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LETINE\despegable\2022\"/>
    </mc:Choice>
  </mc:AlternateContent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D2" sheetId="21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84" r:id="rId20"/>
    <sheet name="C16" sheetId="85" r:id="rId21"/>
    <sheet name="C17" sheetId="86" r:id="rId22"/>
    <sheet name="D3" sheetId="32" r:id="rId23"/>
    <sheet name="C18" sheetId="33" r:id="rId24"/>
    <sheet name="C19" sheetId="34" r:id="rId25"/>
    <sheet name="C20" sheetId="35" r:id="rId26"/>
    <sheet name="C21" sheetId="39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D4" sheetId="23" r:id="rId35"/>
    <sheet name="C29" sheetId="56" r:id="rId36"/>
    <sheet name="C30" sheetId="16" r:id="rId37"/>
    <sheet name="C31" sheetId="51" r:id="rId38"/>
    <sheet name="C32" sheetId="52" r:id="rId39"/>
    <sheet name="C33" sheetId="53" r:id="rId40"/>
    <sheet name="C34" sheetId="54" r:id="rId41"/>
    <sheet name="C35" sheetId="55" r:id="rId42"/>
    <sheet name="C36" sheetId="88" r:id="rId43"/>
    <sheet name="D5" sheetId="57" r:id="rId44"/>
    <sheet name="C37" sheetId="58" r:id="rId45"/>
    <sheet name="C38" sheetId="61" r:id="rId46"/>
    <sheet name="C39" sheetId="62" r:id="rId47"/>
    <sheet name="C40" sheetId="63" r:id="rId48"/>
    <sheet name="C41" sheetId="90" r:id="rId49"/>
    <sheet name="C42" sheetId="59" r:id="rId50"/>
    <sheet name="C43" sheetId="64" r:id="rId51"/>
    <sheet name="C44" sheetId="60" r:id="rId52"/>
    <sheet name="C45" sheetId="89" r:id="rId53"/>
    <sheet name="D6" sheetId="75" r:id="rId54"/>
    <sheet name="C46" sheetId="65" r:id="rId55"/>
    <sheet name="C47" sheetId="66" r:id="rId56"/>
    <sheet name="C48" sheetId="67" r:id="rId57"/>
    <sheet name="C49" sheetId="68" r:id="rId58"/>
    <sheet name="C50" sheetId="69" r:id="rId59"/>
    <sheet name="C51" sheetId="70" r:id="rId60"/>
    <sheet name="C52" sheetId="71" r:id="rId61"/>
    <sheet name="C53" sheetId="72" r:id="rId62"/>
    <sheet name="C54" sheetId="73" r:id="rId63"/>
    <sheet name="C55" sheetId="74" r:id="rId64"/>
    <sheet name="C56" sheetId="76" r:id="rId65"/>
    <sheet name="C57" sheetId="79" r:id="rId66"/>
    <sheet name="C58" sheetId="80" r:id="rId67"/>
    <sheet name="59" sheetId="81" r:id="rId68"/>
  </sheets>
  <definedNames>
    <definedName name="_xlnm._FilterDatabase" localSheetId="35" hidden="1">'C29'!$A$5:$AE$19</definedName>
    <definedName name="_xlnm.Print_Area" localSheetId="67">'59'!$A$1:$L$23</definedName>
    <definedName name="_xlnm.Print_Area" localSheetId="4">'C1'!$A$1:$L$25</definedName>
    <definedName name="_xlnm.Print_Area" localSheetId="14">'C10'!$A$1:$J$36</definedName>
    <definedName name="_xlnm.Print_Area" localSheetId="15">'C11'!$A$1:$J$19</definedName>
    <definedName name="_xlnm.Print_Area" localSheetId="16">'C12'!$A$1:$F$13</definedName>
    <definedName name="_xlnm.Print_Area" localSheetId="17">'C13'!$A$1:$E$32</definedName>
    <definedName name="_xlnm.Print_Area" localSheetId="18">'C14'!$A$1:$J$35</definedName>
    <definedName name="_xlnm.Print_Area" localSheetId="19">'C15'!$A$1:$H$21</definedName>
    <definedName name="_xlnm.Print_Area" localSheetId="20">'C16'!$A$1:$J$24</definedName>
    <definedName name="_xlnm.Print_Area" localSheetId="21">'C17'!$A$1:$H$13</definedName>
    <definedName name="_xlnm.Print_Area" localSheetId="23">'C18'!$A$1:$L$25</definedName>
    <definedName name="_xlnm.Print_Area" localSheetId="24">'C19'!$A$1:$X$36</definedName>
    <definedName name="_xlnm.Print_Area" localSheetId="5">'C2'!$A$1:$L$17</definedName>
    <definedName name="_xlnm.Print_Area" localSheetId="25">'C20'!$A$1:$X$15</definedName>
    <definedName name="_xlnm.Print_Area" localSheetId="26">'C21'!$A$1:$X$35</definedName>
    <definedName name="_xlnm.Print_Area" localSheetId="27">'C22'!$A$1:$X$35</definedName>
    <definedName name="_xlnm.Print_Area" localSheetId="28">'C23'!$A$1:$X$21</definedName>
    <definedName name="_xlnm.Print_Area" localSheetId="29">'C24'!$A$1:$X$12</definedName>
    <definedName name="_xlnm.Print_Area" localSheetId="30">'C25'!$A$1:$L$24</definedName>
    <definedName name="_xlnm.Print_Area" localSheetId="31">'C26'!$A$1:$L$24</definedName>
    <definedName name="_xlnm.Print_Area" localSheetId="32">'C27'!$A$1:$L$24</definedName>
    <definedName name="_xlnm.Print_Area" localSheetId="33">'C28'!$A$1:$L$23</definedName>
    <definedName name="_xlnm.Print_Area" localSheetId="35">'C29'!$A$1:$L$25</definedName>
    <definedName name="_xlnm.Print_Area" localSheetId="6">'C3'!$A$1:$L$17</definedName>
    <definedName name="_xlnm.Print_Area" localSheetId="36">'C30'!$A$1:$L$17</definedName>
    <definedName name="_xlnm.Print_Area" localSheetId="37">'C31'!$A$1:$L$17</definedName>
    <definedName name="_xlnm.Print_Area" localSheetId="38">'C32'!$A$1:$K$13</definedName>
    <definedName name="_xlnm.Print_Area" localSheetId="39">'C33'!$A$1:$L$16</definedName>
    <definedName name="_xlnm.Print_Area" localSheetId="40">'C34'!$A$1:$L$14</definedName>
    <definedName name="_xlnm.Print_Area" localSheetId="41">'C35'!$A$1:$L$16</definedName>
    <definedName name="_xlnm.Print_Area" localSheetId="42">'C36'!$A$1:$L$14</definedName>
    <definedName name="_xlnm.Print_Area" localSheetId="44">'C37'!$A$1:$D$33</definedName>
    <definedName name="_xlnm.Print_Area" localSheetId="45">'C38'!$A$1:$J$36</definedName>
    <definedName name="_xlnm.Print_Area" localSheetId="46">'C39'!$A$1:$J$19</definedName>
    <definedName name="_xlnm.Print_Area" localSheetId="7">'C4'!$A$1:$K$13</definedName>
    <definedName name="_xlnm.Print_Area" localSheetId="47">'C40'!$A$1:$F$13</definedName>
    <definedName name="_xlnm.Print_Area" localSheetId="48">'C41'!$A$1:$E$32</definedName>
    <definedName name="_xlnm.Print_Area" localSheetId="49">'C42'!$A$1:$J$35</definedName>
    <definedName name="_xlnm.Print_Area" localSheetId="50">'C43'!$A$1:$H$21</definedName>
    <definedName name="_xlnm.Print_Area" localSheetId="51">'C44'!$A$1:$J$24</definedName>
    <definedName name="_xlnm.Print_Area" localSheetId="52">'C45'!$A$1:$H$13</definedName>
    <definedName name="_xlnm.Print_Area" localSheetId="54">'C46'!$A$1:$L$25</definedName>
    <definedName name="_xlnm.Print_Area" localSheetId="55">'C47'!$A$1:$X$36</definedName>
    <definedName name="_xlnm.Print_Area" localSheetId="56">'C48'!$A$1:$X$15</definedName>
    <definedName name="_xlnm.Print_Area" localSheetId="57">'C49'!$A$1:$X$35</definedName>
    <definedName name="_xlnm.Print_Area" localSheetId="8">'C5'!$A$1:$L$16</definedName>
    <definedName name="_xlnm.Print_Area" localSheetId="58">'C50'!$A$1:$X$32</definedName>
    <definedName name="_xlnm.Print_Area" localSheetId="59">'C51'!$A$1:$X$20</definedName>
    <definedName name="_xlnm.Print_Area" localSheetId="60">'C52'!$A$1:$X$13</definedName>
    <definedName name="_xlnm.Print_Area" localSheetId="61">'C53'!$A$1:$L$24</definedName>
    <definedName name="_xlnm.Print_Area" localSheetId="62">'C54'!$A$1:$L$24</definedName>
    <definedName name="_xlnm.Print_Area" localSheetId="63">'C55'!$A$1:$L$24</definedName>
    <definedName name="_xlnm.Print_Area" localSheetId="64">'C56'!$A$1:$L$24</definedName>
    <definedName name="_xlnm.Print_Area" localSheetId="65">'C57'!$A$1:$L$16</definedName>
    <definedName name="_xlnm.Print_Area" localSheetId="66">'C58'!$A$1:$L$25</definedName>
    <definedName name="_xlnm.Print_Area" localSheetId="9">'C6'!$A$1:$L$14</definedName>
    <definedName name="_xlnm.Print_Area" localSheetId="10">'C7'!$A$1:$L$16</definedName>
    <definedName name="_xlnm.Print_Area" localSheetId="11">'C8'!$A$1:$L$14</definedName>
    <definedName name="_xlnm.Print_Area" localSheetId="13">'C9'!$A$1:$D$33</definedName>
    <definedName name="_xlnm.Print_Area" localSheetId="3">'D1'!$A$1:$H$56</definedName>
    <definedName name="_xlnm.Print_Area" localSheetId="12">'D2'!$A$1:$H$56</definedName>
    <definedName name="_xlnm.Print_Area" localSheetId="22">'D3'!$A$1:$H$56</definedName>
    <definedName name="_xlnm.Print_Area" localSheetId="34">'D4'!$A$1:$H$56</definedName>
    <definedName name="_xlnm.Print_Area" localSheetId="43">'D5'!$A$1:$H$56</definedName>
    <definedName name="_xlnm.Print_Area" localSheetId="53">'D6'!$A$1:$H$56</definedName>
    <definedName name="_xlnm.Print_Area" localSheetId="1">FUNCIONARIOS!$A$1:$K$27</definedName>
    <definedName name="_xlnm.Print_Area" localSheetId="2">INDICE!$A$1:$B$70</definedName>
    <definedName name="_xlnm.Print_Area" localSheetId="0">PORTADA!$A$3:$L$72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80" l="1"/>
  <c r="D6" i="80"/>
  <c r="E6" i="80"/>
  <c r="F6" i="80"/>
  <c r="G6" i="80"/>
  <c r="H6" i="80"/>
  <c r="I6" i="80"/>
  <c r="J6" i="80"/>
  <c r="K6" i="80"/>
  <c r="L6" i="80"/>
  <c r="B6" i="80"/>
  <c r="B8" i="79" l="1"/>
  <c r="C8" i="79"/>
  <c r="D8" i="79"/>
  <c r="E8" i="79"/>
  <c r="F8" i="79"/>
  <c r="G8" i="79"/>
  <c r="H8" i="79"/>
  <c r="I8" i="79"/>
  <c r="J8" i="79"/>
  <c r="K8" i="79"/>
  <c r="B13" i="79" l="1"/>
  <c r="C13" i="79"/>
  <c r="D13" i="79"/>
  <c r="E13" i="79"/>
  <c r="F13" i="79"/>
  <c r="G13" i="79"/>
  <c r="H13" i="79"/>
  <c r="I13" i="79"/>
  <c r="I12" i="79" s="1"/>
  <c r="J13" i="79"/>
  <c r="K13" i="79"/>
  <c r="B14" i="79"/>
  <c r="C14" i="79"/>
  <c r="D14" i="79"/>
  <c r="E14" i="79"/>
  <c r="F14" i="79"/>
  <c r="G14" i="79"/>
  <c r="H14" i="79"/>
  <c r="I14" i="79"/>
  <c r="J14" i="79"/>
  <c r="K14" i="79"/>
  <c r="L8" i="79"/>
  <c r="L14" i="79" s="1"/>
  <c r="F12" i="79" l="1"/>
  <c r="E12" i="79"/>
  <c r="C12" i="79"/>
  <c r="D12" i="79"/>
  <c r="B12" i="79"/>
  <c r="K12" i="79"/>
  <c r="H12" i="79"/>
  <c r="J12" i="79"/>
  <c r="G12" i="79"/>
  <c r="L13" i="79"/>
  <c r="L12" i="79" s="1"/>
  <c r="AI8" i="69" l="1"/>
  <c r="AJ8" i="69"/>
  <c r="AK8" i="69"/>
  <c r="AI9" i="69"/>
  <c r="AJ9" i="69"/>
  <c r="AK9" i="69"/>
  <c r="AI10" i="69"/>
  <c r="AJ10" i="69"/>
  <c r="AK10" i="69"/>
  <c r="AI11" i="69"/>
  <c r="AJ11" i="69"/>
  <c r="AK11" i="69"/>
  <c r="AI12" i="69"/>
  <c r="AJ12" i="69"/>
  <c r="AK12" i="69"/>
  <c r="AI13" i="69"/>
  <c r="AJ13" i="69"/>
  <c r="AK13" i="69"/>
  <c r="AI14" i="69"/>
  <c r="AJ14" i="69"/>
  <c r="AK14" i="69"/>
  <c r="AI15" i="69"/>
  <c r="AJ15" i="69"/>
  <c r="AK15" i="69"/>
  <c r="AI16" i="69"/>
  <c r="AJ16" i="69"/>
  <c r="AK16" i="69"/>
  <c r="AI17" i="69"/>
  <c r="AJ17" i="69"/>
  <c r="AK17" i="69"/>
  <c r="AI18" i="69"/>
  <c r="AJ18" i="69"/>
  <c r="AK18" i="69"/>
  <c r="AI19" i="69"/>
  <c r="AJ19" i="69"/>
  <c r="AK19" i="69"/>
  <c r="AI20" i="69"/>
  <c r="AJ20" i="69"/>
  <c r="AK20" i="69"/>
  <c r="AI21" i="69"/>
  <c r="AJ21" i="69"/>
  <c r="AK21" i="69"/>
  <c r="AI22" i="69"/>
  <c r="AJ22" i="69"/>
  <c r="AK22" i="69"/>
  <c r="AI23" i="69"/>
  <c r="AJ23" i="69"/>
  <c r="AK23" i="69"/>
  <c r="AI24" i="69"/>
  <c r="AJ24" i="69"/>
  <c r="AK24" i="69"/>
  <c r="AI25" i="69"/>
  <c r="AJ25" i="69"/>
  <c r="AK25" i="69"/>
  <c r="AI26" i="69"/>
  <c r="AJ26" i="69"/>
  <c r="AK26" i="69"/>
  <c r="AI27" i="69"/>
  <c r="AJ27" i="69"/>
  <c r="AK27" i="69"/>
  <c r="AI28" i="69"/>
  <c r="AJ28" i="69"/>
  <c r="AK28" i="69"/>
  <c r="AI29" i="69"/>
  <c r="AJ29" i="69"/>
  <c r="AK29" i="69"/>
  <c r="AI30" i="69"/>
  <c r="AJ30" i="69"/>
  <c r="AK30" i="69"/>
  <c r="AI31" i="69"/>
  <c r="AJ31" i="69"/>
  <c r="AK31" i="69"/>
  <c r="AK7" i="69"/>
  <c r="AI7" i="69"/>
  <c r="AJ7" i="69"/>
</calcChain>
</file>

<file path=xl/sharedStrings.xml><?xml version="1.0" encoding="utf-8"?>
<sst xmlns="http://schemas.openxmlformats.org/spreadsheetml/2006/main" count="1759" uniqueCount="374">
  <si>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</si>
  <si>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</si>
  <si>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</si>
  <si>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</si>
  <si>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</si>
  <si>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</si>
  <si>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</si>
  <si>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</si>
  <si>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</si>
  <si>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</si>
  <si>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</si>
  <si>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</si>
  <si>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</si>
  <si>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</si>
  <si>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</si>
  <si>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</si>
  <si>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D6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</si>
  <si>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</si>
  <si>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</si>
  <si>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</si>
  <si>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</si>
  <si>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</si>
  <si>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</si>
  <si>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</si>
  <si>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</si>
  <si>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</si>
  <si>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</si>
  <si>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</si>
  <si>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</si>
  <si>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</si>
  <si>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</si>
  <si>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</si>
  <si>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</si>
  <si>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</si>
  <si>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</si>
  <si>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</si>
  <si>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</si>
  <si>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</si>
  <si>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</si>
  <si>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</si>
  <si>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</si>
  <si>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</si>
  <si>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</si>
  <si>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</si>
  <si>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</si>
  <si>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</si>
  <si>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</si>
  <si>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</si>
  <si>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</si>
  <si>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</si>
  <si>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</si>
  <si>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</si>
  <si>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</si>
  <si>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</si>
  <si>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</si>
  <si>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</si>
  <si>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</si>
  <si>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</si>
  <si>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</si>
  <si>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</si>
  <si>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</si>
  <si>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</si>
  <si>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</si>
  <si>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</si>
  <si>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</si>
  <si>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</si>
  <si>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</si>
  <si>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</si>
  <si>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</si>
  <si>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</si>
  <si>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</si>
  <si>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</si>
  <si>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</si>
  <si>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</si>
  <si>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Diego Arias Ureña</t>
  </si>
  <si>
    <t>Joselyn Navarro Montero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</si>
  <si>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</si>
  <si>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</si>
  <si>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</si>
  <si>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</si>
  <si>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</si>
  <si>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</si>
  <si>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</si>
  <si>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</si>
  <si>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Cifras Absolutas</t>
  </si>
  <si>
    <t>Cifras Relativas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</si>
  <si>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</si>
  <si>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Dependencia Pública, Privada y Subvencionada,  2011-2021</t>
  </si>
  <si>
    <t>Total</t>
  </si>
  <si>
    <t>Pública</t>
  </si>
  <si>
    <t>Privada</t>
  </si>
  <si>
    <t>Subvencionada</t>
  </si>
  <si>
    <t>Según Dependencia, 2011-2021</t>
  </si>
  <si>
    <t>Dependencia</t>
  </si>
  <si>
    <t>Cuadro Nº2</t>
  </si>
  <si>
    <t>Cuadro Nº1</t>
  </si>
  <si>
    <t>Cuadro Nº3</t>
  </si>
  <si>
    <t>Cuadro Nº4</t>
  </si>
  <si>
    <t>Cuadro Nº5</t>
  </si>
  <si>
    <t>Cuadro Nº6</t>
  </si>
  <si>
    <t>Cuadro Nº7</t>
  </si>
  <si>
    <t>Zona/ Dependencia</t>
  </si>
  <si>
    <t xml:space="preserve">Total </t>
  </si>
  <si>
    <t xml:space="preserve">Urbana </t>
  </si>
  <si>
    <t>Rural</t>
  </si>
  <si>
    <t>.</t>
  </si>
  <si>
    <t>Cuadro Nº8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</si>
  <si>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</si>
  <si>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</si>
  <si>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</si>
  <si>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</si>
  <si>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</si>
  <si>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</si>
  <si>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</si>
  <si>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</si>
  <si>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</si>
  <si>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</si>
  <si>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</si>
  <si>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</si>
  <si>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</si>
  <si>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</si>
  <si>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</si>
  <si>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</si>
  <si>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</si>
  <si>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</si>
  <si>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</si>
  <si>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</si>
  <si>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</si>
  <si>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</si>
  <si>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</si>
  <si>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</si>
  <si>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</si>
  <si>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</si>
  <si>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</si>
  <si>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</si>
  <si>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</si>
  <si>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Por Dependencia, Según Dirección Regional, Curso Lectivo 2021</t>
  </si>
  <si>
    <t>Cuadro Nº9</t>
  </si>
  <si>
    <t>Cuadro Nº10</t>
  </si>
  <si>
    <t>Cuadro Nº13</t>
  </si>
  <si>
    <t>Cuadro Nº14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</si>
  <si>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 2011-2021</t>
    </r>
  </si>
  <si>
    <t>Cuadro Nº15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</si>
  <si>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</si>
  <si>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</si>
  <si>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</si>
  <si>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</si>
  <si>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</si>
  <si>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</si>
  <si>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</si>
  <si>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</si>
  <si>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</si>
  <si>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</si>
  <si>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</si>
  <si>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</si>
  <si>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</si>
  <si>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</si>
  <si>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</si>
  <si>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</si>
  <si>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</si>
  <si>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</si>
  <si>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</si>
  <si>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</si>
  <si>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</si>
  <si>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</si>
  <si>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</si>
  <si>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</si>
  <si>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</si>
  <si>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</si>
  <si>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</si>
  <si>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r>
      <t>Según Dirección Regional,</t>
    </r>
    <r>
      <rPr>
        <b/>
        <u/>
        <sz val="11"/>
        <rFont val="Calibri"/>
        <family val="2"/>
        <scheme val="minor"/>
      </rPr>
      <t xml:space="preserve"> Dependencia Pública, </t>
    </r>
    <r>
      <rPr>
        <b/>
        <sz val="11"/>
        <rFont val="Calibri"/>
        <family val="2"/>
        <scheme val="minor"/>
      </rPr>
      <t>2011-2021</t>
    </r>
  </si>
  <si>
    <t>Cuadro N°21</t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</si>
  <si>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</si>
  <si>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</si>
  <si>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</si>
  <si>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</si>
  <si>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</si>
  <si>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</si>
  <si>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</si>
  <si>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t>2011-2021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</si>
  <si>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 xml:space="preserve">El porcentaje se calcula dividiendo la matricula de cada materia por tipo dirección , entre la matrícula inicial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</si>
  <si>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t xml:space="preserve">Según Tipo de  Dirección,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</t>
    </r>
  </si>
  <si>
    <t>Cuadro Nº25</t>
  </si>
  <si>
    <t>Cuadro Nº26</t>
  </si>
  <si>
    <t>Cuadro Nº27</t>
  </si>
  <si>
    <t>Cuadro Nº28</t>
  </si>
  <si>
    <t>Cuadro Nº29</t>
  </si>
  <si>
    <t>Cuadro Nº30</t>
  </si>
  <si>
    <t>Cuadro Nº31</t>
  </si>
  <si>
    <t>Cuadro Nº34</t>
  </si>
  <si>
    <t>Cuadro Nº32</t>
  </si>
  <si>
    <t>Cuadro Nº35</t>
  </si>
  <si>
    <t>Cuadro N°38</t>
  </si>
  <si>
    <t>Cuadro N°39</t>
  </si>
  <si>
    <t>Cuadro N°40</t>
  </si>
  <si>
    <t>Cuadro N°43</t>
  </si>
  <si>
    <t>Cuadro N°44</t>
  </si>
  <si>
    <t>Cuadro N°45</t>
  </si>
  <si>
    <t>Cuadro N°47</t>
  </si>
  <si>
    <t>Cuadro N°48</t>
  </si>
  <si>
    <t>Según Tipo de  Dirección,</t>
  </si>
  <si>
    <t>Cuadro Nº 54</t>
  </si>
  <si>
    <t>Cantidad Materias</t>
  </si>
  <si>
    <t>Tipo Dirección</t>
  </si>
  <si>
    <t>Imparten asignaturas especiales</t>
  </si>
  <si>
    <t>No imparten asignaturas especiales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</si>
  <si>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
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</si>
  <si>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N°57</t>
  </si>
  <si>
    <t>Cuadro Nº12</t>
  </si>
  <si>
    <t>Cuadro Nº33</t>
  </si>
  <si>
    <t>Serie Histórica de Cobertura de Programa Segundo Idioma</t>
  </si>
  <si>
    <t>Educación Preescolar</t>
  </si>
  <si>
    <t>Inglés</t>
  </si>
  <si>
    <t>Francés</t>
  </si>
  <si>
    <t>I y II Ciclos</t>
  </si>
  <si>
    <t>Inglés Presencial</t>
  </si>
  <si>
    <t>Inglés por Radio</t>
  </si>
  <si>
    <t>Italiano</t>
  </si>
  <si>
    <t>Cobertura de Programa Segundo Idioma en Preescolar y I y II Ciclos, Según Idioma,</t>
  </si>
  <si>
    <t>Cobertura de Programa Segundo Idioma en Preescolar y I y II Ciclos, Según Idioma, Dependencia Pública, Privada y Subvencionada, 2011-2021</t>
  </si>
  <si>
    <t>Cobertura de Inglés en Educación Preescolar,</t>
  </si>
  <si>
    <t>Cobertura de Inglés en Educación Preescolar, Según Dependencia, 2011-2021</t>
  </si>
  <si>
    <t>Cobertura de Francés en Educación Preescolar,</t>
  </si>
  <si>
    <t>Cobertura de Francés en Educación Preescolar, Según Dependencia, 2011-2021</t>
  </si>
  <si>
    <t>Cobertura de Italiano en Educación Preescolar,</t>
  </si>
  <si>
    <t>Cobertura de Italiano en Educación Preescolar, Según Dependencia, 2011-2021</t>
  </si>
  <si>
    <t>Según Dependencia, 2012-2021</t>
  </si>
  <si>
    <t>Cobertura de Segundo Idioma 2021</t>
  </si>
  <si>
    <t>Cobertura de Segundo Idioma en Educación Preescolar,</t>
  </si>
  <si>
    <t>Por Idioma, Según Zona y Dependencia, Curso Lectivo 2021</t>
  </si>
  <si>
    <t>Cobertura de Segundo Idioma en Educación Preescolar, Por Idioma, Según Zona y Dependencia, Curso Lectivo 2021</t>
  </si>
  <si>
    <t>Cobertura de Inglés en Educación Preescolar, Por Dependencia, Según Dirección Regional, Curso Lectivo 2021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</si>
  <si>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Sólo incluye los Ciclos de Interactivo II y Transición</t>
    </r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</si>
  <si>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Educación Preescolar sólo incluye los Ciclos de Interactivo II y Transición</t>
    </r>
  </si>
  <si>
    <t>Cobertura de Francés en Educación Preescolar, Por Dependencia, Según Dirección Regional, Curso Lectivo 2021</t>
  </si>
  <si>
    <t>Cobertura de Italiano en Educación Preescolar, Por Dependencia, Según Dirección Regional, Curso Lectivo 2021</t>
  </si>
  <si>
    <t>Cobertura de Segundo Idioma en I y II Ciclos,</t>
  </si>
  <si>
    <t>Cobertura de Segundo Idioma en I y II Ciclos, Por Idioma, Según Zona y Dependencia, Curso Lectivo 2021</t>
  </si>
  <si>
    <t>Cobertura de Inglés Presencial en I y II Ciclos,</t>
  </si>
  <si>
    <t>Cobertura de Inglés Presencial en I y II Ciclos, Por Dependencia, Según Dirección Regional, Curso Lectivo 2021</t>
  </si>
  <si>
    <t xml:space="preserve">Cobertura de Inglés por Radio en I y II Ciclos, Por Dependencia, Según Dirección Regional, Curso Lectivo 2021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</si>
  <si>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Estadístico, MEP.</t>
    </r>
  </si>
  <si>
    <t xml:space="preserve">Cobertura de Inglés por Radio en I y II Ciclos, </t>
  </si>
  <si>
    <t xml:space="preserve">Por Dependencia, Según Dirección Regional, Curso Lectivo 2021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</si>
  <si>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Departamento de Análisis Estadístico, MEP.</t>
    </r>
  </si>
  <si>
    <t>Cuadro Nº16</t>
  </si>
  <si>
    <t>Cobertura de Francés en I y II Ciclos, Por Dependencia, Según Dirección Regional, Curso Lectivo 2021</t>
  </si>
  <si>
    <t>Cuadro Nº17</t>
  </si>
  <si>
    <t xml:space="preserve">Cobertura de Italiano en I y II Ciclos, </t>
  </si>
  <si>
    <t>Cobertura de Italiano en I y II Ciclos, Por Dependencia, Según Dirección Regional, Curso Lectivo 2021</t>
  </si>
  <si>
    <t>Serie Histórica de Cobertura del Programa Segundo Idioma, Dependencia Pública</t>
  </si>
  <si>
    <t>Idioma</t>
  </si>
  <si>
    <t>Cuadro Nº18</t>
  </si>
  <si>
    <t>Cobertura de Programa Segundo Idioma en Preescolar y I y II Ciclos, Según Idioma, Dependencia Pública, 2011-2021</t>
  </si>
  <si>
    <r>
      <t xml:space="preserve">Según Dirección Regional, </t>
    </r>
    <r>
      <rPr>
        <b/>
        <u/>
        <sz val="11"/>
        <color theme="1"/>
        <rFont val="Calibri"/>
        <family val="2"/>
        <scheme val="minor"/>
      </rPr>
      <t>Dependencia Pública,</t>
    </r>
    <r>
      <rPr>
        <b/>
        <sz val="11"/>
        <color theme="1"/>
        <rFont val="Calibri"/>
        <family val="2"/>
        <scheme val="minor"/>
      </rPr>
      <t xml:space="preserve"> 2011-2021</t>
    </r>
  </si>
  <si>
    <t>Cuadro Nº19</t>
  </si>
  <si>
    <t>Cobertura de Inglés en Educación Preescolar, Según Dirección Regional, Dependencia Pública, 2011-2021</t>
  </si>
  <si>
    <t>Cuadro Nº20</t>
  </si>
  <si>
    <t xml:space="preserve">Cobertura de Inglés Presencial en I y II Ciclos, </t>
  </si>
  <si>
    <t xml:space="preserve">Cobertura de Francés en I y II Ciclos, </t>
  </si>
  <si>
    <t>Cuadro N°22</t>
  </si>
  <si>
    <t>Cobertura de Inglés Presencial en I y II Ciclos, Según Dirección Regional, Dependencia Pública, 2011-2021</t>
  </si>
  <si>
    <t>Cobertura de Francés en I y II Ciclos, Según Dirección Regional, Dependencia Pública, 2011-2021</t>
  </si>
  <si>
    <t>Cuadro N°23</t>
  </si>
  <si>
    <t>Cobertura de Inglés por Radio en I y II Ciclos, Según Dirección Regional, Dependencia Pública, 2011-2021</t>
  </si>
  <si>
    <t>Cuadro N°24</t>
  </si>
  <si>
    <t>Cobertura de Italiano en I y II Ciclos, Según Dirección Regional, Dependencia Pública, 2011-2021</t>
  </si>
  <si>
    <t>Cobertura de Inglés por Radio en I y II Ciclos</t>
  </si>
  <si>
    <t>Cobertura de Francés en I y II Ciclos</t>
  </si>
  <si>
    <t>Cobertura de Italiano en I y II Ciclos</t>
  </si>
  <si>
    <t>Cobertura de Inglés Presencial en I y II Ciclos, Según Tipo de  Dirección, Dependencia Pública, 2011-2021</t>
  </si>
  <si>
    <t>Cobertura de Inglés por Radio en I y II Ciclos, Según Tipo de  Dirección, Dependencia Pública, 2011-2021</t>
  </si>
  <si>
    <t>Cobertura de Francés en I y II Ciclos, Según Tipo de  Dirección, Dependencia Pública, 2011-2021</t>
  </si>
  <si>
    <t>Cobertura de Italiano en I y II Ciclos, Según Tipo de  Dirección, Dependencia Pública, 2011-2021</t>
  </si>
  <si>
    <t>Serie Histórica de Centros Educativos que imparten el Programa de Segundo Idioma</t>
  </si>
  <si>
    <t>Serie Histórica de                        Centros Educativos que imparten el Programa de Segundo Idioma</t>
  </si>
  <si>
    <t>Según Idioma, Dependencia Pública, Privada y Subvencionada, 2011-2021</t>
  </si>
  <si>
    <t>Centros Educativos que imparten el Programa de Segundo Idioma, Según Idioma, Dependencia Pública, Privada y Subvencionada, 2011-2021</t>
  </si>
  <si>
    <t xml:space="preserve">Centros Educativos que imparten Inglés en Educación Preescolar, </t>
  </si>
  <si>
    <t>Centros Educativos que imparten Inglés en Educación Preescolar, Según Dependencia, 2011-2021</t>
  </si>
  <si>
    <t>Centros Educativos que imparten Francés en Educación Preescolar,</t>
  </si>
  <si>
    <t>Centros Educativos que imparten Francés en Educación Preescolar, Según Dependencia, 2011-2021</t>
  </si>
  <si>
    <t xml:space="preserve">Centros Educativos de Preescolar que imparten Italiano, </t>
  </si>
  <si>
    <t>Escuelas que imparten Inglés Presencial,</t>
  </si>
  <si>
    <t>Escuelas que imparten Inglés Presencial, Según Dependencia, 2011-2021</t>
  </si>
  <si>
    <t>Escuelas que imparten Inglés por Radio,</t>
  </si>
  <si>
    <t>Escuelas que imparten Inglés por Radio, Según Dependencia, 2011-2021</t>
  </si>
  <si>
    <t>Escuelas que imparten Francés,</t>
  </si>
  <si>
    <t>Escuelas que imparten Francés, Según Dependencia, 2011-2021</t>
  </si>
  <si>
    <t>Escuelas que imparten Italiano,</t>
  </si>
  <si>
    <t>Cuadro Nº36</t>
  </si>
  <si>
    <t>Escuelas que imparten Italiano, Según Dependencia, 2011-2021</t>
  </si>
  <si>
    <t>Centros Educativos de Preescolar que imparten Italiano,  Según Dependencia, 2012-2021</t>
  </si>
  <si>
    <t xml:space="preserve"> Centros Educativos que imparten el Programa de Segundo Idioma 2021</t>
  </si>
  <si>
    <t>Centros Educativos de Preescolar que imparten el Programa de Segundo Idioma</t>
  </si>
  <si>
    <t>Cuadro Nº37</t>
  </si>
  <si>
    <t>Centros Educativos de Preescolar que imparten el Programa de Segundo Idioma, Por Idioma, Según Zona y Dependencia, Curso Lectivo 2021</t>
  </si>
  <si>
    <t>Centros Educativos de Preescolar que imparten Inglés,</t>
  </si>
  <si>
    <t>Centros Educativos de Preescolar que imparten Inglés, Por Dependencia, Según Dirección Regional, Curso Lectivo 2021</t>
  </si>
  <si>
    <t>Centros Educativos de Preescolar que imparten Francés,</t>
  </si>
  <si>
    <t>Centros Educativos de Preescolar que imparten Francés, Por Dependencia, Según Dirección Regional, Curso Lectivo 2021</t>
  </si>
  <si>
    <t>Centros Educativos de Preescolar que imparten Italiano, Por Dependencia, Según Dirección Regional, Curso Lectivo 2021</t>
  </si>
  <si>
    <t>Radio Interactiva</t>
  </si>
  <si>
    <t>Escuelas que imparten el Programa de Segundo Idioma,</t>
  </si>
  <si>
    <t>Escuelas que imparten el Programa de Segundo Idioma, Por Idioma, Según Zona y Dependencia, Curso Lectivo 2021</t>
  </si>
  <si>
    <t xml:space="preserve">Escuelas que imparten Inglés Presencial, </t>
  </si>
  <si>
    <t>Escuelas que imparten Inglés Presencial, Por Dependencia, Según Dirección Regional, Curso Lectivo 2021</t>
  </si>
  <si>
    <t>Cuadro Nº41</t>
  </si>
  <si>
    <t>Cuadro N°42</t>
  </si>
  <si>
    <t>Escuelas que imparten Inglés por Radio, Por Dependencia, Según Dirección Regional, Curso Lectivo 2021</t>
  </si>
  <si>
    <t xml:space="preserve">Escuelas que imparten Inglés por Radio, </t>
  </si>
  <si>
    <t xml:space="preserve">Escuelas que imparten Francés, </t>
  </si>
  <si>
    <t>Escuelas que imparten  Francés, Por Dependencia, Según Dirección Regional, Curso Lectivo 2021</t>
  </si>
  <si>
    <t xml:space="preserve">Escuelas que imparten Italiano, </t>
  </si>
  <si>
    <t>Escuelas que imparten Italiano, Por Dependencia, Según Dirección Regional, Curso Lectivo 2021</t>
  </si>
  <si>
    <t>Serie Histórica de Centros Educativos que imparten el Programa de Segundo Idioma, Dependencia Pública</t>
  </si>
  <si>
    <r>
      <t xml:space="preserve">Según Idioma,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2011-2021</t>
    </r>
  </si>
  <si>
    <t>Centros Educativos que imparten el Programa de Segundo Idioma,</t>
  </si>
  <si>
    <t>Centros Educativos que imparten el Programa de Segundo Idioma, Según Idioma, Dependencia Pública, 2011-2021</t>
  </si>
  <si>
    <t>Centros Educativos de Preescolar que imparten Inglés, Según Dirección Regional, Dependencia Pública, 2011-2021</t>
  </si>
  <si>
    <t>Centros Educativos de Preescolar que imparten Francés, Según Dirección Regional, Dependencia Pública, 2011-2021</t>
  </si>
  <si>
    <t>Cobertura de Francés en Educación Preescolar, Según Dirección Regional, Dependencia Pública, 2011-2021</t>
  </si>
  <si>
    <t>Escuelas que imparten Inglés Presencial, Según Dirección Regional, Dependencia Pública, 2011-2021</t>
  </si>
  <si>
    <t>Escuelas que imparten Inglés por Radio, Según Dirección Regional, Dependencia Pública, 2011-2021</t>
  </si>
  <si>
    <t>Escuelas que imparten Francés, Según Dirección Regional, Dependencia Pública, 2011-2021</t>
  </si>
  <si>
    <t>Escuelas que imparten Italiano, Según Dirección Regional, Dependencia Pública, 2011-2021</t>
  </si>
  <si>
    <t>Escuelas que imparten Francés, Según Tipo de  Dirección, Dependencia Pública, 2011-2021</t>
  </si>
  <si>
    <t>Escuelas que imparten Italiano, Según Tipo de  Dirección, Dependencia Pública, 2011-2021</t>
  </si>
  <si>
    <t>Canitdad de Escuelas según los idiomas impartidos, Según Tipo de Dirección, Dependencia Pública, 2011-2021</t>
  </si>
  <si>
    <t>C58</t>
  </si>
  <si>
    <t>C59</t>
  </si>
  <si>
    <t xml:space="preserve">Centros Educativos de Preescolar que imparten Inglés, </t>
  </si>
  <si>
    <r>
      <t xml:space="preserve">Según Dirección Regional, </t>
    </r>
    <r>
      <rPr>
        <b/>
        <u/>
        <sz val="11"/>
        <rFont val="Calibri"/>
        <family val="2"/>
        <scheme val="minor"/>
      </rPr>
      <t>Dependencia Pública,</t>
    </r>
    <r>
      <rPr>
        <b/>
        <sz val="11"/>
        <rFont val="Calibri"/>
        <family val="2"/>
        <scheme val="minor"/>
      </rPr>
      <t xml:space="preserve"> 2011-2021</t>
    </r>
  </si>
  <si>
    <t xml:space="preserve">Centros Educativos de Preescolar que imparten Francés, </t>
  </si>
  <si>
    <r>
      <t xml:space="preserve">Según Dirección Regional,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2011-2021</t>
    </r>
  </si>
  <si>
    <t>Cuadro N°49</t>
  </si>
  <si>
    <t>Cuadro N°50</t>
  </si>
  <si>
    <t>Cuadro N°51</t>
  </si>
  <si>
    <t>Cuadro N°52</t>
  </si>
  <si>
    <t>Cuadro Nº53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</si>
  <si>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. El porcentaje se calcula dividiendo las escuelas por tipo dirección que imparten el idioma, entre el total de escuelas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</si>
  <si>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 55</t>
  </si>
  <si>
    <t>Cuadro Nº 56</t>
  </si>
  <si>
    <t>Cuadro N°58</t>
  </si>
  <si>
    <t>Cuadro N°59</t>
  </si>
  <si>
    <t>Cantidad de Centros Educativos de Preescolar según los idiomas impartidos,  Dependencia Pública, 2011-2021</t>
  </si>
  <si>
    <t xml:space="preserve">Cantidad de Centros Educativos de Preescolar según los idiomas impartidos, </t>
  </si>
  <si>
    <t>Imparten al menos un idioma</t>
  </si>
  <si>
    <t>No imparten idiomas</t>
  </si>
  <si>
    <t xml:space="preserve"> 2011-2021</t>
  </si>
  <si>
    <t xml:space="preserve">Escuelas según los idiomas impartidos, Según Tipo de Dirección, </t>
  </si>
  <si>
    <t>Distribución porcentual de Escuelas según los idiomas impartidos, Según Tipo de Dirección, Dependencia Pública, 2011-2021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</si>
  <si>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2011-2021</t>
    </r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</si>
  <si>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 xml:space="preserve">, </t>
    </r>
  </si>
  <si>
    <r>
      <t xml:space="preserve">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2011-2021</t>
    </r>
  </si>
  <si>
    <t>Distribución porcentual de Escuelas según los idiomas impartidos, Según Tipo de Dirección,</t>
  </si>
  <si>
    <t>Serie Histórica de Cobertura       del Programa Segundo Idioma</t>
  </si>
  <si>
    <t>Cobertura del Programa                   de Segundo Idioma 2021</t>
  </si>
  <si>
    <t>Cobertura de Francés en I y II Ciclos,</t>
  </si>
  <si>
    <t>Cuadro Nº46</t>
  </si>
  <si>
    <t>Serie Histórica de                                               Centros  Educativos que imparten       el Programa de Segundo Idioma, Dependencia Pública</t>
  </si>
  <si>
    <t>Según Tipo de Dirección,</t>
  </si>
  <si>
    <t>Total Escuelas</t>
  </si>
  <si>
    <t>Escuelas que imparten Inglés por Radio, Según Tipo de Dirección, Dependencia Pública, 2011-2021</t>
  </si>
  <si>
    <t>Escuelas que imparten Inglés Presencial, Según Tipo de Dirección, Dependencia Pública, 2011-2021</t>
  </si>
  <si>
    <t>Serie Histórica de Cobertura de Segundo Idioma</t>
  </si>
  <si>
    <t>Cobertura de Inglés por Radio (Radio Interactiva)  en I y II Ciclos</t>
  </si>
  <si>
    <t>Cobertura enseñanza de Inglés Presencial en I y II Ciclos, Según Dependencia,  2011-2021</t>
  </si>
  <si>
    <t>Cobertura enseñanza de Inglés por Radio (Radio Interactiva) en I y II Ciclos, Según Dependencia, 2011-2021</t>
  </si>
  <si>
    <t>Cobertura enseñanza de Francés en I y II Ciclos, Según Dependencia, 2011-2021</t>
  </si>
  <si>
    <t>Cobertura enseñanza de Italiano en I y II Ciclos, Según Dependencia, 2011-2021</t>
  </si>
  <si>
    <t>Cobertura enseñanza de Inglés Presencial en I y II Ciclos,</t>
  </si>
  <si>
    <t xml:space="preserve">Cobertura enseñanza de Ilaliano en I y II Ciclos, </t>
  </si>
  <si>
    <t xml:space="preserve">Cobertura enseñanza de Francés en I y II Ciclos,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</si>
</sst>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_-* #,##0.0\ _€_-;\-* #,##0.0\ _€_-;_-* &quot;-&quot;\ _€_-;_-@_-"/>
    <numFmt numFmtId="170" formatCode="0.0%"/>
    <numFmt numFmtId="171" formatCode="_(* #,##0.0_);_(* \(#,##0.0\);_(* &quot;-&quot;_);_(@_)"/>
    <numFmt numFmtId="172" formatCode="_(* #,##0.00_);_(* \(#,##0.00\);_(* &quot;-&quot;_);_(@_)"/>
    <numFmt numFmtId="173" formatCode="_(* #,##0.000_);_(* \(#,##0.000\);_(* &quot;-&quot;_);_(@_)"/>
    <numFmt numFmtId="174" formatCode="_-* #,##0.00_-;\-* #,##0.00_-;_-* &quot;-&quot;_-;_-@_-"/>
    <numFmt numFmtId="175" formatCode="_(* #,##0.0_);_(* \(#,##0.0\);_(* &quot;-&quot;?_);_(@_)"/>
    <numFmt numFmtId="17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45"/>
      <color theme="1"/>
      <name val="Vijaya"/>
      <family val="2"/>
    </font>
    <font>
      <b/>
      <sz val="40"/>
      <color theme="1"/>
      <name val="Vijaya"/>
      <family val="2"/>
    </font>
  </fonts>
  <fills count="7">
    <fill>
      <patternFill patternType="none"/>
    </fill>
    <fill>
      <patternFill patternType="gray125"/>
    </fill>
    <fill>
      <patternFill patternType="solid">
        <fgColor rgb="FF19A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rgb="FF00ACF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6" fontId="20" fillId="0" borderId="0">
      <alignment horizontal="right" vertical="center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3" borderId="2" xfId="1" applyFont="1" applyFill="1" applyBorder="1" applyAlignment="1">
      <alignment vertical="center"/>
    </xf>
    <xf numFmtId="165" fontId="7" fillId="0" borderId="0" xfId="2" applyFont="1" applyAlignment="1">
      <alignment horizontal="left" vertical="center"/>
    </xf>
    <xf numFmtId="165" fontId="7" fillId="0" borderId="0" xfId="2" applyFont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3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3" fillId="0" borderId="8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5" fillId="0" borderId="0" xfId="0" applyFont="1"/>
    <xf numFmtId="0" fontId="15" fillId="0" borderId="9" xfId="0" applyFont="1" applyBorder="1"/>
    <xf numFmtId="0" fontId="4" fillId="0" borderId="0" xfId="0" applyFont="1"/>
    <xf numFmtId="0" fontId="18" fillId="0" borderId="9" xfId="0" applyFont="1" applyBorder="1"/>
    <xf numFmtId="0" fontId="13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9" fillId="0" borderId="0" xfId="0" applyFont="1"/>
    <xf numFmtId="0" fontId="21" fillId="0" borderId="0" xfId="0" applyFont="1"/>
    <xf numFmtId="0" fontId="23" fillId="3" borderId="0" xfId="0" applyFont="1" applyFill="1" applyAlignment="1">
      <alignment horizontal="centerContinuous" vertical="center" wrapText="1"/>
    </xf>
    <xf numFmtId="0" fontId="23" fillId="3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6" fontId="21" fillId="0" borderId="0" xfId="5" applyFo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167" fontId="21" fillId="0" borderId="0" xfId="0" applyNumberFormat="1" applyFont="1"/>
    <xf numFmtId="168" fontId="21" fillId="0" borderId="0" xfId="4" applyNumberFormat="1" applyFont="1" applyFill="1" applyBorder="1" applyAlignment="1">
      <alignment horizontal="right" vertical="center"/>
    </xf>
    <xf numFmtId="168" fontId="21" fillId="0" borderId="4" xfId="4" applyNumberFormat="1" applyFont="1" applyFill="1" applyBorder="1" applyAlignment="1">
      <alignment horizontal="right" vertical="center"/>
    </xf>
    <xf numFmtId="0" fontId="0" fillId="0" borderId="0" xfId="0" applyFont="1"/>
    <xf numFmtId="0" fontId="21" fillId="3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 wrapText="1"/>
    </xf>
    <xf numFmtId="166" fontId="25" fillId="0" borderId="0" xfId="5" applyFont="1">
      <alignment horizontal="right" vertical="center" wrapText="1"/>
    </xf>
    <xf numFmtId="0" fontId="25" fillId="0" borderId="0" xfId="0" applyFont="1"/>
    <xf numFmtId="164" fontId="21" fillId="0" borderId="0" xfId="4" applyFont="1" applyAlignment="1">
      <alignment horizontal="right" vertical="center" wrapText="1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left" vertical="center" indent="1"/>
    </xf>
    <xf numFmtId="0" fontId="23" fillId="3" borderId="4" xfId="0" applyFont="1" applyFill="1" applyBorder="1" applyAlignment="1">
      <alignment horizontal="left" vertical="center" indent="1"/>
    </xf>
    <xf numFmtId="166" fontId="25" fillId="3" borderId="0" xfId="5" applyFont="1" applyFill="1">
      <alignment horizontal="right" vertical="center" wrapText="1"/>
    </xf>
    <xf numFmtId="166" fontId="21" fillId="3" borderId="0" xfId="5" applyFont="1" applyFill="1">
      <alignment horizontal="right" vertical="center" wrapText="1"/>
    </xf>
    <xf numFmtId="164" fontId="21" fillId="3" borderId="0" xfId="4" applyFont="1" applyFill="1" applyAlignment="1">
      <alignment horizontal="right" vertical="center" wrapText="1"/>
    </xf>
    <xf numFmtId="168" fontId="22" fillId="3" borderId="0" xfId="4" applyNumberFormat="1" applyFont="1" applyFill="1" applyBorder="1" applyAlignment="1">
      <alignment horizontal="right" vertical="center" wrapText="1"/>
    </xf>
    <xf numFmtId="168" fontId="23" fillId="3" borderId="0" xfId="4" applyNumberFormat="1" applyFont="1" applyFill="1" applyBorder="1" applyAlignment="1">
      <alignment horizontal="right" vertical="center" wrapText="1"/>
    </xf>
    <xf numFmtId="168" fontId="23" fillId="3" borderId="4" xfId="4" applyNumberFormat="1" applyFont="1" applyFill="1" applyBorder="1" applyAlignment="1">
      <alignment horizontal="right" vertical="center" wrapText="1"/>
    </xf>
    <xf numFmtId="166" fontId="25" fillId="3" borderId="0" xfId="5" applyFont="1" applyFill="1" applyAlignment="1">
      <alignment horizontal="right" vertical="center" wrapText="1"/>
    </xf>
    <xf numFmtId="166" fontId="21" fillId="3" borderId="0" xfId="5" applyFont="1" applyFill="1" applyAlignment="1">
      <alignment horizontal="right" vertical="center" wrapText="1"/>
    </xf>
    <xf numFmtId="0" fontId="21" fillId="5" borderId="0" xfId="0" applyFont="1" applyFill="1" applyAlignment="1">
      <alignment vertical="center"/>
    </xf>
    <xf numFmtId="0" fontId="24" fillId="5" borderId="0" xfId="0" applyFont="1" applyFill="1" applyAlignment="1">
      <alignment horizontal="right" vertical="center" wrapText="1"/>
    </xf>
    <xf numFmtId="0" fontId="25" fillId="3" borderId="0" xfId="0" applyFont="1" applyFill="1" applyAlignment="1">
      <alignment vertical="center" wrapText="1"/>
    </xf>
    <xf numFmtId="164" fontId="21" fillId="3" borderId="0" xfId="4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vertical="center" wrapText="1"/>
    </xf>
    <xf numFmtId="164" fontId="21" fillId="3" borderId="4" xfId="4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center"/>
    </xf>
    <xf numFmtId="168" fontId="25" fillId="3" borderId="0" xfId="4" applyNumberFormat="1" applyFont="1" applyFill="1" applyBorder="1" applyAlignment="1">
      <alignment horizontal="right" vertical="center" wrapText="1"/>
    </xf>
    <xf numFmtId="168" fontId="21" fillId="3" borderId="0" xfId="4" applyNumberFormat="1" applyFont="1" applyFill="1" applyBorder="1" applyAlignment="1">
      <alignment horizontal="right" vertical="center" wrapText="1"/>
    </xf>
    <xf numFmtId="168" fontId="21" fillId="3" borderId="0" xfId="4" applyNumberFormat="1" applyFont="1" applyFill="1" applyBorder="1" applyAlignment="1">
      <alignment vertical="center" wrapText="1"/>
    </xf>
    <xf numFmtId="168" fontId="21" fillId="3" borderId="4" xfId="4" applyNumberFormat="1" applyFont="1" applyFill="1" applyBorder="1" applyAlignment="1">
      <alignment horizontal="right" vertical="center" wrapText="1"/>
    </xf>
    <xf numFmtId="166" fontId="21" fillId="3" borderId="4" xfId="5" applyFont="1" applyFill="1" applyBorder="1" applyAlignment="1">
      <alignment horizontal="right" vertical="center" wrapText="1"/>
    </xf>
    <xf numFmtId="164" fontId="25" fillId="3" borderId="0" xfId="4" applyFont="1" applyFill="1" applyAlignment="1">
      <alignment horizontal="right" vertical="center" wrapText="1"/>
    </xf>
    <xf numFmtId="1" fontId="24" fillId="3" borderId="0" xfId="2" applyNumberFormat="1" applyFont="1" applyFill="1" applyAlignment="1">
      <alignment vertical="center" wrapText="1"/>
    </xf>
    <xf numFmtId="165" fontId="22" fillId="3" borderId="0" xfId="2" applyFont="1" applyFill="1" applyAlignment="1">
      <alignment horizontal="left" vertical="center" wrapText="1"/>
    </xf>
    <xf numFmtId="165" fontId="23" fillId="3" borderId="0" xfId="2" applyFont="1" applyFill="1" applyAlignment="1">
      <alignment horizontal="left" vertical="center" wrapText="1"/>
    </xf>
    <xf numFmtId="165" fontId="23" fillId="3" borderId="4" xfId="2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1" fontId="27" fillId="3" borderId="0" xfId="2" applyNumberFormat="1" applyFont="1" applyFill="1" applyAlignment="1">
      <alignment vertical="center" wrapText="1"/>
    </xf>
    <xf numFmtId="1" fontId="24" fillId="2" borderId="0" xfId="2" applyNumberFormat="1" applyFont="1" applyFill="1" applyAlignment="1">
      <alignment horizontal="center" vertical="center" wrapText="1"/>
    </xf>
    <xf numFmtId="165" fontId="24" fillId="2" borderId="0" xfId="2" applyFont="1" applyFill="1" applyAlignment="1">
      <alignment horizontal="center" vertical="center" wrapText="1"/>
    </xf>
    <xf numFmtId="166" fontId="21" fillId="3" borderId="4" xfId="5" applyFont="1" applyFill="1" applyBorder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169" fontId="22" fillId="0" borderId="0" xfId="4" applyNumberFormat="1" applyFont="1" applyFill="1" applyBorder="1" applyAlignment="1">
      <alignment vertical="center" wrapText="1"/>
    </xf>
    <xf numFmtId="169" fontId="23" fillId="0" borderId="0" xfId="4" applyNumberFormat="1" applyFont="1" applyFill="1" applyBorder="1" applyAlignment="1">
      <alignment vertical="center" wrapText="1"/>
    </xf>
    <xf numFmtId="169" fontId="23" fillId="0" borderId="4" xfId="4" applyNumberFormat="1" applyFont="1" applyFill="1" applyBorder="1" applyAlignment="1">
      <alignment vertical="center" wrapText="1"/>
    </xf>
    <xf numFmtId="169" fontId="25" fillId="0" borderId="0" xfId="4" applyNumberFormat="1" applyFont="1" applyFill="1" applyBorder="1" applyAlignment="1">
      <alignment vertical="center" wrapText="1"/>
    </xf>
    <xf numFmtId="169" fontId="21" fillId="0" borderId="0" xfId="4" applyNumberFormat="1" applyFont="1" applyFill="1" applyBorder="1" applyAlignment="1">
      <alignment vertical="center" wrapText="1"/>
    </xf>
    <xf numFmtId="164" fontId="21" fillId="0" borderId="0" xfId="4" applyFont="1" applyFill="1" applyBorder="1" applyAlignment="1">
      <alignment horizontal="right" vertical="center"/>
    </xf>
    <xf numFmtId="164" fontId="21" fillId="0" borderId="0" xfId="4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68" fontId="22" fillId="0" borderId="0" xfId="4" applyNumberFormat="1" applyFont="1" applyFill="1" applyBorder="1" applyAlignment="1">
      <alignment horizontal="right" vertical="center" wrapText="1"/>
    </xf>
    <xf numFmtId="168" fontId="22" fillId="0" borderId="0" xfId="4" applyNumberFormat="1" applyFont="1" applyFill="1" applyAlignment="1">
      <alignment horizontal="right" vertical="center"/>
    </xf>
    <xf numFmtId="168" fontId="23" fillId="0" borderId="0" xfId="4" applyNumberFormat="1" applyFont="1" applyFill="1" applyBorder="1" applyAlignment="1">
      <alignment horizontal="right" vertical="center" wrapText="1"/>
    </xf>
    <xf numFmtId="168" fontId="23" fillId="0" borderId="0" xfId="4" applyNumberFormat="1" applyFont="1" applyFill="1" applyAlignment="1">
      <alignment horizontal="right" vertical="center"/>
    </xf>
    <xf numFmtId="168" fontId="23" fillId="0" borderId="4" xfId="4" applyNumberFormat="1" applyFont="1" applyFill="1" applyBorder="1" applyAlignment="1">
      <alignment horizontal="right" vertical="center" wrapText="1"/>
    </xf>
    <xf numFmtId="168" fontId="23" fillId="0" borderId="4" xfId="4" applyNumberFormat="1" applyFont="1" applyFill="1" applyBorder="1" applyAlignment="1">
      <alignment horizontal="right" vertical="center"/>
    </xf>
    <xf numFmtId="168" fontId="25" fillId="0" borderId="0" xfId="4" applyNumberFormat="1" applyFont="1" applyFill="1" applyAlignment="1">
      <alignment horizontal="right" vertical="center"/>
    </xf>
    <xf numFmtId="168" fontId="21" fillId="0" borderId="0" xfId="4" applyNumberFormat="1" applyFont="1" applyFill="1" applyAlignment="1">
      <alignment horizontal="right" vertical="center"/>
    </xf>
    <xf numFmtId="164" fontId="25" fillId="0" borderId="0" xfId="4" applyFont="1" applyAlignment="1">
      <alignment horizontal="right" vertical="center" wrapText="1"/>
    </xf>
    <xf numFmtId="168" fontId="25" fillId="0" borderId="0" xfId="4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3" fillId="3" borderId="0" xfId="0" applyFont="1" applyFill="1" applyAlignment="1">
      <alignment horizontal="center" vertical="center" wrapText="1"/>
    </xf>
    <xf numFmtId="168" fontId="25" fillId="0" borderId="0" xfId="4" applyNumberFormat="1" applyFont="1" applyAlignment="1">
      <alignment horizontal="right" vertical="center" wrapText="1"/>
    </xf>
    <xf numFmtId="168" fontId="21" fillId="3" borderId="0" xfId="4" applyNumberFormat="1" applyFont="1" applyFill="1" applyAlignment="1">
      <alignment horizontal="right" vertical="center" wrapText="1"/>
    </xf>
    <xf numFmtId="168" fontId="21" fillId="0" borderId="0" xfId="4" applyNumberFormat="1" applyFont="1" applyAlignment="1">
      <alignment horizontal="right" vertical="center" wrapText="1"/>
    </xf>
    <xf numFmtId="168" fontId="21" fillId="0" borderId="4" xfId="4" applyNumberFormat="1" applyFont="1" applyBorder="1" applyAlignment="1">
      <alignment horizontal="right" vertical="center" wrapText="1"/>
    </xf>
    <xf numFmtId="164" fontId="21" fillId="0" borderId="0" xfId="4" applyFont="1" applyBorder="1" applyAlignment="1">
      <alignment horizontal="right" vertical="center" wrapText="1"/>
    </xf>
    <xf numFmtId="164" fontId="21" fillId="0" borderId="4" xfId="4" applyFont="1" applyBorder="1" applyAlignment="1">
      <alignment horizontal="right" vertical="center" wrapText="1"/>
    </xf>
    <xf numFmtId="168" fontId="25" fillId="3" borderId="0" xfId="4" applyNumberFormat="1" applyFont="1" applyFill="1" applyAlignment="1">
      <alignment horizontal="right" vertical="center" wrapText="1"/>
    </xf>
    <xf numFmtId="0" fontId="5" fillId="3" borderId="2" xfId="1" applyFill="1" applyBorder="1" applyAlignment="1">
      <alignment vertical="center"/>
    </xf>
    <xf numFmtId="0" fontId="29" fillId="6" borderId="2" xfId="1" applyFont="1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165" fontId="6" fillId="6" borderId="14" xfId="2" applyFont="1" applyFill="1" applyBorder="1" applyAlignment="1">
      <alignment horizontal="left" vertical="center"/>
    </xf>
    <xf numFmtId="0" fontId="10" fillId="3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29" fillId="6" borderId="2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164" fontId="21" fillId="3" borderId="0" xfId="4" applyFont="1" applyFill="1" applyBorder="1" applyAlignment="1">
      <alignment vertical="center" wrapText="1"/>
    </xf>
    <xf numFmtId="170" fontId="20" fillId="3" borderId="0" xfId="6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 indent="1"/>
    </xf>
    <xf numFmtId="0" fontId="23" fillId="0" borderId="0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171" fontId="21" fillId="3" borderId="0" xfId="4" applyNumberFormat="1" applyFont="1" applyFill="1" applyAlignment="1">
      <alignment vertical="center"/>
    </xf>
    <xf numFmtId="167" fontId="21" fillId="3" borderId="0" xfId="0" applyNumberFormat="1" applyFont="1" applyFill="1" applyAlignment="1">
      <alignment vertical="center"/>
    </xf>
    <xf numFmtId="172" fontId="21" fillId="3" borderId="0" xfId="4" applyNumberFormat="1" applyFont="1" applyFill="1" applyAlignment="1">
      <alignment vertical="center"/>
    </xf>
    <xf numFmtId="171" fontId="25" fillId="3" borderId="0" xfId="4" applyNumberFormat="1" applyFont="1" applyFill="1" applyAlignment="1">
      <alignment vertical="center"/>
    </xf>
    <xf numFmtId="164" fontId="25" fillId="3" borderId="0" xfId="4" applyFont="1" applyFill="1" applyBorder="1" applyAlignment="1">
      <alignment horizontal="right" vertical="center" wrapText="1"/>
    </xf>
    <xf numFmtId="173" fontId="21" fillId="3" borderId="0" xfId="4" applyNumberFormat="1" applyFont="1" applyFill="1" applyAlignment="1">
      <alignment vertical="center"/>
    </xf>
    <xf numFmtId="0" fontId="21" fillId="0" borderId="0" xfId="0" applyFont="1" applyBorder="1" applyAlignment="1">
      <alignment vertical="center"/>
    </xf>
    <xf numFmtId="174" fontId="25" fillId="3" borderId="0" xfId="4" applyNumberFormat="1" applyFont="1" applyFill="1" applyBorder="1" applyAlignment="1">
      <alignment horizontal="right" vertical="center" wrapText="1"/>
    </xf>
    <xf numFmtId="167" fontId="21" fillId="0" borderId="0" xfId="0" applyNumberFormat="1" applyFont="1" applyBorder="1" applyAlignment="1">
      <alignment vertical="center"/>
    </xf>
    <xf numFmtId="0" fontId="21" fillId="3" borderId="0" xfId="0" applyFont="1" applyFill="1" applyAlignment="1">
      <alignment vertical="center"/>
    </xf>
    <xf numFmtId="0" fontId="24" fillId="5" borderId="0" xfId="0" applyFont="1" applyFill="1" applyBorder="1" applyAlignment="1">
      <alignment horizontal="right" vertical="center" wrapText="1"/>
    </xf>
    <xf numFmtId="0" fontId="25" fillId="3" borderId="0" xfId="0" applyFont="1" applyFill="1" applyBorder="1" applyAlignment="1">
      <alignment vertical="center"/>
    </xf>
    <xf numFmtId="164" fontId="25" fillId="3" borderId="0" xfId="4" applyFont="1" applyFill="1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164" fontId="21" fillId="3" borderId="0" xfId="4" applyFont="1" applyFill="1" applyBorder="1" applyAlignment="1">
      <alignment horizontal="right" vertical="center"/>
    </xf>
    <xf numFmtId="0" fontId="30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168" fontId="25" fillId="3" borderId="0" xfId="4" applyNumberFormat="1" applyFont="1" applyFill="1" applyBorder="1" applyAlignment="1">
      <alignment horizontal="right" vertical="center"/>
    </xf>
    <xf numFmtId="168" fontId="21" fillId="3" borderId="0" xfId="4" applyNumberFormat="1" applyFont="1" applyFill="1" applyBorder="1" applyAlignment="1">
      <alignment horizontal="right" vertical="center"/>
    </xf>
    <xf numFmtId="0" fontId="30" fillId="3" borderId="4" xfId="0" applyFont="1" applyFill="1" applyBorder="1" applyAlignment="1">
      <alignment vertical="center"/>
    </xf>
    <xf numFmtId="164" fontId="21" fillId="3" borderId="4" xfId="4" applyFont="1" applyFill="1" applyBorder="1" applyAlignment="1">
      <alignment horizontal="right" vertical="center"/>
    </xf>
    <xf numFmtId="168" fontId="21" fillId="3" borderId="4" xfId="4" applyNumberFormat="1" applyFont="1" applyFill="1" applyBorder="1" applyAlignment="1">
      <alignment horizontal="right" vertical="center"/>
    </xf>
    <xf numFmtId="0" fontId="21" fillId="0" borderId="0" xfId="0" applyFont="1" applyBorder="1"/>
    <xf numFmtId="174" fontId="23" fillId="3" borderId="0" xfId="4" applyNumberFormat="1" applyFont="1" applyFill="1" applyBorder="1" applyAlignment="1">
      <alignment horizontal="right" vertical="center" wrapText="1"/>
    </xf>
    <xf numFmtId="175" fontId="21" fillId="0" borderId="0" xfId="0" applyNumberFormat="1" applyFont="1"/>
    <xf numFmtId="174" fontId="21" fillId="3" borderId="0" xfId="4" applyNumberFormat="1" applyFont="1" applyFill="1" applyAlignment="1">
      <alignment horizontal="right" vertical="center" wrapText="1"/>
    </xf>
    <xf numFmtId="2" fontId="21" fillId="0" borderId="0" xfId="0" applyNumberFormat="1" applyFont="1" applyAlignment="1">
      <alignment vertical="center"/>
    </xf>
    <xf numFmtId="167" fontId="21" fillId="0" borderId="0" xfId="4" applyNumberFormat="1" applyFont="1" applyFill="1" applyBorder="1" applyAlignment="1">
      <alignment horizontal="right" vertical="center"/>
    </xf>
    <xf numFmtId="167" fontId="21" fillId="0" borderId="4" xfId="0" applyNumberFormat="1" applyFont="1" applyBorder="1" applyAlignment="1">
      <alignment vertical="center"/>
    </xf>
    <xf numFmtId="174" fontId="21" fillId="0" borderId="0" xfId="4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vertical="center" wrapText="1"/>
    </xf>
    <xf numFmtId="168" fontId="21" fillId="0" borderId="16" xfId="4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vertical="center" wrapText="1"/>
    </xf>
    <xf numFmtId="164" fontId="21" fillId="3" borderId="16" xfId="4" applyFont="1" applyFill="1" applyBorder="1" applyAlignment="1">
      <alignment horizontal="right" vertical="center" wrapText="1"/>
    </xf>
    <xf numFmtId="168" fontId="21" fillId="3" borderId="16" xfId="4" applyNumberFormat="1" applyFont="1" applyFill="1" applyBorder="1" applyAlignment="1">
      <alignment horizontal="right" vertical="center" wrapText="1"/>
    </xf>
    <xf numFmtId="168" fontId="21" fillId="3" borderId="16" xfId="4" applyNumberFormat="1" applyFont="1" applyFill="1" applyBorder="1" applyAlignment="1">
      <alignment vertical="center" wrapText="1"/>
    </xf>
    <xf numFmtId="164" fontId="25" fillId="3" borderId="0" xfId="4" applyFont="1" applyFill="1" applyAlignment="1">
      <alignment vertical="center" wrapText="1"/>
    </xf>
    <xf numFmtId="164" fontId="21" fillId="3" borderId="0" xfId="4" applyFont="1" applyFill="1" applyAlignment="1">
      <alignment vertical="center" wrapText="1"/>
    </xf>
    <xf numFmtId="164" fontId="21" fillId="3" borderId="16" xfId="4" applyFont="1" applyFill="1" applyBorder="1" applyAlignment="1">
      <alignment vertical="center" wrapText="1"/>
    </xf>
    <xf numFmtId="0" fontId="23" fillId="0" borderId="16" xfId="0" applyFont="1" applyBorder="1" applyAlignment="1">
      <alignment horizontal="left" vertical="center" wrapText="1" indent="1"/>
    </xf>
    <xf numFmtId="2" fontId="21" fillId="0" borderId="16" xfId="0" applyNumberFormat="1" applyFont="1" applyBorder="1" applyAlignment="1">
      <alignment vertical="center"/>
    </xf>
    <xf numFmtId="167" fontId="21" fillId="0" borderId="16" xfId="0" applyNumberFormat="1" applyFont="1" applyBorder="1" applyAlignment="1">
      <alignment vertical="center"/>
    </xf>
    <xf numFmtId="174" fontId="22" fillId="3" borderId="0" xfId="4" applyNumberFormat="1" applyFont="1" applyFill="1" applyBorder="1" applyAlignment="1">
      <alignment horizontal="right" vertical="center" wrapText="1"/>
    </xf>
    <xf numFmtId="164" fontId="21" fillId="0" borderId="0" xfId="0" applyNumberFormat="1" applyFont="1"/>
    <xf numFmtId="0" fontId="4" fillId="3" borderId="17" xfId="0" applyFont="1" applyFill="1" applyBorder="1" applyAlignment="1">
      <alignment horizontal="center" vertical="center" wrapText="1"/>
    </xf>
    <xf numFmtId="0" fontId="5" fillId="0" borderId="2" xfId="1" applyBorder="1" applyAlignment="1">
      <alignment vertical="center"/>
    </xf>
    <xf numFmtId="0" fontId="5" fillId="0" borderId="3" xfId="1" applyBorder="1" applyAlignment="1">
      <alignment vertical="center"/>
    </xf>
    <xf numFmtId="0" fontId="9" fillId="3" borderId="19" xfId="1" applyFont="1" applyFill="1" applyBorder="1" applyAlignment="1">
      <alignment vertical="center"/>
    </xf>
    <xf numFmtId="166" fontId="10" fillId="3" borderId="0" xfId="0" applyNumberFormat="1" applyFont="1" applyFill="1" applyAlignment="1">
      <alignment vertical="center" wrapText="1"/>
    </xf>
    <xf numFmtId="164" fontId="10" fillId="3" borderId="0" xfId="0" applyNumberFormat="1" applyFont="1" applyFill="1" applyAlignment="1">
      <alignment vertical="center" wrapText="1"/>
    </xf>
    <xf numFmtId="166" fontId="0" fillId="0" borderId="0" xfId="0" applyNumberFormat="1"/>
    <xf numFmtId="0" fontId="23" fillId="3" borderId="0" xfId="0" applyFont="1" applyFill="1" applyAlignment="1">
      <alignment horizontal="right" vertical="center" wrapText="1"/>
    </xf>
    <xf numFmtId="172" fontId="21" fillId="3" borderId="0" xfId="4" applyNumberFormat="1" applyFont="1" applyFill="1" applyAlignment="1">
      <alignment horizontal="right" vertical="center"/>
    </xf>
    <xf numFmtId="173" fontId="21" fillId="3" borderId="0" xfId="4" applyNumberFormat="1" applyFont="1" applyFill="1" applyAlignment="1">
      <alignment horizontal="right" vertical="center"/>
    </xf>
    <xf numFmtId="171" fontId="21" fillId="3" borderId="0" xfId="4" applyNumberFormat="1" applyFont="1" applyFill="1" applyAlignment="1">
      <alignment horizontal="right" vertical="center"/>
    </xf>
    <xf numFmtId="171" fontId="21" fillId="3" borderId="4" xfId="4" applyNumberFormat="1" applyFont="1" applyFill="1" applyBorder="1" applyAlignment="1">
      <alignment horizontal="right" vertical="center"/>
    </xf>
    <xf numFmtId="172" fontId="21" fillId="3" borderId="4" xfId="4" applyNumberFormat="1" applyFont="1" applyFill="1" applyBorder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6" fontId="21" fillId="0" borderId="0" xfId="5" applyFont="1" applyBorder="1" applyAlignment="1">
      <alignment horizontal="right" vertical="center" wrapText="1"/>
    </xf>
    <xf numFmtId="166" fontId="21" fillId="0" borderId="0" xfId="5" applyFont="1" applyAlignment="1">
      <alignment horizontal="right" vertical="center" wrapText="1"/>
    </xf>
    <xf numFmtId="166" fontId="25" fillId="0" borderId="0" xfId="5" applyFont="1" applyBorder="1" applyAlignment="1">
      <alignment horizontal="right" vertical="center" wrapText="1"/>
    </xf>
    <xf numFmtId="171" fontId="21" fillId="3" borderId="0" xfId="4" applyNumberFormat="1" applyFont="1" applyFill="1" applyBorder="1" applyAlignment="1">
      <alignment horizontal="right" vertical="center"/>
    </xf>
    <xf numFmtId="171" fontId="25" fillId="3" borderId="0" xfId="4" applyNumberFormat="1" applyFont="1" applyFill="1" applyAlignment="1">
      <alignment horizontal="right" vertical="center"/>
    </xf>
    <xf numFmtId="0" fontId="25" fillId="3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1" fontId="24" fillId="2" borderId="0" xfId="2" applyNumberFormat="1" applyFont="1" applyFill="1" applyAlignment="1">
      <alignment horizontal="right" vertical="center" wrapText="1"/>
    </xf>
    <xf numFmtId="165" fontId="23" fillId="3" borderId="0" xfId="2" applyFont="1" applyFill="1" applyBorder="1" applyAlignment="1">
      <alignment horizontal="left" vertical="center" wrapText="1"/>
    </xf>
    <xf numFmtId="174" fontId="23" fillId="0" borderId="0" xfId="4" applyNumberFormat="1" applyFont="1" applyFill="1" applyBorder="1" applyAlignment="1">
      <alignment horizontal="right" vertical="center" wrapText="1"/>
    </xf>
    <xf numFmtId="174" fontId="21" fillId="0" borderId="0" xfId="4" applyNumberFormat="1" applyFont="1" applyFill="1" applyAlignment="1">
      <alignment horizontal="right" vertical="center"/>
    </xf>
    <xf numFmtId="174" fontId="25" fillId="0" borderId="0" xfId="4" applyNumberFormat="1" applyFont="1" applyFill="1" applyBorder="1" applyAlignment="1">
      <alignment horizontal="right" vertical="center"/>
    </xf>
    <xf numFmtId="176" fontId="25" fillId="0" borderId="0" xfId="7" applyNumberFormat="1" applyFont="1" applyAlignment="1">
      <alignment horizontal="left" vertical="center" wrapText="1"/>
    </xf>
    <xf numFmtId="176" fontId="21" fillId="0" borderId="0" xfId="7" applyNumberFormat="1" applyFont="1" applyAlignment="1">
      <alignment horizontal="left" vertical="center" wrapText="1"/>
    </xf>
    <xf numFmtId="0" fontId="21" fillId="3" borderId="4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169" fontId="22" fillId="3" borderId="0" xfId="4" applyNumberFormat="1" applyFont="1" applyFill="1" applyBorder="1" applyAlignment="1">
      <alignment vertical="center" wrapText="1"/>
    </xf>
    <xf numFmtId="0" fontId="12" fillId="4" borderId="0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1" fontId="24" fillId="2" borderId="0" xfId="2" applyNumberFormat="1" applyFont="1" applyFill="1" applyAlignment="1">
      <alignment horizontal="left" vertical="center" wrapText="1"/>
    </xf>
    <xf numFmtId="1" fontId="24" fillId="2" borderId="13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" fontId="23" fillId="3" borderId="1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169" fontId="25" fillId="0" borderId="0" xfId="4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169" fontId="22" fillId="0" borderId="0" xfId="4" applyNumberFormat="1" applyFont="1" applyFill="1" applyBorder="1" applyAlignment="1">
      <alignment horizontal="center" vertical="center" wrapText="1"/>
    </xf>
  </cellXfs>
  <cellStyles count="8">
    <cellStyle name="con punto" xfId="5"/>
    <cellStyle name="Hipervínculo" xfId="1" builtinId="8"/>
    <cellStyle name="Millares" xfId="7" builtinId="3"/>
    <cellStyle name="Millares [0]" xfId="4" builtinId="6"/>
    <cellStyle name="Normal" xfId="0" builtinId="0"/>
    <cellStyle name="Normal 2" xfId="3"/>
    <cellStyle name="Normal 3" xfId="2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171449</xdr:rowOff>
    </xdr:from>
    <xdr:to>
      <xdr:col>12</xdr:col>
      <xdr:colOff>0</xdr:colOff>
      <xdr:row>70</xdr:row>
      <xdr:rowOff>68035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651BF6-F034-4310-9D5F-F71A9049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0074"/>
          <a:ext cx="9115425" cy="1285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670831</xdr:colOff>
      <xdr:row>66</xdr:row>
      <xdr:rowOff>133350</xdr:rowOff>
    </xdr:from>
    <xdr:to>
      <xdr:col>10</xdr:col>
      <xdr:colOff>689881</xdr:colOff>
      <xdr:row>69</xdr:row>
      <xdr:rowOff>26785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F3E8DC8-B2D1-4CD1-BABD-571E5B477772}"/>
            </a:ext>
          </a:extLst>
        </xdr:cNvPr>
        <xdr:cNvSpPr>
          <a:spLocks noChangeArrowheads="1"/>
        </xdr:cNvSpPr>
      </xdr:nvSpPr>
      <xdr:spPr bwMode="auto">
        <a:xfrm>
          <a:off x="670831" y="12753975"/>
          <a:ext cx="7639050" cy="464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San José, Merced, Edificio Torre Mercedes, 10° piso, Paseo Colón, Avenida Primera, Calles 22 y 24 bis, 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Correo electrónico: estadistica@mep.go.cr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285750</xdr:colOff>
      <xdr:row>24</xdr:row>
      <xdr:rowOff>187780</xdr:rowOff>
    </xdr:from>
    <xdr:to>
      <xdr:col>11</xdr:col>
      <xdr:colOff>381000</xdr:colOff>
      <xdr:row>35</xdr:row>
      <xdr:rowOff>163286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CF6E8B4-B8BB-4063-8BE2-9FEE23029C0A}"/>
            </a:ext>
          </a:extLst>
        </xdr:cNvPr>
        <xdr:cNvSpPr txBox="1"/>
      </xdr:nvSpPr>
      <xdr:spPr>
        <a:xfrm>
          <a:off x="285750" y="4814209"/>
          <a:ext cx="8477250" cy="20710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COBERTURA PROGRAMA SEGUNDO IDIOMA EN PREESCOLAR Y EN I Y II CICLOS,                           2011-2021</a:t>
          </a:r>
        </a:p>
      </xdr:txBody>
    </xdr:sp>
    <xdr:clientData/>
  </xdr:twoCellAnchor>
  <xdr:twoCellAnchor>
    <xdr:from>
      <xdr:col>1</xdr:col>
      <xdr:colOff>5443</xdr:colOff>
      <xdr:row>49</xdr:row>
      <xdr:rowOff>46263</xdr:rowOff>
    </xdr:from>
    <xdr:to>
      <xdr:col>10</xdr:col>
      <xdr:colOff>748393</xdr:colOff>
      <xdr:row>51</xdr:row>
      <xdr:rowOff>93888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0C11774-A84F-4836-ADBE-282734C1D751}"/>
            </a:ext>
          </a:extLst>
        </xdr:cNvPr>
        <xdr:cNvSpPr txBox="1"/>
      </xdr:nvSpPr>
      <xdr:spPr>
        <a:xfrm>
          <a:off x="767443" y="9428388"/>
          <a:ext cx="760095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800" b="1">
              <a:latin typeface="+mn-lt"/>
              <a:cs typeface="Arial" panose="020B0604020202020204" pitchFamily="34" charset="0"/>
            </a:rPr>
            <a:t>MAYO, 2022</a:t>
          </a:r>
        </a:p>
      </xdr:txBody>
    </xdr:sp>
    <xdr:clientData/>
  </xdr:twoCellAnchor>
  <xdr:twoCellAnchor editAs="oneCell">
    <xdr:from>
      <xdr:col>0</xdr:col>
      <xdr:colOff>95250</xdr:colOff>
      <xdr:row>5</xdr:row>
      <xdr:rowOff>122464</xdr:rowOff>
    </xdr:from>
    <xdr:to>
      <xdr:col>1</xdr:col>
      <xdr:colOff>691005</xdr:colOff>
      <xdr:row>11</xdr:row>
      <xdr:rowOff>13607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9C94C33-C505-4C79-854C-C244D665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22589"/>
          <a:ext cx="1357755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25854</xdr:colOff>
      <xdr:row>5</xdr:row>
      <xdr:rowOff>130436</xdr:rowOff>
    </xdr:from>
    <xdr:to>
      <xdr:col>8</xdr:col>
      <xdr:colOff>742950</xdr:colOff>
      <xdr:row>12</xdr:row>
      <xdr:rowOff>126836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513644DB-15A1-48C0-9825-612DB8271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854" y="1137365"/>
          <a:ext cx="5289096" cy="132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DAC1973-9AF1-4E70-8010-18D23AB0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92CD3A-5220-4E43-958F-0C35F30F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344EAF5-29FB-440A-89BB-D9046FFC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400464A-24F3-4248-86E8-A1EC9CF9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FF0653-2DFF-4C28-A29C-1E46405F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520B589-19AC-4FE7-B626-822E92F5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bertura%20Programa%20Segundo%20Idioma%20en%20Preescolar%20y%20I%20y%20II%20Ciclos%202011-2021.xlsx" TargetMode="External"/><Relationship Id="rId2" Type="http://schemas.openxmlformats.org/officeDocument/2006/relationships/hyperlink" Target="Cobertura%20Programa%20Segundo%20Idioma%20en%20Preescolar%20y%20I%20y%20II%20Ciclos%202011-2021.xlsx" TargetMode="External"/><Relationship Id="rId1" Type="http://schemas.openxmlformats.org/officeDocument/2006/relationships/hyperlink" Target="Cobertura%20asignaturas%20especiales%20I%20y%20II%20Ciclos%202011-2021.xlsx" TargetMode="Externa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topLeftCell="A25" zoomScale="70" zoomScaleNormal="70" workbookViewId="0">
      <selection activeCell="Q27" sqref="Q27"/>
    </sheetView>
  </sheetViews>
  <sheetFormatPr baseColWidth="10" defaultRowHeight="15" x14ac:dyDescent="0.25"/>
  <cols>
    <col min="1" max="13" width="11.42578125" style="10"/>
    <col min="14" max="14" width="5" style="10" customWidth="1"/>
    <col min="15" max="15" width="11.42578125" style="10"/>
  </cols>
  <sheetData>
    <row r="2" spans="16:17" ht="18.75" customHeight="1" x14ac:dyDescent="0.25">
      <c r="P2" s="206" t="s">
        <v>67</v>
      </c>
      <c r="Q2" s="206"/>
    </row>
    <row r="3" spans="16:17" ht="15" customHeight="1" x14ac:dyDescent="0.25">
      <c r="P3" s="206"/>
      <c r="Q3" s="206"/>
    </row>
  </sheetData>
  <mergeCells count="1">
    <mergeCell ref="P2:Q3"/>
  </mergeCells>
  <hyperlinks>
    <hyperlink ref="P2" location="INDICE!A1" display="INDICE"/>
  </hyperlink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20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99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366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7.100000000000001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7.100000000000001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7.100000000000001" customHeight="1" x14ac:dyDescent="0.2">
      <c r="A7" s="41" t="s">
        <v>88</v>
      </c>
      <c r="B7" s="191">
        <v>1035</v>
      </c>
      <c r="C7" s="191">
        <v>1332</v>
      </c>
      <c r="D7" s="132">
        <v>857</v>
      </c>
      <c r="E7" s="132">
        <v>692</v>
      </c>
      <c r="F7" s="132">
        <v>910</v>
      </c>
      <c r="G7" s="132">
        <v>438</v>
      </c>
      <c r="H7" s="191">
        <v>1144</v>
      </c>
      <c r="I7" s="191">
        <v>1203</v>
      </c>
      <c r="J7" s="191">
        <v>1204</v>
      </c>
      <c r="K7" s="191">
        <v>1169</v>
      </c>
      <c r="L7" s="132">
        <v>835</v>
      </c>
    </row>
    <row r="8" spans="1:14" ht="17.100000000000001" customHeight="1" x14ac:dyDescent="0.2">
      <c r="A8" s="31" t="s">
        <v>89</v>
      </c>
      <c r="B8" s="189">
        <v>1035</v>
      </c>
      <c r="C8" s="189">
        <v>1331</v>
      </c>
      <c r="D8" s="59">
        <v>857</v>
      </c>
      <c r="E8" s="59">
        <v>690</v>
      </c>
      <c r="F8" s="59">
        <v>727</v>
      </c>
      <c r="G8" s="59">
        <v>425</v>
      </c>
      <c r="H8" s="59">
        <v>893</v>
      </c>
      <c r="I8" s="189">
        <v>1203</v>
      </c>
      <c r="J8" s="189">
        <v>1204</v>
      </c>
      <c r="K8" s="189">
        <v>1169</v>
      </c>
      <c r="L8" s="59">
        <v>772</v>
      </c>
    </row>
    <row r="9" spans="1:14" ht="17.100000000000001" customHeight="1" x14ac:dyDescent="0.2">
      <c r="A9" s="31" t="s">
        <v>90</v>
      </c>
      <c r="B9" s="59">
        <v>0</v>
      </c>
      <c r="C9" s="59">
        <v>1</v>
      </c>
      <c r="D9" s="59">
        <v>0</v>
      </c>
      <c r="E9" s="59">
        <v>2</v>
      </c>
      <c r="F9" s="59">
        <v>183</v>
      </c>
      <c r="G9" s="59">
        <v>13</v>
      </c>
      <c r="H9" s="59">
        <v>251</v>
      </c>
      <c r="I9" s="59">
        <v>0</v>
      </c>
      <c r="J9" s="59">
        <v>0</v>
      </c>
      <c r="K9" s="59">
        <v>0</v>
      </c>
      <c r="L9" s="59">
        <v>63</v>
      </c>
    </row>
    <row r="10" spans="1:14" ht="17.100000000000001" customHeight="1" x14ac:dyDescent="0.2">
      <c r="A10" s="215" t="s">
        <v>85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s="43" customFormat="1" ht="17.100000000000001" customHeight="1" x14ac:dyDescent="0.2">
      <c r="A11" s="41" t="s">
        <v>88</v>
      </c>
      <c r="B11" s="131">
        <v>0.21411238521197123</v>
      </c>
      <c r="C11" s="131">
        <v>0.28476750400855155</v>
      </c>
      <c r="D11" s="131">
        <v>0.18904634172166732</v>
      </c>
      <c r="E11" s="131">
        <v>0.1547644873650004</v>
      </c>
      <c r="F11" s="131">
        <v>0.20418283114079866</v>
      </c>
      <c r="G11" s="131">
        <v>9.8469673363953361E-2</v>
      </c>
      <c r="H11" s="131">
        <v>0.25823403136279399</v>
      </c>
      <c r="I11" s="131">
        <v>0.2661963790211585</v>
      </c>
      <c r="J11" s="131">
        <v>0.25757206241629976</v>
      </c>
      <c r="K11" s="131">
        <v>0.25224517626953336</v>
      </c>
      <c r="L11" s="131">
        <v>0.18235860656185232</v>
      </c>
    </row>
    <row r="12" spans="1:14" ht="17.100000000000001" customHeight="1" x14ac:dyDescent="0.2">
      <c r="A12" s="31" t="s">
        <v>89</v>
      </c>
      <c r="B12" s="128">
        <v>0.23491280989765972</v>
      </c>
      <c r="C12" s="128">
        <v>0.31248459293658043</v>
      </c>
      <c r="D12" s="128">
        <v>0.20864526652789442</v>
      </c>
      <c r="E12" s="128">
        <v>0.17011792377237728</v>
      </c>
      <c r="F12" s="128">
        <v>0.18029546632541968</v>
      </c>
      <c r="G12" s="128">
        <v>0.10578007203000669</v>
      </c>
      <c r="H12" s="128">
        <v>0.22312170501961373</v>
      </c>
      <c r="I12" s="128">
        <v>0.29422986616576663</v>
      </c>
      <c r="J12" s="128">
        <v>0.28399977355499784</v>
      </c>
      <c r="K12" s="128">
        <v>0.27884454833862077</v>
      </c>
      <c r="L12" s="128">
        <v>0.18543383591027116</v>
      </c>
    </row>
    <row r="13" spans="1:14" ht="17.100000000000001" customHeight="1" thickBot="1" x14ac:dyDescent="0.25">
      <c r="A13" s="31" t="s">
        <v>90</v>
      </c>
      <c r="B13" s="128">
        <v>0</v>
      </c>
      <c r="C13" s="133">
        <v>2.7621257319633192E-3</v>
      </c>
      <c r="D13" s="128">
        <v>0</v>
      </c>
      <c r="E13" s="130">
        <v>5.5780225909914929E-3</v>
      </c>
      <c r="F13" s="128">
        <v>0.4960828431239665</v>
      </c>
      <c r="G13" s="128">
        <v>3.4609445716415527E-2</v>
      </c>
      <c r="H13" s="128">
        <v>0.67146411278456974</v>
      </c>
      <c r="I13" s="128">
        <v>0</v>
      </c>
      <c r="J13" s="128">
        <v>0</v>
      </c>
      <c r="K13" s="128">
        <v>0</v>
      </c>
      <c r="L13" s="128">
        <v>0.17152191668935474</v>
      </c>
    </row>
    <row r="14" spans="1:14" ht="15" customHeight="1" x14ac:dyDescent="0.2">
      <c r="A14" s="216" t="s">
        <v>86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6" spans="1:14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2:12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</sheetData>
  <mergeCells count="7">
    <mergeCell ref="N2:N3"/>
    <mergeCell ref="A6:L6"/>
    <mergeCell ref="A10:L10"/>
    <mergeCell ref="A14:L14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22"/>
  <sheetViews>
    <sheetView showGridLines="0" workbookViewId="0">
      <selection activeCell="A16" sqref="A16:L16"/>
    </sheetView>
  </sheetViews>
  <sheetFormatPr baseColWidth="10" defaultRowHeight="12.75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373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7.100000000000001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7.100000000000001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7.100000000000001" customHeight="1" x14ac:dyDescent="0.2">
      <c r="A7" s="41" t="s">
        <v>88</v>
      </c>
      <c r="B7" s="191">
        <v>18412</v>
      </c>
      <c r="C7" s="191">
        <v>17647</v>
      </c>
      <c r="D7" s="191">
        <v>17212</v>
      </c>
      <c r="E7" s="191">
        <v>15535</v>
      </c>
      <c r="F7" s="191">
        <v>16718</v>
      </c>
      <c r="G7" s="191">
        <v>16922</v>
      </c>
      <c r="H7" s="191">
        <v>16173</v>
      </c>
      <c r="I7" s="191">
        <v>16369</v>
      </c>
      <c r="J7" s="191">
        <v>17986</v>
      </c>
      <c r="K7" s="191">
        <v>17562</v>
      </c>
      <c r="L7" s="191">
        <v>17564</v>
      </c>
    </row>
    <row r="8" spans="1:14" ht="17.100000000000001" customHeight="1" x14ac:dyDescent="0.2">
      <c r="A8" s="31" t="s">
        <v>89</v>
      </c>
      <c r="B8" s="189">
        <v>12147</v>
      </c>
      <c r="C8" s="189">
        <v>11113</v>
      </c>
      <c r="D8" s="189">
        <v>10427</v>
      </c>
      <c r="E8" s="189">
        <v>9404</v>
      </c>
      <c r="F8" s="189">
        <v>10582</v>
      </c>
      <c r="G8" s="189">
        <v>10615</v>
      </c>
      <c r="H8" s="189">
        <v>10060</v>
      </c>
      <c r="I8" s="189">
        <v>10541</v>
      </c>
      <c r="J8" s="189">
        <v>11811</v>
      </c>
      <c r="K8" s="189">
        <v>11044</v>
      </c>
      <c r="L8" s="189">
        <v>11091</v>
      </c>
    </row>
    <row r="9" spans="1:14" ht="17.100000000000001" customHeight="1" x14ac:dyDescent="0.2">
      <c r="A9" s="31" t="s">
        <v>90</v>
      </c>
      <c r="B9" s="189">
        <v>6208</v>
      </c>
      <c r="C9" s="189">
        <v>6534</v>
      </c>
      <c r="D9" s="189">
        <v>6785</v>
      </c>
      <c r="E9" s="189">
        <v>6131</v>
      </c>
      <c r="F9" s="189">
        <v>6136</v>
      </c>
      <c r="G9" s="189">
        <v>6307</v>
      </c>
      <c r="H9" s="189">
        <v>6113</v>
      </c>
      <c r="I9" s="189">
        <v>5828</v>
      </c>
      <c r="J9" s="189">
        <v>6175</v>
      </c>
      <c r="K9" s="189">
        <v>6324</v>
      </c>
      <c r="L9" s="189">
        <v>6367</v>
      </c>
    </row>
    <row r="10" spans="1:14" ht="17.100000000000001" customHeight="1" x14ac:dyDescent="0.2">
      <c r="A10" s="31" t="s">
        <v>91</v>
      </c>
      <c r="B10" s="59">
        <v>57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194</v>
      </c>
      <c r="L10" s="59">
        <v>106</v>
      </c>
    </row>
    <row r="11" spans="1:14" ht="17.100000000000001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7.100000000000001" customHeight="1" x14ac:dyDescent="0.2">
      <c r="A12" s="41" t="s">
        <v>88</v>
      </c>
      <c r="B12" s="193">
        <v>3.8089248662056181</v>
      </c>
      <c r="C12" s="193">
        <v>3.7727418492784612</v>
      </c>
      <c r="D12" s="193">
        <v>3.7968093742279323</v>
      </c>
      <c r="E12" s="193">
        <v>3.4743732821030076</v>
      </c>
      <c r="F12" s="193">
        <v>3.7511302978152439</v>
      </c>
      <c r="G12" s="193">
        <v>3.8043466042575766</v>
      </c>
      <c r="H12" s="193">
        <v>3.6507158996769817</v>
      </c>
      <c r="I12" s="193">
        <v>3.6220852270967114</v>
      </c>
      <c r="J12" s="193">
        <v>3.8477500951989763</v>
      </c>
      <c r="K12" s="193">
        <v>3.7895036660783101</v>
      </c>
      <c r="L12" s="193">
        <v>3.8358641504818851</v>
      </c>
    </row>
    <row r="13" spans="1:14" ht="17.100000000000001" customHeight="1" x14ac:dyDescent="0.2">
      <c r="A13" s="31" t="s">
        <v>89</v>
      </c>
      <c r="B13" s="184">
        <v>2.7569912094945628</v>
      </c>
      <c r="C13" s="184">
        <v>2.6090467928656786</v>
      </c>
      <c r="D13" s="184">
        <v>2.5385579860984309</v>
      </c>
      <c r="E13" s="184">
        <v>2.3185347176165738</v>
      </c>
      <c r="F13" s="184">
        <v>2.6243282319884336</v>
      </c>
      <c r="G13" s="184">
        <v>2.6420128578788731</v>
      </c>
      <c r="H13" s="184">
        <v>2.5135547060440246</v>
      </c>
      <c r="I13" s="184">
        <v>2.578118885497378</v>
      </c>
      <c r="J13" s="184">
        <v>2.7859811673239863</v>
      </c>
      <c r="K13" s="184">
        <v>2.6343534575292797</v>
      </c>
      <c r="L13" s="184">
        <v>2.6640500959596078</v>
      </c>
    </row>
    <row r="14" spans="1:14" ht="17.100000000000001" customHeight="1" x14ac:dyDescent="0.2">
      <c r="A14" s="31" t="s">
        <v>90</v>
      </c>
      <c r="B14" s="184">
        <v>16.671590085130379</v>
      </c>
      <c r="C14" s="184">
        <v>18.047729532648326</v>
      </c>
      <c r="D14" s="184">
        <v>18.487234680253945</v>
      </c>
      <c r="E14" s="184">
        <v>17.099428252684422</v>
      </c>
      <c r="F14" s="184">
        <v>16.633684838298677</v>
      </c>
      <c r="G14" s="184">
        <v>16.790905702571749</v>
      </c>
      <c r="H14" s="184">
        <v>16.353227575506274</v>
      </c>
      <c r="I14" s="184">
        <v>15.431869935921199</v>
      </c>
      <c r="J14" s="184">
        <v>16.148434844007429</v>
      </c>
      <c r="K14" s="184">
        <v>16.208734877998772</v>
      </c>
      <c r="L14" s="184">
        <v>17.334603866049552</v>
      </c>
    </row>
    <row r="15" spans="1:14" ht="17.100000000000001" customHeight="1" thickBot="1" x14ac:dyDescent="0.25">
      <c r="A15" s="33" t="s">
        <v>91</v>
      </c>
      <c r="B15" s="184">
        <v>1.0242587601078168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3.736517719568567</v>
      </c>
      <c r="L15" s="184">
        <v>2.1909880115750311</v>
      </c>
    </row>
    <row r="16" spans="1:14" ht="15" customHeight="1" x14ac:dyDescent="0.2">
      <c r="A16" s="216" t="s">
        <v>86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N14"/>
  <sheetViews>
    <sheetView showGridLines="0" workbookViewId="0">
      <selection activeCell="O10" sqref="O10"/>
    </sheetView>
  </sheetViews>
  <sheetFormatPr baseColWidth="10" defaultRowHeight="15" customHeight="1" x14ac:dyDescent="0.2"/>
  <cols>
    <col min="1" max="1" width="13" style="26" bestFit="1" customWidth="1"/>
    <col min="2" max="12" width="7.7109375" style="26" customWidth="1"/>
    <col min="13" max="16384" width="11.42578125" style="26"/>
  </cols>
  <sheetData>
    <row r="1" spans="1:14" ht="15" customHeight="1" x14ac:dyDescent="0.2">
      <c r="A1" s="213" t="s">
        <v>106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372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5" customHeight="1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7.100000000000001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7.100000000000001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7.100000000000001" customHeight="1" x14ac:dyDescent="0.2">
      <c r="A7" s="41" t="s">
        <v>88</v>
      </c>
      <c r="B7" s="132">
        <v>973</v>
      </c>
      <c r="C7" s="132">
        <v>901</v>
      </c>
      <c r="D7" s="132">
        <v>889</v>
      </c>
      <c r="E7" s="132">
        <v>816</v>
      </c>
      <c r="F7" s="132">
        <v>1161</v>
      </c>
      <c r="G7" s="132">
        <v>1020</v>
      </c>
      <c r="H7" s="132">
        <v>1692</v>
      </c>
      <c r="I7" s="132">
        <v>1086</v>
      </c>
      <c r="J7" s="132">
        <v>1425</v>
      </c>
      <c r="K7" s="132">
        <v>1481</v>
      </c>
      <c r="L7" s="132">
        <v>1323</v>
      </c>
    </row>
    <row r="8" spans="1:14" ht="17.100000000000001" customHeight="1" x14ac:dyDescent="0.2">
      <c r="A8" s="31" t="s">
        <v>89</v>
      </c>
      <c r="B8" s="59">
        <v>973</v>
      </c>
      <c r="C8" s="59">
        <v>901</v>
      </c>
      <c r="D8" s="59">
        <v>851</v>
      </c>
      <c r="E8" s="59">
        <v>816</v>
      </c>
      <c r="F8" s="59">
        <v>1161</v>
      </c>
      <c r="G8" s="59">
        <v>992</v>
      </c>
      <c r="H8" s="59">
        <v>800</v>
      </c>
      <c r="I8" s="59">
        <v>974</v>
      </c>
      <c r="J8" s="59">
        <v>984</v>
      </c>
      <c r="K8" s="59">
        <v>928</v>
      </c>
      <c r="L8" s="59">
        <v>1070</v>
      </c>
    </row>
    <row r="9" spans="1:14" ht="17.100000000000001" customHeight="1" x14ac:dyDescent="0.2">
      <c r="A9" s="31" t="s">
        <v>90</v>
      </c>
      <c r="B9" s="59">
        <v>0</v>
      </c>
      <c r="C9" s="59">
        <v>0</v>
      </c>
      <c r="D9" s="59">
        <v>38</v>
      </c>
      <c r="E9" s="59">
        <v>0</v>
      </c>
      <c r="F9" s="59">
        <v>0</v>
      </c>
      <c r="G9" s="59">
        <v>28</v>
      </c>
      <c r="H9" s="59">
        <v>892</v>
      </c>
      <c r="I9" s="59">
        <v>112</v>
      </c>
      <c r="J9" s="59">
        <v>441</v>
      </c>
      <c r="K9" s="59">
        <v>553</v>
      </c>
      <c r="L9" s="59">
        <v>253</v>
      </c>
    </row>
    <row r="10" spans="1:14" ht="17.100000000000001" customHeight="1" x14ac:dyDescent="0.2">
      <c r="A10" s="215" t="s">
        <v>85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s="43" customFormat="1" ht="17.100000000000001" customHeight="1" x14ac:dyDescent="0.2">
      <c r="A11" s="41" t="s">
        <v>88</v>
      </c>
      <c r="B11" s="131">
        <v>0.20128632928622997</v>
      </c>
      <c r="C11" s="131">
        <v>0.19262426509887759</v>
      </c>
      <c r="D11" s="131">
        <v>0.19610524829703882</v>
      </c>
      <c r="E11" s="131">
        <v>0.18249685215294847</v>
      </c>
      <c r="F11" s="131">
        <v>0.26050139225765628</v>
      </c>
      <c r="G11" s="131">
        <v>0.22931293797085026</v>
      </c>
      <c r="H11" s="131">
        <v>0.38193354988273376</v>
      </c>
      <c r="I11" s="131">
        <v>0.24030695562508572</v>
      </c>
      <c r="J11" s="131">
        <v>0.30485065526846111</v>
      </c>
      <c r="K11" s="131">
        <v>0.31956809756644905</v>
      </c>
      <c r="L11" s="131">
        <v>0.28893465446865946</v>
      </c>
    </row>
    <row r="12" spans="1:14" ht="17.100000000000001" customHeight="1" x14ac:dyDescent="0.2">
      <c r="A12" s="31" t="s">
        <v>89</v>
      </c>
      <c r="B12" s="128">
        <v>0.22084073819364533</v>
      </c>
      <c r="C12" s="128">
        <v>0.21153164405398869</v>
      </c>
      <c r="D12" s="128">
        <v>0.20718450620214487</v>
      </c>
      <c r="E12" s="128">
        <v>0.20118293593950706</v>
      </c>
      <c r="F12" s="128">
        <v>0.28792714773564271</v>
      </c>
      <c r="G12" s="128">
        <v>0.2469031328323921</v>
      </c>
      <c r="H12" s="128">
        <v>0.19988506608699996</v>
      </c>
      <c r="I12" s="128">
        <v>0.23822102214917429</v>
      </c>
      <c r="J12" s="128">
        <v>0.23210612722435039</v>
      </c>
      <c r="K12" s="128">
        <v>0.22135820432698045</v>
      </c>
      <c r="L12" s="128">
        <v>0.25701321816579031</v>
      </c>
    </row>
    <row r="13" spans="1:14" ht="17.100000000000001" customHeight="1" thickBot="1" x14ac:dyDescent="0.25">
      <c r="A13" s="31" t="s">
        <v>90</v>
      </c>
      <c r="B13" s="128">
        <v>0</v>
      </c>
      <c r="C13" s="128">
        <v>0</v>
      </c>
      <c r="D13" s="128">
        <v>0.10353941309501104</v>
      </c>
      <c r="E13" s="128">
        <v>0</v>
      </c>
      <c r="F13" s="128">
        <v>0</v>
      </c>
      <c r="G13" s="128">
        <v>7.4543421543048827E-2</v>
      </c>
      <c r="H13" s="128">
        <v>2.3862389984216579</v>
      </c>
      <c r="I13" s="128">
        <v>0.2965630461261452</v>
      </c>
      <c r="J13" s="128">
        <v>1.1532728366327571</v>
      </c>
      <c r="K13" s="128">
        <v>1.4173672339553003</v>
      </c>
      <c r="L13" s="128">
        <v>0.68881023686359921</v>
      </c>
    </row>
    <row r="14" spans="1:14" ht="15" customHeight="1" x14ac:dyDescent="0.2">
      <c r="A14" s="216" t="s">
        <v>86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</sheetData>
  <mergeCells count="7">
    <mergeCell ref="A10:L10"/>
    <mergeCell ref="A14:L14"/>
    <mergeCell ref="N2:N3"/>
    <mergeCell ref="A1:L1"/>
    <mergeCell ref="A2:L2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19A0FF"/>
    <pageSetUpPr fitToPage="1"/>
  </sheetPr>
  <dimension ref="A2:I27"/>
  <sheetViews>
    <sheetView showGridLines="0" topLeftCell="A4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9:9" x14ac:dyDescent="0.2">
      <c r="I2" s="207" t="s">
        <v>67</v>
      </c>
    </row>
    <row r="3" spans="9:9" x14ac:dyDescent="0.2">
      <c r="I3" s="207"/>
    </row>
    <row r="17" spans="1:8" x14ac:dyDescent="0.2">
      <c r="A17" s="211" t="s">
        <v>357</v>
      </c>
      <c r="B17" s="211"/>
      <c r="C17" s="211"/>
      <c r="D17" s="211"/>
      <c r="E17" s="211"/>
      <c r="F17" s="211"/>
      <c r="G17" s="211"/>
      <c r="H17" s="211"/>
    </row>
    <row r="18" spans="1:8" x14ac:dyDescent="0.2">
      <c r="A18" s="211"/>
      <c r="B18" s="211"/>
      <c r="C18" s="211"/>
      <c r="D18" s="211"/>
      <c r="E18" s="211"/>
      <c r="F18" s="211"/>
      <c r="G18" s="211"/>
      <c r="H18" s="211"/>
    </row>
    <row r="19" spans="1:8" x14ac:dyDescent="0.2">
      <c r="A19" s="211"/>
      <c r="B19" s="211"/>
      <c r="C19" s="211"/>
      <c r="D19" s="211"/>
      <c r="E19" s="211"/>
      <c r="F19" s="211"/>
      <c r="G19" s="211"/>
      <c r="H19" s="211"/>
    </row>
    <row r="20" spans="1:8" x14ac:dyDescent="0.2">
      <c r="A20" s="211"/>
      <c r="B20" s="211"/>
      <c r="C20" s="211"/>
      <c r="D20" s="211"/>
      <c r="E20" s="211"/>
      <c r="F20" s="211"/>
      <c r="G20" s="211"/>
      <c r="H20" s="211"/>
    </row>
    <row r="21" spans="1:8" x14ac:dyDescent="0.2">
      <c r="A21" s="211"/>
      <c r="B21" s="211"/>
      <c r="C21" s="211"/>
      <c r="D21" s="211"/>
      <c r="E21" s="211"/>
      <c r="F21" s="211"/>
      <c r="G21" s="211"/>
      <c r="H21" s="211"/>
    </row>
    <row r="22" spans="1:8" x14ac:dyDescent="0.2">
      <c r="A22" s="211"/>
      <c r="B22" s="211"/>
      <c r="C22" s="211"/>
      <c r="D22" s="211"/>
      <c r="E22" s="211"/>
      <c r="F22" s="211"/>
      <c r="G22" s="211"/>
      <c r="H22" s="211"/>
    </row>
    <row r="23" spans="1:8" x14ac:dyDescent="0.2">
      <c r="A23" s="211"/>
      <c r="B23" s="211"/>
      <c r="C23" s="211"/>
      <c r="D23" s="211"/>
      <c r="E23" s="211"/>
      <c r="F23" s="211"/>
      <c r="G23" s="211"/>
      <c r="H23" s="211"/>
    </row>
    <row r="24" spans="1:8" x14ac:dyDescent="0.2">
      <c r="A24" s="211"/>
      <c r="B24" s="211"/>
      <c r="C24" s="211"/>
      <c r="D24" s="211"/>
      <c r="E24" s="211"/>
      <c r="F24" s="211"/>
      <c r="G24" s="211"/>
      <c r="H24" s="211"/>
    </row>
    <row r="25" spans="1:8" x14ac:dyDescent="0.2">
      <c r="A25" s="211"/>
      <c r="B25" s="211"/>
      <c r="C25" s="211"/>
      <c r="D25" s="211"/>
      <c r="E25" s="211"/>
      <c r="F25" s="211"/>
      <c r="G25" s="211"/>
      <c r="H25" s="211"/>
    </row>
    <row r="26" spans="1:8" x14ac:dyDescent="0.2">
      <c r="A26" s="211"/>
      <c r="B26" s="211"/>
      <c r="C26" s="211"/>
      <c r="D26" s="211"/>
      <c r="E26" s="211"/>
      <c r="F26" s="211"/>
      <c r="G26" s="211"/>
      <c r="H26" s="211"/>
    </row>
    <row r="27" spans="1:8" x14ac:dyDescent="0.2">
      <c r="A27" s="211"/>
      <c r="B27" s="211"/>
      <c r="C27" s="211"/>
      <c r="D27" s="211"/>
      <c r="E27" s="211"/>
      <c r="F27" s="211"/>
      <c r="G27" s="211"/>
      <c r="H27" s="211"/>
    </row>
  </sheetData>
  <mergeCells count="2">
    <mergeCell ref="I2:I3"/>
    <mergeCell ref="A17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34"/>
  <sheetViews>
    <sheetView showGridLines="0" workbookViewId="0">
      <selection activeCell="N5" sqref="N5:X5"/>
    </sheetView>
  </sheetViews>
  <sheetFormatPr baseColWidth="10" defaultRowHeight="15" customHeight="1" x14ac:dyDescent="0.2"/>
  <cols>
    <col min="1" max="1" width="25" style="26" customWidth="1"/>
    <col min="2" max="4" width="13.7109375" style="26" customWidth="1"/>
    <col min="5" max="16384" width="11.42578125" style="39"/>
  </cols>
  <sheetData>
    <row r="1" spans="1:9" ht="15" customHeight="1" x14ac:dyDescent="0.25">
      <c r="A1" s="213" t="s">
        <v>137</v>
      </c>
      <c r="B1" s="213"/>
      <c r="C1" s="213"/>
      <c r="D1" s="213"/>
    </row>
    <row r="2" spans="1:9" ht="15" customHeight="1" x14ac:dyDescent="0.25">
      <c r="A2" s="213" t="s">
        <v>228</v>
      </c>
      <c r="B2" s="213"/>
      <c r="C2" s="213"/>
      <c r="D2" s="213"/>
      <c r="F2" s="207" t="s">
        <v>67</v>
      </c>
    </row>
    <row r="3" spans="1:9" ht="15" customHeight="1" x14ac:dyDescent="0.25">
      <c r="A3" s="213" t="s">
        <v>229</v>
      </c>
      <c r="B3" s="213"/>
      <c r="C3" s="213"/>
      <c r="D3" s="213"/>
      <c r="F3" s="207"/>
    </row>
    <row r="5" spans="1:9" ht="39" customHeight="1" x14ac:dyDescent="0.25">
      <c r="A5" s="29" t="s">
        <v>101</v>
      </c>
      <c r="B5" s="30" t="s">
        <v>212</v>
      </c>
      <c r="C5" s="30" t="s">
        <v>213</v>
      </c>
      <c r="D5" s="30" t="s">
        <v>217</v>
      </c>
    </row>
    <row r="6" spans="1:9" ht="15" customHeight="1" x14ac:dyDescent="0.25">
      <c r="A6" s="218" t="s">
        <v>84</v>
      </c>
      <c r="B6" s="218"/>
      <c r="C6" s="218"/>
      <c r="D6" s="218"/>
    </row>
    <row r="7" spans="1:9" ht="15" customHeight="1" x14ac:dyDescent="0.25">
      <c r="A7" s="45" t="s">
        <v>102</v>
      </c>
      <c r="B7" s="54">
        <v>34176</v>
      </c>
      <c r="C7" s="54">
        <v>1142</v>
      </c>
      <c r="D7" s="68">
        <v>154</v>
      </c>
      <c r="G7" s="40"/>
      <c r="H7" s="40"/>
      <c r="I7" s="40"/>
    </row>
    <row r="8" spans="1:9" ht="15" customHeight="1" x14ac:dyDescent="0.25">
      <c r="A8" s="46" t="s">
        <v>89</v>
      </c>
      <c r="B8" s="55">
        <v>21343</v>
      </c>
      <c r="C8" s="50">
        <v>56</v>
      </c>
      <c r="D8" s="55">
        <v>0</v>
      </c>
      <c r="G8" s="40"/>
      <c r="H8" s="40"/>
      <c r="I8" s="40"/>
    </row>
    <row r="9" spans="1:9" ht="15" customHeight="1" x14ac:dyDescent="0.25">
      <c r="A9" s="46" t="s">
        <v>90</v>
      </c>
      <c r="B9" s="55">
        <v>11870</v>
      </c>
      <c r="C9" s="50">
        <v>1073</v>
      </c>
      <c r="D9" s="50">
        <v>154</v>
      </c>
      <c r="G9" s="40"/>
      <c r="H9" s="40"/>
      <c r="I9" s="40"/>
    </row>
    <row r="10" spans="1:9" ht="15" customHeight="1" x14ac:dyDescent="0.25">
      <c r="A10" s="46" t="s">
        <v>91</v>
      </c>
      <c r="B10" s="50">
        <v>963</v>
      </c>
      <c r="C10" s="50">
        <v>13</v>
      </c>
      <c r="D10" s="50">
        <v>0</v>
      </c>
      <c r="G10" s="40"/>
      <c r="H10" s="40"/>
      <c r="I10" s="40"/>
    </row>
    <row r="11" spans="1:9" ht="15" customHeight="1" x14ac:dyDescent="0.25">
      <c r="A11" s="45" t="s">
        <v>103</v>
      </c>
      <c r="B11" s="54">
        <v>30899</v>
      </c>
      <c r="C11" s="54">
        <v>1142</v>
      </c>
      <c r="D11" s="68">
        <v>154</v>
      </c>
      <c r="G11" s="40"/>
      <c r="H11" s="40"/>
      <c r="I11" s="40"/>
    </row>
    <row r="12" spans="1:9" ht="15" customHeight="1" x14ac:dyDescent="0.25">
      <c r="A12" s="46" t="s">
        <v>89</v>
      </c>
      <c r="B12" s="55">
        <v>18582</v>
      </c>
      <c r="C12" s="50">
        <v>56</v>
      </c>
      <c r="D12" s="50">
        <v>0</v>
      </c>
      <c r="G12" s="40"/>
      <c r="H12" s="40"/>
      <c r="I12" s="40"/>
    </row>
    <row r="13" spans="1:9" ht="15" customHeight="1" x14ac:dyDescent="0.25">
      <c r="A13" s="46" t="s">
        <v>90</v>
      </c>
      <c r="B13" s="55">
        <v>11354</v>
      </c>
      <c r="C13" s="50">
        <v>1073</v>
      </c>
      <c r="D13" s="50">
        <v>154</v>
      </c>
      <c r="G13" s="40"/>
      <c r="H13" s="40"/>
      <c r="I13" s="40"/>
    </row>
    <row r="14" spans="1:9" ht="15" customHeight="1" x14ac:dyDescent="0.25">
      <c r="A14" s="46" t="s">
        <v>91</v>
      </c>
      <c r="B14" s="50">
        <v>963</v>
      </c>
      <c r="C14" s="50">
        <v>13</v>
      </c>
      <c r="D14" s="50">
        <v>0</v>
      </c>
      <c r="G14" s="40"/>
      <c r="H14" s="40"/>
      <c r="I14" s="40"/>
    </row>
    <row r="15" spans="1:9" ht="15" customHeight="1" x14ac:dyDescent="0.25">
      <c r="A15" s="45" t="s">
        <v>104</v>
      </c>
      <c r="B15" s="54">
        <v>3277</v>
      </c>
      <c r="C15" s="54">
        <v>0</v>
      </c>
      <c r="D15" s="54">
        <v>0</v>
      </c>
      <c r="G15" s="40"/>
      <c r="H15" s="40"/>
      <c r="I15" s="40"/>
    </row>
    <row r="16" spans="1:9" ht="15" customHeight="1" x14ac:dyDescent="0.25">
      <c r="A16" s="46" t="s">
        <v>89</v>
      </c>
      <c r="B16" s="55">
        <v>2761</v>
      </c>
      <c r="C16" s="55">
        <v>0</v>
      </c>
      <c r="D16" s="55">
        <v>0</v>
      </c>
      <c r="G16" s="40"/>
      <c r="H16" s="40"/>
      <c r="I16" s="40"/>
    </row>
    <row r="17" spans="1:11" ht="15" customHeight="1" x14ac:dyDescent="0.25">
      <c r="A17" s="46" t="s">
        <v>90</v>
      </c>
      <c r="B17" s="50">
        <v>516</v>
      </c>
      <c r="C17" s="50">
        <v>0</v>
      </c>
      <c r="D17" s="50">
        <v>0</v>
      </c>
      <c r="G17" s="40"/>
      <c r="H17" s="40"/>
      <c r="I17" s="40"/>
    </row>
    <row r="18" spans="1:11" ht="15" customHeight="1" x14ac:dyDescent="0.25">
      <c r="A18" s="46" t="s">
        <v>91</v>
      </c>
      <c r="B18" s="50" t="s">
        <v>105</v>
      </c>
      <c r="C18" s="50" t="s">
        <v>105</v>
      </c>
      <c r="D18" s="50" t="s">
        <v>105</v>
      </c>
      <c r="G18" s="40"/>
      <c r="H18" s="40"/>
      <c r="I18" s="40"/>
    </row>
    <row r="19" spans="1:11" ht="15" customHeight="1" x14ac:dyDescent="0.25">
      <c r="A19" s="218" t="s">
        <v>85</v>
      </c>
      <c r="B19" s="218"/>
      <c r="C19" s="218"/>
      <c r="D19" s="218"/>
      <c r="G19" s="40"/>
      <c r="H19" s="40"/>
      <c r="I19" s="40"/>
    </row>
    <row r="20" spans="1:11" ht="15" customHeight="1" x14ac:dyDescent="0.25">
      <c r="A20" s="45" t="s">
        <v>102</v>
      </c>
      <c r="B20" s="51">
        <v>25.328876668470084</v>
      </c>
      <c r="C20" s="51">
        <v>0.84637105440639149</v>
      </c>
      <c r="D20" s="51">
        <v>0.11413410015637855</v>
      </c>
      <c r="G20" s="40"/>
      <c r="H20" s="40"/>
      <c r="I20" s="40"/>
    </row>
    <row r="21" spans="1:11" ht="15" customHeight="1" x14ac:dyDescent="0.25">
      <c r="A21" s="46" t="s">
        <v>89</v>
      </c>
      <c r="B21" s="52">
        <v>17.691918731400811</v>
      </c>
      <c r="C21" s="151">
        <v>4.6420252493016234E-2</v>
      </c>
      <c r="D21" s="52">
        <v>0</v>
      </c>
      <c r="G21" s="40"/>
      <c r="H21" s="40"/>
      <c r="I21" s="40"/>
    </row>
    <row r="22" spans="1:11" ht="15" customHeight="1" x14ac:dyDescent="0.25">
      <c r="A22" s="46" t="s">
        <v>90</v>
      </c>
      <c r="B22" s="52">
        <v>89.456628231215618</v>
      </c>
      <c r="C22" s="52">
        <v>8.0865174466802312</v>
      </c>
      <c r="D22" s="52">
        <v>1.1605998944909186</v>
      </c>
      <c r="G22" s="40"/>
      <c r="H22" s="40"/>
      <c r="I22" s="40"/>
    </row>
    <row r="23" spans="1:11" ht="15" customHeight="1" x14ac:dyDescent="0.25">
      <c r="A23" s="46" t="s">
        <v>91</v>
      </c>
      <c r="B23" s="52">
        <v>94.134897360703818</v>
      </c>
      <c r="C23" s="52">
        <v>1.270772238514174</v>
      </c>
      <c r="D23" s="52">
        <v>0</v>
      </c>
      <c r="G23" s="40"/>
      <c r="H23" s="40"/>
      <c r="I23" s="40"/>
    </row>
    <row r="24" spans="1:11" ht="15" customHeight="1" x14ac:dyDescent="0.25">
      <c r="A24" s="45" t="s">
        <v>103</v>
      </c>
      <c r="B24" s="51">
        <v>32.921709853392436</v>
      </c>
      <c r="C24" s="51">
        <v>1.2167575860893283</v>
      </c>
      <c r="D24" s="51">
        <v>0.16408114558472553</v>
      </c>
      <c r="G24" s="40"/>
      <c r="H24" s="40"/>
      <c r="I24" s="40"/>
    </row>
    <row r="25" spans="1:11" ht="15" customHeight="1" x14ac:dyDescent="0.25">
      <c r="A25" s="46" t="s">
        <v>89</v>
      </c>
      <c r="B25" s="52">
        <v>23.181137724550897</v>
      </c>
      <c r="C25" s="52">
        <v>6.9860279441117765E-2</v>
      </c>
      <c r="D25" s="52">
        <v>0</v>
      </c>
      <c r="G25" s="40"/>
      <c r="H25" s="40"/>
      <c r="I25" s="40"/>
    </row>
    <row r="26" spans="1:11" ht="15" customHeight="1" x14ac:dyDescent="0.25">
      <c r="A26" s="46" t="s">
        <v>90</v>
      </c>
      <c r="B26" s="52">
        <v>89.592046082222041</v>
      </c>
      <c r="C26" s="52">
        <v>8.4668192219679632</v>
      </c>
      <c r="D26" s="52">
        <v>1.2151818827428391</v>
      </c>
      <c r="G26" s="40"/>
      <c r="H26" s="40"/>
      <c r="I26" s="40"/>
    </row>
    <row r="27" spans="1:11" ht="15" customHeight="1" x14ac:dyDescent="0.25">
      <c r="A27" s="46" t="s">
        <v>91</v>
      </c>
      <c r="B27" s="52">
        <v>94.134897360703818</v>
      </c>
      <c r="C27" s="52">
        <v>1.270772238514174</v>
      </c>
      <c r="D27" s="52">
        <v>0</v>
      </c>
      <c r="G27" s="40"/>
      <c r="H27" s="40"/>
      <c r="I27" s="40"/>
    </row>
    <row r="28" spans="1:11" ht="15" customHeight="1" x14ac:dyDescent="0.25">
      <c r="A28" s="45" t="s">
        <v>104</v>
      </c>
      <c r="B28" s="51">
        <v>7.9784773452146185</v>
      </c>
      <c r="C28" s="51">
        <v>0</v>
      </c>
      <c r="D28" s="51">
        <v>0</v>
      </c>
      <c r="G28" s="40"/>
      <c r="H28" s="40"/>
      <c r="I28" s="40"/>
    </row>
    <row r="29" spans="1:11" ht="15" customHeight="1" x14ac:dyDescent="0.25">
      <c r="A29" s="46" t="s">
        <v>89</v>
      </c>
      <c r="B29" s="52">
        <v>6.8211576944931682</v>
      </c>
      <c r="C29" s="52">
        <v>0</v>
      </c>
      <c r="D29" s="52">
        <v>0</v>
      </c>
      <c r="G29" s="40"/>
      <c r="H29" s="40"/>
      <c r="I29" s="40"/>
    </row>
    <row r="30" spans="1:11" ht="15" customHeight="1" x14ac:dyDescent="0.25">
      <c r="A30" s="46" t="s">
        <v>90</v>
      </c>
      <c r="B30" s="52">
        <v>86.577181208053688</v>
      </c>
      <c r="C30" s="52">
        <v>0</v>
      </c>
      <c r="D30" s="52">
        <v>0</v>
      </c>
      <c r="G30" s="40"/>
      <c r="H30" s="40"/>
      <c r="I30" s="40"/>
    </row>
    <row r="31" spans="1:11" ht="15" customHeight="1" thickBot="1" x14ac:dyDescent="0.3">
      <c r="A31" s="47" t="s">
        <v>91</v>
      </c>
      <c r="B31" s="53" t="s">
        <v>105</v>
      </c>
      <c r="C31" s="53" t="s">
        <v>105</v>
      </c>
      <c r="D31" s="53" t="s">
        <v>105</v>
      </c>
      <c r="G31" s="40"/>
      <c r="H31" s="40"/>
      <c r="I31" s="40"/>
    </row>
    <row r="32" spans="1:11" ht="12.75" x14ac:dyDescent="0.25">
      <c r="A32" s="217" t="s">
        <v>233</v>
      </c>
      <c r="B32" s="217"/>
      <c r="C32" s="217"/>
      <c r="D32" s="217"/>
      <c r="E32" s="134"/>
      <c r="F32" s="134"/>
      <c r="G32" s="134"/>
      <c r="H32" s="134"/>
      <c r="I32" s="134"/>
      <c r="J32" s="134"/>
      <c r="K32" s="134"/>
    </row>
    <row r="33" spans="1:11" ht="15" customHeight="1" x14ac:dyDescent="0.25">
      <c r="A33" s="212" t="s">
        <v>86</v>
      </c>
      <c r="B33" s="212"/>
      <c r="C33" s="212"/>
      <c r="D33" s="212"/>
      <c r="E33" s="134"/>
      <c r="F33" s="134"/>
      <c r="G33" s="134"/>
      <c r="H33" s="134"/>
      <c r="I33" s="134"/>
      <c r="J33" s="134"/>
      <c r="K33" s="134"/>
    </row>
    <row r="34" spans="1:11" ht="15" customHeight="1" x14ac:dyDescent="0.2">
      <c r="G34" s="40"/>
      <c r="H34" s="40"/>
      <c r="I34" s="40"/>
    </row>
  </sheetData>
  <mergeCells count="8">
    <mergeCell ref="F2:F3"/>
    <mergeCell ref="A32:D32"/>
    <mergeCell ref="A33:D33"/>
    <mergeCell ref="A1:D1"/>
    <mergeCell ref="A2:D2"/>
    <mergeCell ref="A3:D3"/>
    <mergeCell ref="A6:D6"/>
    <mergeCell ref="A19:D19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O36"/>
  <sheetViews>
    <sheetView showGridLines="0" workbookViewId="0">
      <selection activeCell="N5" sqref="N5:X5"/>
    </sheetView>
  </sheetViews>
  <sheetFormatPr baseColWidth="10" defaultRowHeight="12.75" x14ac:dyDescent="0.25"/>
  <cols>
    <col min="1" max="1" width="16.7109375" style="39" bestFit="1" customWidth="1"/>
    <col min="2" max="4" width="9.7109375" style="39" customWidth="1"/>
    <col min="5" max="5" width="13.140625" style="39" bestFit="1" customWidth="1"/>
    <col min="6" max="6" width="1.7109375" style="39" customWidth="1"/>
    <col min="7" max="9" width="9.7109375" style="39" customWidth="1"/>
    <col min="10" max="10" width="12.7109375" style="39" bestFit="1" customWidth="1"/>
    <col min="11" max="16384" width="11.42578125" style="39"/>
  </cols>
  <sheetData>
    <row r="1" spans="1:15" ht="15" customHeight="1" x14ac:dyDescent="0.25">
      <c r="A1" s="219" t="s">
        <v>138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5" ht="15" customHeight="1" x14ac:dyDescent="0.25">
      <c r="A2" s="221" t="s">
        <v>220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5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5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5" ht="15" customHeight="1" x14ac:dyDescent="0.25">
      <c r="A5" s="222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5" ht="15" customHeight="1" x14ac:dyDescent="0.25">
      <c r="A6" s="222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5" ht="15" customHeight="1" x14ac:dyDescent="0.25">
      <c r="A7" s="58" t="s">
        <v>102</v>
      </c>
      <c r="B7" s="54">
        <v>34176</v>
      </c>
      <c r="C7" s="54">
        <v>21343</v>
      </c>
      <c r="D7" s="68">
        <v>11870</v>
      </c>
      <c r="E7" s="68">
        <v>963</v>
      </c>
      <c r="F7" s="58"/>
      <c r="G7" s="63">
        <v>25.328876668470084</v>
      </c>
      <c r="H7" s="63">
        <v>17.691918731400811</v>
      </c>
      <c r="I7" s="63">
        <v>89.456628231215618</v>
      </c>
      <c r="J7" s="63">
        <v>94.134897360703818</v>
      </c>
      <c r="L7" s="40"/>
      <c r="M7" s="40"/>
      <c r="N7" s="40"/>
      <c r="O7" s="40"/>
    </row>
    <row r="8" spans="1:15" ht="15" customHeight="1" x14ac:dyDescent="0.25">
      <c r="A8" s="38" t="s">
        <v>108</v>
      </c>
      <c r="B8" s="55">
        <v>4195</v>
      </c>
      <c r="C8" s="55">
        <v>2825</v>
      </c>
      <c r="D8" s="59">
        <v>1174</v>
      </c>
      <c r="E8" s="59">
        <v>196</v>
      </c>
      <c r="F8" s="38"/>
      <c r="G8" s="64">
        <v>52.595285857572719</v>
      </c>
      <c r="H8" s="64">
        <v>45.403407264545166</v>
      </c>
      <c r="I8" s="64">
        <v>78.371161548731635</v>
      </c>
      <c r="J8" s="64">
        <v>76.5625</v>
      </c>
      <c r="L8" s="40"/>
      <c r="M8" s="40"/>
      <c r="N8" s="40"/>
      <c r="O8" s="40"/>
    </row>
    <row r="9" spans="1:15" ht="15" customHeight="1" x14ac:dyDescent="0.25">
      <c r="A9" s="38" t="s">
        <v>109</v>
      </c>
      <c r="B9" s="55">
        <v>4910</v>
      </c>
      <c r="C9" s="55">
        <v>2472</v>
      </c>
      <c r="D9" s="59">
        <v>2264</v>
      </c>
      <c r="E9" s="59">
        <v>174</v>
      </c>
      <c r="F9" s="38"/>
      <c r="G9" s="64">
        <v>60.812484518206588</v>
      </c>
      <c r="H9" s="64">
        <v>44.087747458533975</v>
      </c>
      <c r="I9" s="64">
        <v>98.735281290885297</v>
      </c>
      <c r="J9" s="64">
        <v>100</v>
      </c>
      <c r="L9" s="40"/>
      <c r="M9" s="40"/>
      <c r="N9" s="40"/>
      <c r="O9" s="40"/>
    </row>
    <row r="10" spans="1:15" ht="15" customHeight="1" x14ac:dyDescent="0.25">
      <c r="A10" s="38" t="s">
        <v>110</v>
      </c>
      <c r="B10" s="55">
        <v>2685</v>
      </c>
      <c r="C10" s="55">
        <v>1218</v>
      </c>
      <c r="D10" s="50">
        <v>1360</v>
      </c>
      <c r="E10" s="59">
        <v>107</v>
      </c>
      <c r="F10" s="38"/>
      <c r="G10" s="64">
        <v>37.647223780145822</v>
      </c>
      <c r="H10" s="64">
        <v>22.27098189797038</v>
      </c>
      <c r="I10" s="64">
        <v>87.40359897172236</v>
      </c>
      <c r="J10" s="64">
        <v>100</v>
      </c>
      <c r="L10" s="40"/>
      <c r="M10" s="40"/>
      <c r="N10" s="40"/>
      <c r="O10" s="40"/>
    </row>
    <row r="11" spans="1:15" ht="15" customHeight="1" x14ac:dyDescent="0.25">
      <c r="A11" s="38" t="s">
        <v>111</v>
      </c>
      <c r="B11" s="55">
        <v>1559</v>
      </c>
      <c r="C11" s="55">
        <v>1094</v>
      </c>
      <c r="D11" s="59">
        <v>465</v>
      </c>
      <c r="E11" s="59" t="s">
        <v>105</v>
      </c>
      <c r="F11" s="38"/>
      <c r="G11" s="64">
        <v>20.847820272800213</v>
      </c>
      <c r="H11" s="64">
        <v>15.809248554913294</v>
      </c>
      <c r="I11" s="64">
        <v>83.333333333333343</v>
      </c>
      <c r="J11" s="64" t="s">
        <v>105</v>
      </c>
      <c r="L11" s="40"/>
      <c r="M11" s="40"/>
      <c r="N11" s="40"/>
      <c r="O11" s="40"/>
    </row>
    <row r="12" spans="1:15" ht="15" customHeight="1" x14ac:dyDescent="0.25">
      <c r="A12" s="38" t="s">
        <v>112</v>
      </c>
      <c r="B12" s="59">
        <v>652</v>
      </c>
      <c r="C12" s="59">
        <v>550</v>
      </c>
      <c r="D12" s="59">
        <v>102</v>
      </c>
      <c r="E12" s="59" t="s">
        <v>105</v>
      </c>
      <c r="F12" s="38"/>
      <c r="G12" s="64">
        <v>35.224203133441385</v>
      </c>
      <c r="H12" s="64">
        <v>31.79190751445087</v>
      </c>
      <c r="I12" s="64">
        <v>84.297520661157023</v>
      </c>
      <c r="J12" s="64" t="s">
        <v>105</v>
      </c>
      <c r="L12" s="40"/>
      <c r="M12" s="40"/>
      <c r="N12" s="40"/>
      <c r="O12" s="40"/>
    </row>
    <row r="13" spans="1:15" ht="15" customHeight="1" x14ac:dyDescent="0.25">
      <c r="A13" s="38" t="s">
        <v>113</v>
      </c>
      <c r="B13" s="59">
        <v>593</v>
      </c>
      <c r="C13" s="59">
        <v>439</v>
      </c>
      <c r="D13" s="59">
        <v>88</v>
      </c>
      <c r="E13" s="59">
        <v>66</v>
      </c>
      <c r="F13" s="38"/>
      <c r="G13" s="64">
        <v>13.48953594176524</v>
      </c>
      <c r="H13" s="64">
        <v>10.348892032060348</v>
      </c>
      <c r="I13" s="64">
        <v>100</v>
      </c>
      <c r="J13" s="64">
        <v>100</v>
      </c>
      <c r="L13" s="40"/>
      <c r="M13" s="40"/>
      <c r="N13" s="40"/>
      <c r="O13" s="40"/>
    </row>
    <row r="14" spans="1:15" ht="15" customHeight="1" x14ac:dyDescent="0.25">
      <c r="A14" s="38" t="s">
        <v>114</v>
      </c>
      <c r="B14" s="50">
        <v>247</v>
      </c>
      <c r="C14" s="50">
        <v>247</v>
      </c>
      <c r="D14" s="59" t="s">
        <v>105</v>
      </c>
      <c r="E14" s="59" t="s">
        <v>105</v>
      </c>
      <c r="F14" s="38"/>
      <c r="G14" s="64">
        <v>22.639780018331805</v>
      </c>
      <c r="H14" s="64">
        <v>22.639780018331805</v>
      </c>
      <c r="I14" s="64" t="s">
        <v>105</v>
      </c>
      <c r="J14" s="64" t="s">
        <v>105</v>
      </c>
      <c r="L14" s="40"/>
      <c r="M14" s="40"/>
      <c r="N14" s="40"/>
      <c r="O14" s="40"/>
    </row>
    <row r="15" spans="1:15" ht="15" customHeight="1" x14ac:dyDescent="0.25">
      <c r="A15" s="38" t="s">
        <v>115</v>
      </c>
      <c r="B15" s="55">
        <v>3195</v>
      </c>
      <c r="C15" s="55">
        <v>1777</v>
      </c>
      <c r="D15" s="59">
        <v>1299</v>
      </c>
      <c r="E15" s="59">
        <v>119</v>
      </c>
      <c r="F15" s="38"/>
      <c r="G15" s="64">
        <v>25.123849964614298</v>
      </c>
      <c r="H15" s="64">
        <v>16.003242074927954</v>
      </c>
      <c r="I15" s="64">
        <v>86.947791164658639</v>
      </c>
      <c r="J15" s="64">
        <v>100</v>
      </c>
      <c r="L15" s="40"/>
      <c r="M15" s="40"/>
      <c r="N15" s="40"/>
      <c r="O15" s="40"/>
    </row>
    <row r="16" spans="1:15" ht="15" customHeight="1" x14ac:dyDescent="0.25">
      <c r="A16" s="38" t="s">
        <v>116</v>
      </c>
      <c r="B16" s="55">
        <v>2206</v>
      </c>
      <c r="C16" s="55">
        <v>1767</v>
      </c>
      <c r="D16" s="59">
        <v>380</v>
      </c>
      <c r="E16" s="59">
        <v>59</v>
      </c>
      <c r="F16" s="38"/>
      <c r="G16" s="64">
        <v>39.12041142046462</v>
      </c>
      <c r="H16" s="64">
        <v>34.177949709864599</v>
      </c>
      <c r="I16" s="64">
        <v>92.682926829268297</v>
      </c>
      <c r="J16" s="64">
        <v>100</v>
      </c>
      <c r="L16" s="40"/>
      <c r="M16" s="40"/>
      <c r="N16" s="40"/>
      <c r="O16" s="40"/>
    </row>
    <row r="17" spans="1:15" ht="15" customHeight="1" x14ac:dyDescent="0.25">
      <c r="A17" s="38" t="s">
        <v>117</v>
      </c>
      <c r="B17" s="55">
        <v>1076</v>
      </c>
      <c r="C17" s="59">
        <v>793</v>
      </c>
      <c r="D17" s="59">
        <v>241</v>
      </c>
      <c r="E17" s="59">
        <v>42</v>
      </c>
      <c r="F17" s="38"/>
      <c r="G17" s="64">
        <v>13.42315369261477</v>
      </c>
      <c r="H17" s="64">
        <v>10.292018170019468</v>
      </c>
      <c r="I17" s="64">
        <v>89.591078066914491</v>
      </c>
      <c r="J17" s="64">
        <v>100</v>
      </c>
      <c r="L17" s="40"/>
      <c r="M17" s="40"/>
      <c r="N17" s="40"/>
      <c r="O17" s="40"/>
    </row>
    <row r="18" spans="1:15" ht="15" customHeight="1" x14ac:dyDescent="0.25">
      <c r="A18" s="38" t="s">
        <v>118</v>
      </c>
      <c r="B18" s="59">
        <v>154</v>
      </c>
      <c r="C18" s="59">
        <v>154</v>
      </c>
      <c r="D18" s="59" t="s">
        <v>105</v>
      </c>
      <c r="E18" s="59" t="s">
        <v>105</v>
      </c>
      <c r="F18" s="38"/>
      <c r="G18" s="64">
        <v>5.5696202531645564</v>
      </c>
      <c r="H18" s="64">
        <v>5.5696202531645564</v>
      </c>
      <c r="I18" s="64" t="s">
        <v>105</v>
      </c>
      <c r="J18" s="64" t="s">
        <v>105</v>
      </c>
      <c r="L18" s="40"/>
      <c r="M18" s="40"/>
      <c r="N18" s="40"/>
      <c r="O18" s="40"/>
    </row>
    <row r="19" spans="1:15" ht="15" customHeight="1" x14ac:dyDescent="0.25">
      <c r="A19" s="38" t="s">
        <v>119</v>
      </c>
      <c r="B19" s="55">
        <v>2640</v>
      </c>
      <c r="C19" s="55">
        <v>1575</v>
      </c>
      <c r="D19" s="59">
        <v>1038</v>
      </c>
      <c r="E19" s="59">
        <v>27</v>
      </c>
      <c r="F19" s="38"/>
      <c r="G19" s="64">
        <v>24.166971805199562</v>
      </c>
      <c r="H19" s="64">
        <v>16.124078624078624</v>
      </c>
      <c r="I19" s="64">
        <v>91.939769707705935</v>
      </c>
      <c r="J19" s="64">
        <v>100</v>
      </c>
      <c r="L19" s="40"/>
      <c r="M19" s="40"/>
      <c r="N19" s="40"/>
      <c r="O19" s="40"/>
    </row>
    <row r="20" spans="1:15" ht="15" customHeight="1" x14ac:dyDescent="0.25">
      <c r="A20" s="38" t="s">
        <v>120</v>
      </c>
      <c r="B20" s="59">
        <v>528</v>
      </c>
      <c r="C20" s="59">
        <v>385</v>
      </c>
      <c r="D20" s="59">
        <v>94</v>
      </c>
      <c r="E20" s="59">
        <v>49</v>
      </c>
      <c r="F20" s="38"/>
      <c r="G20" s="64">
        <v>18.683651804670912</v>
      </c>
      <c r="H20" s="64">
        <v>14.349608647036899</v>
      </c>
      <c r="I20" s="64">
        <v>100</v>
      </c>
      <c r="J20" s="64">
        <v>100</v>
      </c>
      <c r="L20" s="40"/>
      <c r="M20" s="40"/>
      <c r="N20" s="40"/>
      <c r="O20" s="40"/>
    </row>
    <row r="21" spans="1:15" ht="15" customHeight="1" x14ac:dyDescent="0.25">
      <c r="A21" s="38" t="s">
        <v>121</v>
      </c>
      <c r="B21" s="55">
        <v>4557</v>
      </c>
      <c r="C21" s="55">
        <v>2619</v>
      </c>
      <c r="D21" s="59">
        <v>1905</v>
      </c>
      <c r="E21" s="59">
        <v>33</v>
      </c>
      <c r="F21" s="38"/>
      <c r="G21" s="64">
        <v>45.239749826268245</v>
      </c>
      <c r="H21" s="64">
        <v>33.151898734177216</v>
      </c>
      <c r="I21" s="64">
        <v>89.018691588785046</v>
      </c>
      <c r="J21" s="64">
        <v>100</v>
      </c>
      <c r="L21" s="40"/>
      <c r="M21" s="40"/>
      <c r="N21" s="40"/>
      <c r="O21" s="40"/>
    </row>
    <row r="22" spans="1:15" ht="15" customHeight="1" x14ac:dyDescent="0.25">
      <c r="A22" s="38" t="s">
        <v>122</v>
      </c>
      <c r="B22" s="59">
        <v>152</v>
      </c>
      <c r="C22" s="59">
        <v>136</v>
      </c>
      <c r="D22" s="59">
        <v>16</v>
      </c>
      <c r="E22" s="59" t="s">
        <v>105</v>
      </c>
      <c r="F22" s="38"/>
      <c r="G22" s="64">
        <v>5.8551617873651773</v>
      </c>
      <c r="H22" s="64">
        <v>5.2713178294573639</v>
      </c>
      <c r="I22" s="64">
        <v>100</v>
      </c>
      <c r="J22" s="64" t="s">
        <v>105</v>
      </c>
      <c r="L22" s="40"/>
      <c r="M22" s="40"/>
      <c r="N22" s="40"/>
      <c r="O22" s="40"/>
    </row>
    <row r="23" spans="1:15" ht="15" customHeight="1" x14ac:dyDescent="0.25">
      <c r="A23" s="38" t="s">
        <v>123</v>
      </c>
      <c r="B23" s="50">
        <v>990</v>
      </c>
      <c r="C23" s="50">
        <v>790</v>
      </c>
      <c r="D23" s="59">
        <v>200</v>
      </c>
      <c r="E23" s="59" t="s">
        <v>105</v>
      </c>
      <c r="F23" s="38"/>
      <c r="G23" s="64">
        <v>25.667617319159969</v>
      </c>
      <c r="H23" s="64">
        <v>21.920088790233073</v>
      </c>
      <c r="I23" s="64">
        <v>79.051383399209485</v>
      </c>
      <c r="J23" s="64" t="s">
        <v>105</v>
      </c>
      <c r="L23" s="40"/>
      <c r="M23" s="40"/>
      <c r="N23" s="40"/>
      <c r="O23" s="40"/>
    </row>
    <row r="24" spans="1:15" ht="15" customHeight="1" x14ac:dyDescent="0.25">
      <c r="A24" s="38" t="s">
        <v>124</v>
      </c>
      <c r="B24" s="50">
        <v>252</v>
      </c>
      <c r="C24" s="50">
        <v>153</v>
      </c>
      <c r="D24" s="59">
        <v>86</v>
      </c>
      <c r="E24" s="59">
        <v>13</v>
      </c>
      <c r="F24" s="38"/>
      <c r="G24" s="64">
        <v>11.39240506329114</v>
      </c>
      <c r="H24" s="64">
        <v>7.5147347740667971</v>
      </c>
      <c r="I24" s="64">
        <v>52.760736196319016</v>
      </c>
      <c r="J24" s="64">
        <v>100</v>
      </c>
      <c r="L24" s="40"/>
      <c r="M24" s="40"/>
      <c r="N24" s="40"/>
      <c r="O24" s="40"/>
    </row>
    <row r="25" spans="1:15" ht="15" customHeight="1" x14ac:dyDescent="0.25">
      <c r="A25" s="38" t="s">
        <v>125</v>
      </c>
      <c r="B25" s="59">
        <v>481</v>
      </c>
      <c r="C25" s="59">
        <v>231</v>
      </c>
      <c r="D25" s="59">
        <v>223</v>
      </c>
      <c r="E25" s="59">
        <v>27</v>
      </c>
      <c r="F25" s="38"/>
      <c r="G25" s="64">
        <v>14.487951807228916</v>
      </c>
      <c r="H25" s="64">
        <v>7.529335071707953</v>
      </c>
      <c r="I25" s="64">
        <v>99.111111111111114</v>
      </c>
      <c r="J25" s="64">
        <v>100</v>
      </c>
      <c r="L25" s="40"/>
      <c r="M25" s="40"/>
      <c r="N25" s="40"/>
      <c r="O25" s="40"/>
    </row>
    <row r="26" spans="1:15" ht="15" customHeight="1" x14ac:dyDescent="0.25">
      <c r="A26" s="38" t="s">
        <v>126</v>
      </c>
      <c r="B26" s="50">
        <v>438</v>
      </c>
      <c r="C26" s="50">
        <v>332</v>
      </c>
      <c r="D26" s="59">
        <v>106</v>
      </c>
      <c r="E26" s="59" t="s">
        <v>105</v>
      </c>
      <c r="F26" s="38"/>
      <c r="G26" s="64">
        <v>21.801891488302637</v>
      </c>
      <c r="H26" s="64">
        <v>17.446137677351551</v>
      </c>
      <c r="I26" s="64">
        <v>100</v>
      </c>
      <c r="J26" s="64" t="s">
        <v>105</v>
      </c>
      <c r="L26" s="40"/>
      <c r="M26" s="40"/>
      <c r="N26" s="40"/>
      <c r="O26" s="40"/>
    </row>
    <row r="27" spans="1:15" ht="15" customHeight="1" x14ac:dyDescent="0.25">
      <c r="A27" s="38" t="s">
        <v>127</v>
      </c>
      <c r="B27" s="55">
        <v>1044</v>
      </c>
      <c r="C27" s="50">
        <v>760</v>
      </c>
      <c r="D27" s="59">
        <v>233</v>
      </c>
      <c r="E27" s="59">
        <v>51</v>
      </c>
      <c r="F27" s="38"/>
      <c r="G27" s="64">
        <v>23.732666515117071</v>
      </c>
      <c r="H27" s="64">
        <v>18.469015795868774</v>
      </c>
      <c r="I27" s="64">
        <v>100</v>
      </c>
      <c r="J27" s="64">
        <v>100</v>
      </c>
      <c r="L27" s="40"/>
      <c r="M27" s="40"/>
      <c r="N27" s="40"/>
      <c r="O27" s="40"/>
    </row>
    <row r="28" spans="1:15" ht="15" customHeight="1" x14ac:dyDescent="0.25">
      <c r="A28" s="38" t="s">
        <v>128</v>
      </c>
      <c r="B28" s="50">
        <v>81</v>
      </c>
      <c r="C28" s="50">
        <v>61</v>
      </c>
      <c r="D28" s="59">
        <v>20</v>
      </c>
      <c r="E28" s="59" t="s">
        <v>105</v>
      </c>
      <c r="F28" s="38"/>
      <c r="G28" s="64">
        <v>1.9631604459524963</v>
      </c>
      <c r="H28" s="64">
        <v>1.4856307842182173</v>
      </c>
      <c r="I28" s="64">
        <v>100</v>
      </c>
      <c r="J28" s="64" t="s">
        <v>105</v>
      </c>
      <c r="L28" s="40"/>
      <c r="M28" s="40"/>
      <c r="N28" s="40"/>
      <c r="O28" s="40"/>
    </row>
    <row r="29" spans="1:15" ht="15" customHeight="1" x14ac:dyDescent="0.25">
      <c r="A29" s="38" t="s">
        <v>129</v>
      </c>
      <c r="B29" s="59">
        <v>307</v>
      </c>
      <c r="C29" s="59">
        <v>173</v>
      </c>
      <c r="D29" s="59">
        <v>134</v>
      </c>
      <c r="E29" s="59" t="s">
        <v>105</v>
      </c>
      <c r="F29" s="38"/>
      <c r="G29" s="64">
        <v>12.834448160535118</v>
      </c>
      <c r="H29" s="64">
        <v>7.6616474756421606</v>
      </c>
      <c r="I29" s="64">
        <v>100</v>
      </c>
      <c r="J29" s="64" t="s">
        <v>105</v>
      </c>
      <c r="L29" s="40"/>
      <c r="M29" s="40"/>
      <c r="N29" s="40"/>
      <c r="O29" s="40"/>
    </row>
    <row r="30" spans="1:15" ht="15" customHeight="1" x14ac:dyDescent="0.25">
      <c r="A30" s="38" t="s">
        <v>130</v>
      </c>
      <c r="B30" s="50">
        <v>100</v>
      </c>
      <c r="C30" s="50">
        <v>62</v>
      </c>
      <c r="D30" s="59">
        <v>38</v>
      </c>
      <c r="E30" s="59" t="s">
        <v>105</v>
      </c>
      <c r="F30" s="38"/>
      <c r="G30" s="64">
        <v>3.9494470774091628</v>
      </c>
      <c r="H30" s="64">
        <v>2.4859663191659984</v>
      </c>
      <c r="I30" s="64">
        <v>100</v>
      </c>
      <c r="J30" s="64" t="s">
        <v>105</v>
      </c>
      <c r="L30" s="40"/>
      <c r="M30" s="40"/>
      <c r="N30" s="40"/>
      <c r="O30" s="40"/>
    </row>
    <row r="31" spans="1:15" ht="15" customHeight="1" x14ac:dyDescent="0.25">
      <c r="A31" s="38" t="s">
        <v>131</v>
      </c>
      <c r="B31" s="59">
        <v>104</v>
      </c>
      <c r="C31" s="59">
        <v>104</v>
      </c>
      <c r="D31" s="59">
        <v>0</v>
      </c>
      <c r="E31" s="59" t="s">
        <v>105</v>
      </c>
      <c r="F31" s="38"/>
      <c r="G31" s="64">
        <v>11.899313501144166</v>
      </c>
      <c r="H31" s="64">
        <v>12.093023255813954</v>
      </c>
      <c r="I31" s="64">
        <v>0</v>
      </c>
      <c r="J31" s="64" t="s">
        <v>105</v>
      </c>
      <c r="L31" s="40"/>
      <c r="M31" s="40"/>
      <c r="N31" s="40"/>
      <c r="O31" s="40"/>
    </row>
    <row r="32" spans="1:15" ht="15" customHeight="1" x14ac:dyDescent="0.25">
      <c r="A32" s="38" t="s">
        <v>132</v>
      </c>
      <c r="B32" s="59">
        <v>406</v>
      </c>
      <c r="C32" s="59">
        <v>241</v>
      </c>
      <c r="D32" s="59">
        <v>165</v>
      </c>
      <c r="E32" s="59" t="s">
        <v>105</v>
      </c>
      <c r="F32" s="38"/>
      <c r="G32" s="64">
        <v>5.0415994039488394</v>
      </c>
      <c r="H32" s="64">
        <v>3.0568239472349061</v>
      </c>
      <c r="I32" s="64">
        <v>97.633136094674555</v>
      </c>
      <c r="J32" s="64" t="s">
        <v>105</v>
      </c>
      <c r="L32" s="40"/>
      <c r="M32" s="40"/>
      <c r="N32" s="40"/>
      <c r="O32" s="40"/>
    </row>
    <row r="33" spans="1:15" ht="15" customHeight="1" x14ac:dyDescent="0.25">
      <c r="A33" s="38" t="s">
        <v>133</v>
      </c>
      <c r="B33" s="59">
        <v>595</v>
      </c>
      <c r="C33" s="59">
        <v>356</v>
      </c>
      <c r="D33" s="59">
        <v>239</v>
      </c>
      <c r="E33" s="59" t="s">
        <v>105</v>
      </c>
      <c r="F33" s="38"/>
      <c r="G33" s="64">
        <v>9.269356597600872</v>
      </c>
      <c r="H33" s="64">
        <v>5.7689191379030955</v>
      </c>
      <c r="I33" s="64">
        <v>96.370967741935488</v>
      </c>
      <c r="J33" s="64" t="s">
        <v>105</v>
      </c>
      <c r="L33" s="40"/>
      <c r="M33" s="40"/>
      <c r="N33" s="40"/>
      <c r="O33" s="40"/>
    </row>
    <row r="34" spans="1:15" ht="15" customHeight="1" thickBot="1" x14ac:dyDescent="0.3">
      <c r="A34" s="60" t="s">
        <v>134</v>
      </c>
      <c r="B34" s="61">
        <v>29</v>
      </c>
      <c r="C34" s="61">
        <v>29</v>
      </c>
      <c r="D34" s="61" t="s">
        <v>105</v>
      </c>
      <c r="E34" s="61" t="s">
        <v>105</v>
      </c>
      <c r="F34" s="60"/>
      <c r="G34" s="66">
        <v>2.4534686971235193</v>
      </c>
      <c r="H34" s="66">
        <v>2.4534686971235193</v>
      </c>
      <c r="I34" s="66" t="s">
        <v>105</v>
      </c>
      <c r="J34" s="66" t="s">
        <v>105</v>
      </c>
      <c r="L34" s="40"/>
      <c r="M34" s="40"/>
      <c r="N34" s="40"/>
      <c r="O34" s="40"/>
    </row>
    <row r="35" spans="1:15" ht="15" customHeight="1" x14ac:dyDescent="0.25">
      <c r="A35" s="220" t="s">
        <v>232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5" x14ac:dyDescent="0.25">
      <c r="A36" s="212" t="s">
        <v>86</v>
      </c>
      <c r="B36" s="212"/>
      <c r="C36" s="212"/>
      <c r="D36" s="212"/>
      <c r="E36" s="212"/>
      <c r="F36" s="212"/>
      <c r="G36" s="212"/>
      <c r="H36" s="212"/>
      <c r="I36" s="212"/>
      <c r="J36" s="212"/>
    </row>
  </sheetData>
  <mergeCells count="9">
    <mergeCell ref="A36:J36"/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19"/>
  <sheetViews>
    <sheetView showGridLines="0" workbookViewId="0">
      <selection activeCell="N5" sqref="N5:X5"/>
    </sheetView>
  </sheetViews>
  <sheetFormatPr baseColWidth="10" defaultRowHeight="12.75" x14ac:dyDescent="0.25"/>
  <cols>
    <col min="1" max="1" width="16.7109375" style="39" bestFit="1" customWidth="1"/>
    <col min="2" max="4" width="9.7109375" style="39" customWidth="1"/>
    <col min="5" max="5" width="12.7109375" style="39" bestFit="1" customWidth="1"/>
    <col min="6" max="6" width="1.7109375" style="39" customWidth="1"/>
    <col min="7" max="9" width="9.7109375" style="39" customWidth="1"/>
    <col min="10" max="10" width="12.7109375" style="39" bestFit="1" customWidth="1"/>
    <col min="11" max="16384" width="11.42578125" style="39"/>
  </cols>
  <sheetData>
    <row r="1" spans="1:15" ht="15" customHeight="1" x14ac:dyDescent="0.25">
      <c r="A1" s="219" t="s">
        <v>135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5" ht="15" customHeight="1" x14ac:dyDescent="0.25">
      <c r="A2" s="221" t="s">
        <v>222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5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5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5" ht="15" customHeight="1" x14ac:dyDescent="0.25">
      <c r="A5" s="224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5" ht="15" customHeight="1" x14ac:dyDescent="0.25">
      <c r="A6" s="224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5" ht="15" customHeight="1" x14ac:dyDescent="0.25">
      <c r="A7" s="58" t="s">
        <v>102</v>
      </c>
      <c r="B7" s="54">
        <v>1142</v>
      </c>
      <c r="C7" s="68">
        <v>56</v>
      </c>
      <c r="D7" s="68">
        <v>1073</v>
      </c>
      <c r="E7" s="68">
        <v>13</v>
      </c>
      <c r="F7" s="58"/>
      <c r="G7" s="63">
        <v>0.84637105440639149</v>
      </c>
      <c r="H7" s="135">
        <v>4.6417559099499357E-2</v>
      </c>
      <c r="I7" s="63">
        <v>8.0865174466802312</v>
      </c>
      <c r="J7" s="63">
        <v>1.270772238514174</v>
      </c>
      <c r="L7" s="40"/>
      <c r="M7" s="40"/>
      <c r="N7" s="40"/>
      <c r="O7" s="40"/>
    </row>
    <row r="8" spans="1:15" ht="15" customHeight="1" x14ac:dyDescent="0.25">
      <c r="A8" s="38" t="s">
        <v>108</v>
      </c>
      <c r="B8" s="50">
        <v>329</v>
      </c>
      <c r="C8" s="50">
        <v>0</v>
      </c>
      <c r="D8" s="59">
        <v>329</v>
      </c>
      <c r="E8" s="59">
        <v>0</v>
      </c>
      <c r="F8" s="38"/>
      <c r="G8" s="64">
        <v>4.124874623871615</v>
      </c>
      <c r="H8" s="64">
        <v>0</v>
      </c>
      <c r="I8" s="64">
        <v>21.962616822429908</v>
      </c>
      <c r="J8" s="64">
        <v>0</v>
      </c>
      <c r="L8" s="40"/>
      <c r="M8" s="40"/>
      <c r="N8" s="40"/>
      <c r="O8" s="40"/>
    </row>
    <row r="9" spans="1:15" ht="15" customHeight="1" x14ac:dyDescent="0.25">
      <c r="A9" s="38" t="s">
        <v>109</v>
      </c>
      <c r="B9" s="50">
        <v>375</v>
      </c>
      <c r="C9" s="50">
        <v>0</v>
      </c>
      <c r="D9" s="59">
        <v>375</v>
      </c>
      <c r="E9" s="59">
        <v>0</v>
      </c>
      <c r="F9" s="38"/>
      <c r="G9" s="64">
        <v>4.6445380232846176</v>
      </c>
      <c r="H9" s="64">
        <v>0</v>
      </c>
      <c r="I9" s="64">
        <v>16.354121238552118</v>
      </c>
      <c r="J9" s="64">
        <v>0</v>
      </c>
      <c r="L9" s="40"/>
      <c r="M9" s="40"/>
      <c r="N9" s="40"/>
      <c r="O9" s="40"/>
    </row>
    <row r="10" spans="1:15" ht="15" customHeight="1" x14ac:dyDescent="0.25">
      <c r="A10" s="38" t="s">
        <v>110</v>
      </c>
      <c r="B10" s="50">
        <v>84</v>
      </c>
      <c r="C10" s="50">
        <v>0</v>
      </c>
      <c r="D10" s="50">
        <v>84</v>
      </c>
      <c r="E10" s="59">
        <v>0</v>
      </c>
      <c r="F10" s="38"/>
      <c r="G10" s="64">
        <v>1.1777902411665733</v>
      </c>
      <c r="H10" s="64">
        <v>0</v>
      </c>
      <c r="I10" s="64">
        <v>5.3984575835475574</v>
      </c>
      <c r="J10" s="64">
        <v>0</v>
      </c>
      <c r="L10" s="40"/>
      <c r="M10" s="40"/>
      <c r="N10" s="40"/>
      <c r="O10" s="40"/>
    </row>
    <row r="11" spans="1:15" ht="15" customHeight="1" x14ac:dyDescent="0.25">
      <c r="A11" s="38" t="s">
        <v>115</v>
      </c>
      <c r="B11" s="50">
        <v>34</v>
      </c>
      <c r="C11" s="50">
        <v>18</v>
      </c>
      <c r="D11" s="59">
        <v>16</v>
      </c>
      <c r="E11" s="59">
        <v>0</v>
      </c>
      <c r="F11" s="38"/>
      <c r="G11" s="64">
        <v>0.26735865377054335</v>
      </c>
      <c r="H11" s="64">
        <v>0.16210374639769454</v>
      </c>
      <c r="I11" s="65">
        <v>1.07095046854083</v>
      </c>
      <c r="J11" s="64">
        <v>0</v>
      </c>
      <c r="L11" s="40"/>
      <c r="M11" s="40"/>
      <c r="N11" s="40"/>
      <c r="O11" s="40"/>
    </row>
    <row r="12" spans="1:15" ht="15" customHeight="1" x14ac:dyDescent="0.25">
      <c r="A12" s="38" t="s">
        <v>119</v>
      </c>
      <c r="B12" s="50">
        <v>108</v>
      </c>
      <c r="C12" s="50">
        <v>38</v>
      </c>
      <c r="D12" s="59">
        <v>70</v>
      </c>
      <c r="E12" s="59">
        <v>0</v>
      </c>
      <c r="F12" s="38"/>
      <c r="G12" s="64">
        <v>0.98864884657634566</v>
      </c>
      <c r="H12" s="64">
        <v>0.38902538902538902</v>
      </c>
      <c r="I12" s="65">
        <v>6.2001771479185122</v>
      </c>
      <c r="J12" s="64">
        <v>0</v>
      </c>
      <c r="L12" s="40"/>
      <c r="M12" s="40"/>
      <c r="N12" s="40"/>
      <c r="O12" s="40"/>
    </row>
    <row r="13" spans="1:15" ht="15" customHeight="1" x14ac:dyDescent="0.25">
      <c r="A13" s="38" t="s">
        <v>121</v>
      </c>
      <c r="B13" s="50">
        <v>110</v>
      </c>
      <c r="C13" s="50">
        <v>0</v>
      </c>
      <c r="D13" s="59">
        <v>110</v>
      </c>
      <c r="E13" s="59">
        <v>0</v>
      </c>
      <c r="F13" s="38"/>
      <c r="G13" s="64">
        <v>1.0920281941824679</v>
      </c>
      <c r="H13" s="64">
        <v>0</v>
      </c>
      <c r="I13" s="65">
        <v>5.1401869158878499</v>
      </c>
      <c r="J13" s="64">
        <v>0</v>
      </c>
      <c r="L13" s="40"/>
      <c r="M13" s="40"/>
      <c r="N13" s="40"/>
      <c r="O13" s="40"/>
    </row>
    <row r="14" spans="1:15" ht="15" customHeight="1" x14ac:dyDescent="0.25">
      <c r="A14" s="38" t="s">
        <v>124</v>
      </c>
      <c r="B14" s="50">
        <v>13</v>
      </c>
      <c r="C14" s="50">
        <v>0</v>
      </c>
      <c r="D14" s="59">
        <v>0</v>
      </c>
      <c r="E14" s="59">
        <v>13</v>
      </c>
      <c r="F14" s="38"/>
      <c r="G14" s="64">
        <v>0.58770343580470163</v>
      </c>
      <c r="H14" s="64">
        <v>0</v>
      </c>
      <c r="I14" s="64">
        <v>0</v>
      </c>
      <c r="J14" s="64">
        <v>100</v>
      </c>
      <c r="L14" s="40"/>
      <c r="M14" s="40"/>
      <c r="N14" s="40"/>
      <c r="O14" s="40"/>
    </row>
    <row r="15" spans="1:15" ht="15" customHeight="1" x14ac:dyDescent="0.25">
      <c r="A15" s="38" t="s">
        <v>126</v>
      </c>
      <c r="B15" s="50">
        <v>31</v>
      </c>
      <c r="C15" s="50">
        <v>0</v>
      </c>
      <c r="D15" s="59">
        <v>31</v>
      </c>
      <c r="E15" s="59">
        <v>0</v>
      </c>
      <c r="F15" s="38"/>
      <c r="G15" s="64">
        <v>1.5430562468889994</v>
      </c>
      <c r="H15" s="64">
        <v>0</v>
      </c>
      <c r="I15" s="64">
        <v>29.245283018867923</v>
      </c>
      <c r="J15" s="64">
        <v>0</v>
      </c>
      <c r="L15" s="40"/>
      <c r="M15" s="40"/>
      <c r="N15" s="40"/>
      <c r="O15" s="40"/>
    </row>
    <row r="16" spans="1:15" ht="15" customHeight="1" x14ac:dyDescent="0.25">
      <c r="A16" s="38" t="s">
        <v>129</v>
      </c>
      <c r="B16" s="50">
        <v>17</v>
      </c>
      <c r="C16" s="50">
        <v>0</v>
      </c>
      <c r="D16" s="59">
        <v>17</v>
      </c>
      <c r="E16" s="59">
        <v>0</v>
      </c>
      <c r="F16" s="38"/>
      <c r="G16" s="64">
        <v>0.71070234113712372</v>
      </c>
      <c r="H16" s="64">
        <v>0</v>
      </c>
      <c r="I16" s="64">
        <v>12.686567164179104</v>
      </c>
      <c r="J16" s="64">
        <v>0</v>
      </c>
      <c r="L16" s="40"/>
      <c r="M16" s="40"/>
      <c r="N16" s="40"/>
      <c r="O16" s="40"/>
    </row>
    <row r="17" spans="1:15" ht="15" customHeight="1" thickBot="1" x14ac:dyDescent="0.3">
      <c r="A17" s="38" t="s">
        <v>132</v>
      </c>
      <c r="B17" s="50">
        <v>41</v>
      </c>
      <c r="C17" s="50">
        <v>0</v>
      </c>
      <c r="D17" s="59">
        <v>41</v>
      </c>
      <c r="E17" s="59">
        <v>0</v>
      </c>
      <c r="F17" s="38"/>
      <c r="G17" s="64">
        <v>0.50912703340370047</v>
      </c>
      <c r="H17" s="64">
        <v>0</v>
      </c>
      <c r="I17" s="64">
        <v>24.260355029585799</v>
      </c>
      <c r="J17" s="64">
        <v>0</v>
      </c>
      <c r="L17" s="40"/>
      <c r="M17" s="40"/>
      <c r="N17" s="40"/>
      <c r="O17" s="40"/>
    </row>
    <row r="18" spans="1:15" ht="15" customHeight="1" x14ac:dyDescent="0.25">
      <c r="A18" s="220" t="s">
        <v>232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5" x14ac:dyDescent="0.25">
      <c r="A19" s="212" t="s">
        <v>86</v>
      </c>
      <c r="B19" s="212"/>
      <c r="C19" s="212"/>
      <c r="D19" s="212"/>
      <c r="E19" s="212"/>
      <c r="F19" s="212"/>
      <c r="G19" s="212"/>
      <c r="H19" s="212"/>
      <c r="I19" s="212"/>
      <c r="J19" s="212"/>
    </row>
  </sheetData>
  <mergeCells count="9">
    <mergeCell ref="A1:J1"/>
    <mergeCell ref="L2:L3"/>
    <mergeCell ref="A19:J19"/>
    <mergeCell ref="A2:J2"/>
    <mergeCell ref="A3:J3"/>
    <mergeCell ref="A5:A6"/>
    <mergeCell ref="B5:E5"/>
    <mergeCell ref="G5:J5"/>
    <mergeCell ref="A18:J18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K16"/>
  <sheetViews>
    <sheetView showGridLines="0" workbookViewId="0">
      <selection activeCell="N5" sqref="N5:X5"/>
    </sheetView>
  </sheetViews>
  <sheetFormatPr baseColWidth="10" defaultRowHeight="12.75" x14ac:dyDescent="0.25"/>
  <cols>
    <col min="1" max="1" width="20.42578125" style="39" customWidth="1"/>
    <col min="2" max="3" width="9.7109375" style="39" customWidth="1"/>
    <col min="4" max="4" width="1.7109375" style="39" customWidth="1"/>
    <col min="5" max="6" width="9.7109375" style="39" customWidth="1"/>
    <col min="7" max="16384" width="11.42578125" style="39"/>
  </cols>
  <sheetData>
    <row r="1" spans="1:11" ht="15" customHeight="1" x14ac:dyDescent="0.25">
      <c r="A1" s="219" t="s">
        <v>208</v>
      </c>
      <c r="B1" s="219"/>
      <c r="C1" s="219"/>
      <c r="D1" s="219"/>
      <c r="E1" s="219"/>
      <c r="F1" s="219"/>
    </row>
    <row r="2" spans="1:11" ht="15" customHeight="1" x14ac:dyDescent="0.25">
      <c r="A2" s="221" t="s">
        <v>224</v>
      </c>
      <c r="B2" s="221"/>
      <c r="C2" s="221"/>
      <c r="D2" s="221"/>
      <c r="E2" s="221"/>
      <c r="F2" s="221"/>
      <c r="H2" s="207" t="s">
        <v>67</v>
      </c>
    </row>
    <row r="3" spans="1:11" ht="15" customHeight="1" x14ac:dyDescent="0.25">
      <c r="A3" s="221" t="s">
        <v>136</v>
      </c>
      <c r="B3" s="221"/>
      <c r="C3" s="221"/>
      <c r="D3" s="221"/>
      <c r="E3" s="221"/>
      <c r="F3" s="221"/>
      <c r="H3" s="207"/>
    </row>
    <row r="4" spans="1:11" ht="15" customHeight="1" x14ac:dyDescent="0.25">
      <c r="A4" s="62"/>
      <c r="B4" s="62"/>
      <c r="C4" s="62"/>
      <c r="D4" s="62"/>
      <c r="E4" s="62"/>
      <c r="F4" s="62"/>
    </row>
    <row r="5" spans="1:11" ht="15" customHeight="1" x14ac:dyDescent="0.25">
      <c r="A5" s="224" t="s">
        <v>107</v>
      </c>
      <c r="B5" s="223" t="s">
        <v>84</v>
      </c>
      <c r="C5" s="223"/>
      <c r="D5" s="56"/>
      <c r="E5" s="223" t="s">
        <v>85</v>
      </c>
      <c r="F5" s="223"/>
    </row>
    <row r="6" spans="1:11" ht="15" customHeight="1" x14ac:dyDescent="0.25">
      <c r="A6" s="224"/>
      <c r="B6" s="57" t="s">
        <v>88</v>
      </c>
      <c r="C6" s="57" t="s">
        <v>90</v>
      </c>
      <c r="D6" s="57"/>
      <c r="E6" s="57" t="s">
        <v>88</v>
      </c>
      <c r="F6" s="57" t="s">
        <v>90</v>
      </c>
    </row>
    <row r="7" spans="1:11" ht="15" customHeight="1" x14ac:dyDescent="0.25">
      <c r="A7" s="58" t="s">
        <v>102</v>
      </c>
      <c r="B7" s="68">
        <v>154</v>
      </c>
      <c r="C7" s="68">
        <v>154</v>
      </c>
      <c r="D7" s="194"/>
      <c r="E7" s="63">
        <v>0.11413410015637855</v>
      </c>
      <c r="F7" s="63">
        <v>1.1605998944909186</v>
      </c>
      <c r="H7" s="40"/>
      <c r="I7" s="40"/>
      <c r="J7" s="40"/>
      <c r="K7" s="40"/>
    </row>
    <row r="8" spans="1:11" ht="15" customHeight="1" x14ac:dyDescent="0.25">
      <c r="A8" s="38" t="s">
        <v>110</v>
      </c>
      <c r="B8" s="50">
        <v>9</v>
      </c>
      <c r="C8" s="59">
        <v>9</v>
      </c>
      <c r="D8" s="195"/>
      <c r="E8" s="64">
        <v>0.12619181155356141</v>
      </c>
      <c r="F8" s="64">
        <v>0.57840616966580971</v>
      </c>
      <c r="H8" s="40"/>
      <c r="I8" s="40"/>
      <c r="J8" s="40"/>
      <c r="K8" s="40"/>
    </row>
    <row r="9" spans="1:11" ht="15" customHeight="1" x14ac:dyDescent="0.25">
      <c r="A9" s="38" t="s">
        <v>111</v>
      </c>
      <c r="B9" s="50">
        <v>29</v>
      </c>
      <c r="C9" s="59">
        <v>29</v>
      </c>
      <c r="D9" s="195"/>
      <c r="E9" s="64">
        <v>0.38780422572880452</v>
      </c>
      <c r="F9" s="64">
        <v>5.1971326164874547</v>
      </c>
      <c r="H9" s="40"/>
      <c r="I9" s="40"/>
      <c r="J9" s="40"/>
      <c r="K9" s="40"/>
    </row>
    <row r="10" spans="1:11" ht="15" customHeight="1" x14ac:dyDescent="0.25">
      <c r="A10" s="38" t="s">
        <v>119</v>
      </c>
      <c r="B10" s="50">
        <v>20</v>
      </c>
      <c r="C10" s="50">
        <v>20</v>
      </c>
      <c r="D10" s="195"/>
      <c r="E10" s="64">
        <v>0.18308311973636032</v>
      </c>
      <c r="F10" s="64">
        <v>1.771479185119575</v>
      </c>
      <c r="H10" s="40"/>
      <c r="I10" s="40"/>
      <c r="J10" s="40"/>
      <c r="K10" s="40"/>
    </row>
    <row r="11" spans="1:11" ht="15" customHeight="1" thickBot="1" x14ac:dyDescent="0.3">
      <c r="A11" s="38" t="s">
        <v>121</v>
      </c>
      <c r="B11" s="50">
        <v>96</v>
      </c>
      <c r="C11" s="59">
        <v>96</v>
      </c>
      <c r="D11" s="195"/>
      <c r="E11" s="64">
        <v>0.95304278765015393</v>
      </c>
      <c r="F11" s="64">
        <v>4.4859813084112146</v>
      </c>
      <c r="G11" s="134"/>
      <c r="H11" s="136"/>
      <c r="I11" s="136"/>
      <c r="J11" s="136"/>
      <c r="K11" s="136"/>
    </row>
    <row r="12" spans="1:11" ht="15" customHeight="1" x14ac:dyDescent="0.25">
      <c r="A12" s="217" t="s">
        <v>232</v>
      </c>
      <c r="B12" s="217"/>
      <c r="C12" s="217"/>
      <c r="D12" s="217"/>
      <c r="E12" s="217"/>
      <c r="F12" s="217"/>
      <c r="G12" s="134"/>
      <c r="H12" s="134"/>
      <c r="I12" s="134"/>
      <c r="J12" s="134"/>
      <c r="K12" s="134"/>
    </row>
    <row r="13" spans="1:11" x14ac:dyDescent="0.25">
      <c r="A13" s="212" t="s">
        <v>86</v>
      </c>
      <c r="B13" s="212"/>
      <c r="C13" s="212"/>
      <c r="D13" s="212"/>
      <c r="E13" s="212"/>
      <c r="F13" s="212"/>
      <c r="G13" s="134"/>
      <c r="H13" s="134"/>
      <c r="I13" s="134"/>
      <c r="J13" s="134"/>
      <c r="K13" s="134"/>
    </row>
    <row r="14" spans="1:11" x14ac:dyDescent="0.25">
      <c r="G14" s="134"/>
      <c r="H14" s="134"/>
      <c r="I14" s="134"/>
      <c r="J14" s="134"/>
      <c r="K14" s="134"/>
    </row>
    <row r="15" spans="1:11" x14ac:dyDescent="0.25">
      <c r="G15" s="134"/>
      <c r="H15" s="134"/>
      <c r="I15" s="134"/>
      <c r="J15" s="134"/>
      <c r="K15" s="134"/>
    </row>
    <row r="16" spans="1:11" x14ac:dyDescent="0.25">
      <c r="G16" s="134"/>
      <c r="H16" s="134"/>
      <c r="I16" s="134"/>
      <c r="J16" s="134"/>
      <c r="K16" s="134"/>
    </row>
  </sheetData>
  <mergeCells count="9">
    <mergeCell ref="A13:F13"/>
    <mergeCell ref="A1:F1"/>
    <mergeCell ref="H2:H3"/>
    <mergeCell ref="A12:F12"/>
    <mergeCell ref="A2:F2"/>
    <mergeCell ref="A3:F3"/>
    <mergeCell ref="A5:A6"/>
    <mergeCell ref="B5:C5"/>
    <mergeCell ref="E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workbookViewId="0">
      <selection activeCell="N5" sqref="N5:X5"/>
    </sheetView>
  </sheetViews>
  <sheetFormatPr baseColWidth="10" defaultRowHeight="15" customHeight="1" x14ac:dyDescent="0.2"/>
  <cols>
    <col min="1" max="1" width="19.42578125" style="26" customWidth="1"/>
    <col min="2" max="5" width="12.7109375" style="26" customWidth="1"/>
    <col min="6" max="16384" width="11.42578125" style="39"/>
  </cols>
  <sheetData>
    <row r="1" spans="1:10" ht="15" customHeight="1" x14ac:dyDescent="0.25">
      <c r="A1" s="213" t="s">
        <v>139</v>
      </c>
      <c r="B1" s="213"/>
      <c r="C1" s="213"/>
      <c r="D1" s="213"/>
      <c r="E1" s="213"/>
    </row>
    <row r="2" spans="1:10" ht="15" customHeight="1" x14ac:dyDescent="0.25">
      <c r="A2" s="213" t="s">
        <v>236</v>
      </c>
      <c r="B2" s="213"/>
      <c r="C2" s="213"/>
      <c r="D2" s="213"/>
      <c r="E2" s="213"/>
      <c r="G2" s="207" t="s">
        <v>67</v>
      </c>
    </row>
    <row r="3" spans="1:10" ht="15" customHeight="1" x14ac:dyDescent="0.25">
      <c r="A3" s="213" t="s">
        <v>229</v>
      </c>
      <c r="B3" s="213"/>
      <c r="C3" s="213"/>
      <c r="D3" s="213"/>
      <c r="E3" s="213"/>
      <c r="G3" s="207"/>
    </row>
    <row r="5" spans="1:10" ht="39" customHeight="1" x14ac:dyDescent="0.25">
      <c r="A5" s="29" t="s">
        <v>101</v>
      </c>
      <c r="B5" s="30" t="s">
        <v>212</v>
      </c>
      <c r="C5" s="30" t="s">
        <v>216</v>
      </c>
      <c r="D5" s="30" t="s">
        <v>213</v>
      </c>
      <c r="E5" s="30" t="s">
        <v>217</v>
      </c>
    </row>
    <row r="6" spans="1:10" ht="15" customHeight="1" x14ac:dyDescent="0.25">
      <c r="A6" s="218" t="s">
        <v>84</v>
      </c>
      <c r="B6" s="218"/>
      <c r="C6" s="218"/>
      <c r="D6" s="218"/>
      <c r="E6" s="218"/>
    </row>
    <row r="7" spans="1:10" ht="15" customHeight="1" x14ac:dyDescent="0.25">
      <c r="A7" s="45" t="s">
        <v>102</v>
      </c>
      <c r="B7" s="54">
        <v>417015</v>
      </c>
      <c r="C7" s="68">
        <v>835</v>
      </c>
      <c r="D7" s="54">
        <v>17564</v>
      </c>
      <c r="E7" s="68">
        <v>1323</v>
      </c>
      <c r="H7" s="40"/>
      <c r="I7" s="40"/>
      <c r="J7" s="40"/>
    </row>
    <row r="8" spans="1:10" ht="15" customHeight="1" x14ac:dyDescent="0.25">
      <c r="A8" s="46" t="s">
        <v>89</v>
      </c>
      <c r="B8" s="55">
        <v>375970</v>
      </c>
      <c r="C8" s="50">
        <v>772</v>
      </c>
      <c r="D8" s="50">
        <v>11091</v>
      </c>
      <c r="E8" s="55">
        <v>1070</v>
      </c>
      <c r="H8" s="40"/>
      <c r="I8" s="40"/>
      <c r="J8" s="40"/>
    </row>
    <row r="9" spans="1:10" ht="15" customHeight="1" x14ac:dyDescent="0.25">
      <c r="A9" s="46" t="s">
        <v>90</v>
      </c>
      <c r="B9" s="55">
        <v>36502</v>
      </c>
      <c r="C9" s="50">
        <v>63</v>
      </c>
      <c r="D9" s="50">
        <v>6367</v>
      </c>
      <c r="E9" s="50">
        <v>253</v>
      </c>
      <c r="H9" s="40"/>
      <c r="I9" s="40"/>
      <c r="J9" s="40"/>
    </row>
    <row r="10" spans="1:10" ht="15" customHeight="1" x14ac:dyDescent="0.25">
      <c r="A10" s="46" t="s">
        <v>91</v>
      </c>
      <c r="B10" s="50">
        <v>4543</v>
      </c>
      <c r="C10" s="50">
        <v>0</v>
      </c>
      <c r="D10" s="50">
        <v>106</v>
      </c>
      <c r="E10" s="50">
        <v>0</v>
      </c>
      <c r="H10" s="40"/>
      <c r="I10" s="40"/>
      <c r="J10" s="40"/>
    </row>
    <row r="11" spans="1:10" ht="15" customHeight="1" x14ac:dyDescent="0.25">
      <c r="A11" s="45" t="s">
        <v>103</v>
      </c>
      <c r="B11" s="54">
        <v>302549</v>
      </c>
      <c r="C11" s="68">
        <v>460</v>
      </c>
      <c r="D11" s="54">
        <v>17179</v>
      </c>
      <c r="E11" s="68">
        <v>434</v>
      </c>
      <c r="H11" s="40"/>
      <c r="I11" s="40"/>
      <c r="J11" s="40"/>
    </row>
    <row r="12" spans="1:10" ht="15" customHeight="1" x14ac:dyDescent="0.25">
      <c r="A12" s="46" t="s">
        <v>89</v>
      </c>
      <c r="B12" s="55">
        <v>263440</v>
      </c>
      <c r="C12" s="50">
        <v>397</v>
      </c>
      <c r="D12" s="55">
        <v>10908</v>
      </c>
      <c r="E12" s="50">
        <v>181</v>
      </c>
      <c r="H12" s="40"/>
      <c r="I12" s="40"/>
      <c r="J12" s="40"/>
    </row>
    <row r="13" spans="1:10" ht="15" customHeight="1" x14ac:dyDescent="0.25">
      <c r="A13" s="46" t="s">
        <v>90</v>
      </c>
      <c r="B13" s="55">
        <v>34566</v>
      </c>
      <c r="C13" s="50">
        <v>63</v>
      </c>
      <c r="D13" s="50">
        <v>6165</v>
      </c>
      <c r="E13" s="50">
        <v>253</v>
      </c>
      <c r="H13" s="40"/>
      <c r="I13" s="40"/>
      <c r="J13" s="40"/>
    </row>
    <row r="14" spans="1:10" ht="15" customHeight="1" x14ac:dyDescent="0.25">
      <c r="A14" s="46" t="s">
        <v>91</v>
      </c>
      <c r="B14" s="50">
        <v>4543</v>
      </c>
      <c r="C14" s="50">
        <v>0</v>
      </c>
      <c r="D14" s="50">
        <v>106</v>
      </c>
      <c r="E14" s="50">
        <v>0</v>
      </c>
      <c r="H14" s="40"/>
      <c r="I14" s="40"/>
      <c r="J14" s="40"/>
    </row>
    <row r="15" spans="1:10" ht="15" customHeight="1" x14ac:dyDescent="0.25">
      <c r="A15" s="45" t="s">
        <v>104</v>
      </c>
      <c r="B15" s="54">
        <v>114466</v>
      </c>
      <c r="C15" s="68">
        <v>375</v>
      </c>
      <c r="D15" s="68">
        <v>385</v>
      </c>
      <c r="E15" s="68">
        <v>889</v>
      </c>
      <c r="H15" s="40"/>
      <c r="I15" s="40"/>
      <c r="J15" s="40"/>
    </row>
    <row r="16" spans="1:10" ht="15" customHeight="1" x14ac:dyDescent="0.25">
      <c r="A16" s="46" t="s">
        <v>89</v>
      </c>
      <c r="B16" s="55">
        <v>112530</v>
      </c>
      <c r="C16" s="50">
        <v>375</v>
      </c>
      <c r="D16" s="50">
        <v>183</v>
      </c>
      <c r="E16" s="50">
        <v>889</v>
      </c>
      <c r="H16" s="40"/>
      <c r="I16" s="40"/>
      <c r="J16" s="40"/>
    </row>
    <row r="17" spans="1:12" ht="15" customHeight="1" x14ac:dyDescent="0.25">
      <c r="A17" s="46" t="s">
        <v>90</v>
      </c>
      <c r="B17" s="50">
        <v>1936</v>
      </c>
      <c r="C17" s="50">
        <v>0</v>
      </c>
      <c r="D17" s="50">
        <v>202</v>
      </c>
      <c r="E17" s="50">
        <v>0</v>
      </c>
      <c r="H17" s="40"/>
      <c r="I17" s="40"/>
      <c r="J17" s="40"/>
    </row>
    <row r="18" spans="1:12" ht="15" customHeight="1" x14ac:dyDescent="0.25">
      <c r="A18" s="46" t="s">
        <v>91</v>
      </c>
      <c r="B18" s="50" t="s">
        <v>105</v>
      </c>
      <c r="C18" s="50" t="s">
        <v>105</v>
      </c>
      <c r="D18" s="50" t="s">
        <v>105</v>
      </c>
      <c r="E18" s="50" t="s">
        <v>105</v>
      </c>
      <c r="H18" s="40"/>
      <c r="I18" s="40"/>
      <c r="J18" s="40"/>
    </row>
    <row r="19" spans="1:12" ht="15" customHeight="1" x14ac:dyDescent="0.25">
      <c r="A19" s="218" t="s">
        <v>85</v>
      </c>
      <c r="B19" s="218"/>
      <c r="C19" s="218"/>
      <c r="D19" s="218"/>
      <c r="E19" s="218"/>
      <c r="H19" s="40"/>
      <c r="I19" s="40"/>
      <c r="J19" s="40"/>
    </row>
    <row r="20" spans="1:12" ht="15" customHeight="1" x14ac:dyDescent="0.25">
      <c r="A20" s="45" t="s">
        <v>102</v>
      </c>
      <c r="B20" s="51">
        <v>91.073382413641738</v>
      </c>
      <c r="C20" s="51">
        <v>0.18235860656185232</v>
      </c>
      <c r="D20" s="51">
        <v>3.8358641504818851</v>
      </c>
      <c r="E20" s="51">
        <v>0.28893465446865946</v>
      </c>
      <c r="H20" s="40"/>
      <c r="I20" s="40"/>
      <c r="J20" s="40"/>
    </row>
    <row r="21" spans="1:12" ht="15" customHeight="1" x14ac:dyDescent="0.25">
      <c r="A21" s="46" t="s">
        <v>89</v>
      </c>
      <c r="B21" s="52">
        <v>90.307719283917947</v>
      </c>
      <c r="C21" s="52">
        <v>0.18543383591027116</v>
      </c>
      <c r="D21" s="52">
        <v>2.6640500959596078</v>
      </c>
      <c r="E21" s="52">
        <v>0.25701321816579031</v>
      </c>
      <c r="H21" s="40"/>
      <c r="I21" s="40"/>
      <c r="J21" s="40"/>
    </row>
    <row r="22" spans="1:12" ht="15" customHeight="1" x14ac:dyDescent="0.25">
      <c r="A22" s="46" t="s">
        <v>90</v>
      </c>
      <c r="B22" s="52">
        <v>99.379254015790906</v>
      </c>
      <c r="C22" s="52">
        <v>0.17152191668935474</v>
      </c>
      <c r="D22" s="52">
        <v>17.334603866049552</v>
      </c>
      <c r="E22" s="52">
        <v>0.68881023686359921</v>
      </c>
      <c r="H22" s="40"/>
      <c r="I22" s="40"/>
      <c r="J22" s="40"/>
    </row>
    <row r="23" spans="1:12" ht="15" customHeight="1" x14ac:dyDescent="0.25">
      <c r="A23" s="46" t="s">
        <v>91</v>
      </c>
      <c r="B23" s="52">
        <v>93.902439024390233</v>
      </c>
      <c r="C23" s="52">
        <v>0</v>
      </c>
      <c r="D23" s="52">
        <v>2.1909880115750311</v>
      </c>
      <c r="E23" s="52">
        <v>0</v>
      </c>
      <c r="H23" s="40"/>
      <c r="I23" s="40"/>
      <c r="J23" s="40"/>
    </row>
    <row r="24" spans="1:12" ht="15" customHeight="1" x14ac:dyDescent="0.25">
      <c r="A24" s="45" t="s">
        <v>103</v>
      </c>
      <c r="B24" s="51">
        <v>94.833730891355387</v>
      </c>
      <c r="C24" s="51">
        <v>0.14418661509383099</v>
      </c>
      <c r="D24" s="51">
        <v>5.3847431754280928</v>
      </c>
      <c r="E24" s="51">
        <v>0.13603693684939708</v>
      </c>
      <c r="H24" s="40"/>
      <c r="I24" s="40"/>
      <c r="J24" s="40"/>
    </row>
    <row r="25" spans="1:12" ht="15" customHeight="1" x14ac:dyDescent="0.25">
      <c r="A25" s="46" t="s">
        <v>89</v>
      </c>
      <c r="B25" s="52">
        <v>94.288096950955449</v>
      </c>
      <c r="C25" s="52">
        <v>0.14209070182785191</v>
      </c>
      <c r="D25" s="52">
        <v>3.9040941449325155</v>
      </c>
      <c r="E25" s="52">
        <v>6.4781906878693202E-2</v>
      </c>
      <c r="H25" s="40"/>
      <c r="I25" s="40"/>
      <c r="J25" s="40"/>
    </row>
    <row r="26" spans="1:12" ht="15" customHeight="1" x14ac:dyDescent="0.25">
      <c r="A26" s="46" t="s">
        <v>90</v>
      </c>
      <c r="B26" s="52">
        <v>99.344714605966544</v>
      </c>
      <c r="C26" s="52">
        <v>0.1810657009829281</v>
      </c>
      <c r="D26" s="52">
        <v>17.718572167615108</v>
      </c>
      <c r="E26" s="52">
        <v>0.72713686267747313</v>
      </c>
      <c r="H26" s="40"/>
      <c r="I26" s="40"/>
      <c r="J26" s="40"/>
    </row>
    <row r="27" spans="1:12" ht="15" customHeight="1" x14ac:dyDescent="0.25">
      <c r="A27" s="46" t="s">
        <v>91</v>
      </c>
      <c r="B27" s="52">
        <v>93.902439024390233</v>
      </c>
      <c r="C27" s="52">
        <v>0</v>
      </c>
      <c r="D27" s="52">
        <v>2.1909880115750311</v>
      </c>
      <c r="E27" s="52">
        <v>0</v>
      </c>
      <c r="H27" s="40"/>
      <c r="I27" s="40"/>
      <c r="J27" s="40"/>
    </row>
    <row r="28" spans="1:12" ht="15" customHeight="1" x14ac:dyDescent="0.25">
      <c r="A28" s="45" t="s">
        <v>104</v>
      </c>
      <c r="B28" s="51">
        <v>82.433853288971477</v>
      </c>
      <c r="C28" s="51">
        <v>0.27006006135764593</v>
      </c>
      <c r="D28" s="51">
        <v>0.27726166299384986</v>
      </c>
      <c r="E28" s="51">
        <v>0.64022238545852594</v>
      </c>
      <c r="H28" s="40"/>
      <c r="I28" s="40"/>
      <c r="J28" s="40"/>
    </row>
    <row r="29" spans="1:12" ht="15" customHeight="1" x14ac:dyDescent="0.25">
      <c r="A29" s="46" t="s">
        <v>89</v>
      </c>
      <c r="B29" s="52">
        <v>82.185477863309046</v>
      </c>
      <c r="C29" s="52">
        <v>0.27387855859540466</v>
      </c>
      <c r="D29" s="52">
        <v>0.13365273659455751</v>
      </c>
      <c r="E29" s="52">
        <v>0.64927476957683938</v>
      </c>
      <c r="H29" s="40"/>
      <c r="I29" s="40"/>
      <c r="J29" s="40"/>
    </row>
    <row r="30" spans="1:12" ht="15" customHeight="1" x14ac:dyDescent="0.25">
      <c r="A30" s="46" t="s">
        <v>90</v>
      </c>
      <c r="B30" s="52">
        <v>100</v>
      </c>
      <c r="C30" s="52">
        <v>0</v>
      </c>
      <c r="D30" s="52">
        <v>10.433884297520661</v>
      </c>
      <c r="E30" s="52">
        <v>0</v>
      </c>
      <c r="H30" s="40"/>
      <c r="I30" s="40"/>
      <c r="J30" s="40"/>
    </row>
    <row r="31" spans="1:12" ht="15" customHeight="1" thickBot="1" x14ac:dyDescent="0.3">
      <c r="A31" s="47" t="s">
        <v>91</v>
      </c>
      <c r="B31" s="53" t="s">
        <v>105</v>
      </c>
      <c r="C31" s="53" t="s">
        <v>105</v>
      </c>
      <c r="D31" s="53" t="s">
        <v>105</v>
      </c>
      <c r="E31" s="53" t="s">
        <v>105</v>
      </c>
      <c r="H31" s="40"/>
      <c r="I31" s="40"/>
      <c r="J31" s="40"/>
    </row>
    <row r="32" spans="1:12" ht="15" customHeight="1" x14ac:dyDescent="0.25">
      <c r="A32" s="212" t="s">
        <v>86</v>
      </c>
      <c r="B32" s="212"/>
      <c r="C32" s="212"/>
      <c r="D32" s="212"/>
      <c r="E32" s="212"/>
      <c r="F32" s="134"/>
      <c r="G32" s="134"/>
      <c r="H32" s="134"/>
      <c r="I32" s="134"/>
      <c r="J32" s="134"/>
      <c r="K32" s="134"/>
      <c r="L32" s="134"/>
    </row>
    <row r="33" spans="8:10" ht="15" customHeight="1" x14ac:dyDescent="0.2">
      <c r="H33" s="40"/>
      <c r="I33" s="40"/>
      <c r="J33" s="40"/>
    </row>
  </sheetData>
  <mergeCells count="7">
    <mergeCell ref="A32:E32"/>
    <mergeCell ref="A1:E1"/>
    <mergeCell ref="A2:E2"/>
    <mergeCell ref="G2:G3"/>
    <mergeCell ref="A3:E3"/>
    <mergeCell ref="A6:E6"/>
    <mergeCell ref="A19:E19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O35"/>
  <sheetViews>
    <sheetView showGridLines="0" workbookViewId="0">
      <selection activeCell="N5" sqref="N5:X5"/>
    </sheetView>
  </sheetViews>
  <sheetFormatPr baseColWidth="10" defaultRowHeight="12.75" x14ac:dyDescent="0.25"/>
  <cols>
    <col min="1" max="1" width="16.7109375" style="39" bestFit="1" customWidth="1"/>
    <col min="2" max="4" width="9.7109375" style="39" customWidth="1"/>
    <col min="5" max="5" width="13.140625" style="39" bestFit="1" customWidth="1"/>
    <col min="6" max="6" width="1.7109375" style="39" customWidth="1"/>
    <col min="7" max="9" width="9.710937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5" ht="15" customHeight="1" x14ac:dyDescent="0.25">
      <c r="A2" s="221" t="s">
        <v>238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5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5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5" ht="15" customHeight="1" x14ac:dyDescent="0.25">
      <c r="A5" s="222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5" ht="15" customHeight="1" x14ac:dyDescent="0.25">
      <c r="A6" s="222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5" ht="15" customHeight="1" x14ac:dyDescent="0.25">
      <c r="A7" s="58" t="s">
        <v>102</v>
      </c>
      <c r="B7" s="54">
        <v>417015</v>
      </c>
      <c r="C7" s="54">
        <v>375970</v>
      </c>
      <c r="D7" s="54">
        <v>36502</v>
      </c>
      <c r="E7" s="54">
        <v>4543</v>
      </c>
      <c r="F7" s="58"/>
      <c r="G7" s="63">
        <v>91.073382413641738</v>
      </c>
      <c r="H7" s="63">
        <v>90.307719283917947</v>
      </c>
      <c r="I7" s="63">
        <v>99.379254015790906</v>
      </c>
      <c r="J7" s="63">
        <v>93.902439024390233</v>
      </c>
      <c r="L7" s="40"/>
      <c r="M7" s="40"/>
      <c r="N7" s="40"/>
      <c r="O7" s="40"/>
    </row>
    <row r="8" spans="1:15" ht="15" customHeight="1" x14ac:dyDescent="0.25">
      <c r="A8" s="38" t="s">
        <v>108</v>
      </c>
      <c r="B8" s="55">
        <v>25870</v>
      </c>
      <c r="C8" s="55">
        <v>21531</v>
      </c>
      <c r="D8" s="59">
        <v>3671</v>
      </c>
      <c r="E8" s="59">
        <v>668</v>
      </c>
      <c r="F8" s="38"/>
      <c r="G8" s="64">
        <v>92.700756082703265</v>
      </c>
      <c r="H8" s="64">
        <v>92.126994993795734</v>
      </c>
      <c r="I8" s="64">
        <v>100</v>
      </c>
      <c r="J8" s="64">
        <v>77.225433526011557</v>
      </c>
      <c r="L8" s="40"/>
      <c r="M8" s="40"/>
      <c r="N8" s="40"/>
      <c r="O8" s="40"/>
    </row>
    <row r="9" spans="1:15" ht="15" customHeight="1" x14ac:dyDescent="0.25">
      <c r="A9" s="38" t="s">
        <v>109</v>
      </c>
      <c r="B9" s="55">
        <v>25846</v>
      </c>
      <c r="C9" s="55">
        <v>18434</v>
      </c>
      <c r="D9" s="59">
        <v>6399</v>
      </c>
      <c r="E9" s="59">
        <v>1013</v>
      </c>
      <c r="F9" s="38"/>
      <c r="G9" s="64">
        <v>95.978313342493223</v>
      </c>
      <c r="H9" s="64">
        <v>94.878789438468274</v>
      </c>
      <c r="I9" s="64">
        <v>98.643440727609061</v>
      </c>
      <c r="J9" s="64">
        <v>100</v>
      </c>
      <c r="L9" s="40"/>
      <c r="M9" s="40"/>
      <c r="N9" s="40"/>
      <c r="O9" s="40"/>
    </row>
    <row r="10" spans="1:15" ht="15" customHeight="1" x14ac:dyDescent="0.25">
      <c r="A10" s="38" t="s">
        <v>110</v>
      </c>
      <c r="B10" s="55">
        <v>23258</v>
      </c>
      <c r="C10" s="55">
        <v>18131</v>
      </c>
      <c r="D10" s="55">
        <v>4512</v>
      </c>
      <c r="E10" s="59">
        <v>615</v>
      </c>
      <c r="F10" s="38"/>
      <c r="G10" s="64">
        <v>93.128854008168489</v>
      </c>
      <c r="H10" s="64">
        <v>91.492153201796427</v>
      </c>
      <c r="I10" s="64">
        <v>99.339498018494055</v>
      </c>
      <c r="J10" s="64">
        <v>100</v>
      </c>
      <c r="L10" s="40"/>
      <c r="M10" s="40"/>
      <c r="N10" s="40"/>
      <c r="O10" s="40"/>
    </row>
    <row r="11" spans="1:15" ht="15" customHeight="1" x14ac:dyDescent="0.25">
      <c r="A11" s="38" t="s">
        <v>111</v>
      </c>
      <c r="B11" s="55">
        <v>24434</v>
      </c>
      <c r="C11" s="55">
        <v>22728</v>
      </c>
      <c r="D11" s="59">
        <v>1706</v>
      </c>
      <c r="E11" s="59">
        <v>0</v>
      </c>
      <c r="F11" s="38"/>
      <c r="G11" s="64">
        <v>93.032287541882425</v>
      </c>
      <c r="H11" s="64">
        <v>92.548253115074516</v>
      </c>
      <c r="I11" s="65">
        <v>100</v>
      </c>
      <c r="J11" s="64" t="s">
        <v>105</v>
      </c>
      <c r="L11" s="40"/>
      <c r="M11" s="40"/>
      <c r="N11" s="40"/>
      <c r="O11" s="40"/>
    </row>
    <row r="12" spans="1:15" ht="15" customHeight="1" x14ac:dyDescent="0.25">
      <c r="A12" s="38" t="s">
        <v>112</v>
      </c>
      <c r="B12" s="55">
        <v>5587</v>
      </c>
      <c r="C12" s="55">
        <v>5340</v>
      </c>
      <c r="D12" s="59">
        <v>247</v>
      </c>
      <c r="E12" s="59">
        <v>0</v>
      </c>
      <c r="F12" s="38"/>
      <c r="G12" s="64">
        <v>89.234946494170259</v>
      </c>
      <c r="H12" s="64">
        <v>88.792816760891256</v>
      </c>
      <c r="I12" s="65">
        <v>100</v>
      </c>
      <c r="J12" s="64" t="s">
        <v>105</v>
      </c>
      <c r="L12" s="40"/>
      <c r="M12" s="40"/>
      <c r="N12" s="40"/>
      <c r="O12" s="40"/>
    </row>
    <row r="13" spans="1:15" ht="15" customHeight="1" x14ac:dyDescent="0.25">
      <c r="A13" s="38" t="s">
        <v>113</v>
      </c>
      <c r="B13" s="55">
        <v>14027</v>
      </c>
      <c r="C13" s="55">
        <v>13473</v>
      </c>
      <c r="D13" s="59">
        <v>297</v>
      </c>
      <c r="E13" s="59">
        <v>257</v>
      </c>
      <c r="F13" s="38"/>
      <c r="G13" s="64">
        <v>93.054265622926891</v>
      </c>
      <c r="H13" s="64">
        <v>92.789256198347104</v>
      </c>
      <c r="I13" s="65">
        <v>100</v>
      </c>
      <c r="J13" s="64">
        <v>100</v>
      </c>
      <c r="L13" s="40"/>
      <c r="M13" s="40"/>
      <c r="N13" s="40"/>
      <c r="O13" s="40"/>
    </row>
    <row r="14" spans="1:15" ht="15" customHeight="1" x14ac:dyDescent="0.25">
      <c r="A14" s="38" t="s">
        <v>114</v>
      </c>
      <c r="B14" s="55">
        <v>3307</v>
      </c>
      <c r="C14" s="55">
        <v>3307</v>
      </c>
      <c r="D14" s="59">
        <v>0</v>
      </c>
      <c r="E14" s="59">
        <v>0</v>
      </c>
      <c r="F14" s="38"/>
      <c r="G14" s="64">
        <v>90.77683228108701</v>
      </c>
      <c r="H14" s="64">
        <v>90.77683228108701</v>
      </c>
      <c r="I14" s="64" t="s">
        <v>105</v>
      </c>
      <c r="J14" s="64" t="s">
        <v>105</v>
      </c>
      <c r="L14" s="40"/>
      <c r="M14" s="40"/>
      <c r="N14" s="40"/>
      <c r="O14" s="40"/>
    </row>
    <row r="15" spans="1:15" ht="15" customHeight="1" x14ac:dyDescent="0.25">
      <c r="A15" s="38" t="s">
        <v>115</v>
      </c>
      <c r="B15" s="55">
        <v>40203</v>
      </c>
      <c r="C15" s="55">
        <v>35922</v>
      </c>
      <c r="D15" s="59">
        <v>3754</v>
      </c>
      <c r="E15" s="59">
        <v>527</v>
      </c>
      <c r="F15" s="38"/>
      <c r="G15" s="64">
        <v>97.466543832428243</v>
      </c>
      <c r="H15" s="64">
        <v>97.183670156643132</v>
      </c>
      <c r="I15" s="64">
        <v>99.893560404470463</v>
      </c>
      <c r="J15" s="64">
        <v>100</v>
      </c>
      <c r="L15" s="40"/>
      <c r="M15" s="40"/>
      <c r="N15" s="40"/>
      <c r="O15" s="40"/>
    </row>
    <row r="16" spans="1:15" ht="15" customHeight="1" x14ac:dyDescent="0.25">
      <c r="A16" s="38" t="s">
        <v>116</v>
      </c>
      <c r="B16" s="55">
        <v>18439</v>
      </c>
      <c r="C16" s="55">
        <v>17312</v>
      </c>
      <c r="D16" s="59">
        <v>876</v>
      </c>
      <c r="E16" s="59">
        <v>251</v>
      </c>
      <c r="F16" s="38"/>
      <c r="G16" s="64">
        <v>98.205155517682158</v>
      </c>
      <c r="H16" s="64">
        <v>98.090543373562241</v>
      </c>
      <c r="I16" s="64">
        <v>100</v>
      </c>
      <c r="J16" s="64">
        <v>100</v>
      </c>
      <c r="L16" s="40"/>
      <c r="M16" s="40"/>
      <c r="N16" s="40"/>
      <c r="O16" s="40"/>
    </row>
    <row r="17" spans="1:15" ht="15" customHeight="1" x14ac:dyDescent="0.25">
      <c r="A17" s="38" t="s">
        <v>117</v>
      </c>
      <c r="B17" s="55">
        <v>24493</v>
      </c>
      <c r="C17" s="55">
        <v>23634</v>
      </c>
      <c r="D17" s="59">
        <v>610</v>
      </c>
      <c r="E17" s="59">
        <v>249</v>
      </c>
      <c r="F17" s="38"/>
      <c r="G17" s="64">
        <v>88.352211240170263</v>
      </c>
      <c r="H17" s="64">
        <v>87.979749097271338</v>
      </c>
      <c r="I17" s="64">
        <v>100</v>
      </c>
      <c r="J17" s="64">
        <v>100</v>
      </c>
      <c r="L17" s="40"/>
      <c r="M17" s="40"/>
      <c r="N17" s="40"/>
      <c r="O17" s="40"/>
    </row>
    <row r="18" spans="1:15" ht="15" customHeight="1" x14ac:dyDescent="0.25">
      <c r="A18" s="38" t="s">
        <v>118</v>
      </c>
      <c r="B18" s="59">
        <v>6249</v>
      </c>
      <c r="C18" s="59">
        <v>6249</v>
      </c>
      <c r="D18" s="59">
        <v>0</v>
      </c>
      <c r="E18" s="59">
        <v>0</v>
      </c>
      <c r="F18" s="38"/>
      <c r="G18" s="64">
        <v>67.381927970670702</v>
      </c>
      <c r="H18" s="64">
        <v>67.381927970670702</v>
      </c>
      <c r="I18" s="64" t="s">
        <v>105</v>
      </c>
      <c r="J18" s="64" t="s">
        <v>105</v>
      </c>
      <c r="L18" s="40"/>
      <c r="M18" s="40"/>
      <c r="N18" s="40"/>
      <c r="O18" s="40"/>
    </row>
    <row r="19" spans="1:15" ht="15" customHeight="1" x14ac:dyDescent="0.25">
      <c r="A19" s="38" t="s">
        <v>119</v>
      </c>
      <c r="B19" s="55">
        <v>32697</v>
      </c>
      <c r="C19" s="55">
        <v>30043</v>
      </c>
      <c r="D19" s="59">
        <v>2654</v>
      </c>
      <c r="E19" s="59">
        <v>0</v>
      </c>
      <c r="F19" s="38"/>
      <c r="G19" s="64">
        <v>88.751662549876499</v>
      </c>
      <c r="H19" s="64">
        <v>87.878433322608004</v>
      </c>
      <c r="I19" s="64">
        <v>100</v>
      </c>
      <c r="J19" s="64" t="s">
        <v>105</v>
      </c>
      <c r="L19" s="40"/>
      <c r="M19" s="40"/>
      <c r="N19" s="40"/>
      <c r="O19" s="40"/>
    </row>
    <row r="20" spans="1:15" ht="15" customHeight="1" x14ac:dyDescent="0.25">
      <c r="A20" s="38" t="s">
        <v>120</v>
      </c>
      <c r="B20" s="55">
        <v>7387</v>
      </c>
      <c r="C20" s="55">
        <v>6874</v>
      </c>
      <c r="D20" s="59">
        <v>251</v>
      </c>
      <c r="E20" s="59">
        <v>262</v>
      </c>
      <c r="F20" s="38"/>
      <c r="G20" s="64">
        <v>75.400632846789833</v>
      </c>
      <c r="H20" s="64">
        <v>74.041361482119768</v>
      </c>
      <c r="I20" s="64">
        <v>100</v>
      </c>
      <c r="J20" s="64">
        <v>100</v>
      </c>
      <c r="L20" s="40"/>
      <c r="M20" s="40"/>
      <c r="N20" s="40"/>
      <c r="O20" s="40"/>
    </row>
    <row r="21" spans="1:15" ht="15" customHeight="1" x14ac:dyDescent="0.25">
      <c r="A21" s="38" t="s">
        <v>121</v>
      </c>
      <c r="B21" s="55">
        <v>32942</v>
      </c>
      <c r="C21" s="55">
        <v>26734</v>
      </c>
      <c r="D21" s="59">
        <v>5977</v>
      </c>
      <c r="E21" s="59">
        <v>231</v>
      </c>
      <c r="F21" s="38"/>
      <c r="G21" s="64">
        <v>96.192256029901301</v>
      </c>
      <c r="H21" s="64">
        <v>95.403611448147885</v>
      </c>
      <c r="I21" s="64">
        <v>99.733021858835301</v>
      </c>
      <c r="J21" s="64">
        <v>100</v>
      </c>
      <c r="L21" s="40"/>
      <c r="M21" s="40"/>
      <c r="N21" s="40"/>
      <c r="O21" s="40"/>
    </row>
    <row r="22" spans="1:15" ht="15" customHeight="1" x14ac:dyDescent="0.25">
      <c r="A22" s="38" t="s">
        <v>122</v>
      </c>
      <c r="B22" s="59">
        <v>7560</v>
      </c>
      <c r="C22" s="59">
        <v>7527</v>
      </c>
      <c r="D22" s="59">
        <v>33</v>
      </c>
      <c r="E22" s="59">
        <v>0</v>
      </c>
      <c r="F22" s="38"/>
      <c r="G22" s="64">
        <v>88.019559902200484</v>
      </c>
      <c r="H22" s="64">
        <v>87.973352033660589</v>
      </c>
      <c r="I22" s="64">
        <v>100</v>
      </c>
      <c r="J22" s="64" t="s">
        <v>105</v>
      </c>
      <c r="L22" s="40"/>
      <c r="M22" s="40"/>
      <c r="N22" s="40"/>
      <c r="O22" s="40"/>
    </row>
    <row r="23" spans="1:15" ht="15" customHeight="1" x14ac:dyDescent="0.25">
      <c r="A23" s="38" t="s">
        <v>123</v>
      </c>
      <c r="B23" s="55">
        <v>12718</v>
      </c>
      <c r="C23" s="55">
        <v>12077</v>
      </c>
      <c r="D23" s="59">
        <v>641</v>
      </c>
      <c r="E23" s="59">
        <v>0</v>
      </c>
      <c r="F23" s="38"/>
      <c r="G23" s="64">
        <v>97.224982799480159</v>
      </c>
      <c r="H23" s="64">
        <v>97.081993569131825</v>
      </c>
      <c r="I23" s="64">
        <v>100</v>
      </c>
      <c r="J23" s="64" t="s">
        <v>105</v>
      </c>
      <c r="L23" s="40"/>
      <c r="M23" s="40"/>
      <c r="N23" s="40"/>
      <c r="O23" s="40"/>
    </row>
    <row r="24" spans="1:15" ht="15" customHeight="1" x14ac:dyDescent="0.25">
      <c r="A24" s="38" t="s">
        <v>124</v>
      </c>
      <c r="B24" s="55">
        <v>6824</v>
      </c>
      <c r="C24" s="55">
        <v>6312</v>
      </c>
      <c r="D24" s="59">
        <v>406</v>
      </c>
      <c r="E24" s="59">
        <v>106</v>
      </c>
      <c r="F24" s="38"/>
      <c r="G24" s="64">
        <v>91.010936249666571</v>
      </c>
      <c r="H24" s="64">
        <v>90.352132837102772</v>
      </c>
      <c r="I24" s="64">
        <v>100</v>
      </c>
      <c r="J24" s="64">
        <v>100</v>
      </c>
      <c r="L24" s="40"/>
      <c r="M24" s="40"/>
      <c r="N24" s="40"/>
      <c r="O24" s="40"/>
    </row>
    <row r="25" spans="1:15" ht="15" customHeight="1" x14ac:dyDescent="0.25">
      <c r="A25" s="38" t="s">
        <v>125</v>
      </c>
      <c r="B25" s="55">
        <v>10994</v>
      </c>
      <c r="C25" s="55">
        <v>10208</v>
      </c>
      <c r="D25" s="59">
        <v>786</v>
      </c>
      <c r="E25" s="59">
        <v>0</v>
      </c>
      <c r="F25" s="38"/>
      <c r="G25" s="64">
        <v>96.051022191158481</v>
      </c>
      <c r="H25" s="64">
        <v>97.47899159663865</v>
      </c>
      <c r="I25" s="64">
        <v>89.726027397260282</v>
      </c>
      <c r="J25" s="64">
        <v>0</v>
      </c>
      <c r="L25" s="40"/>
      <c r="M25" s="40"/>
      <c r="N25" s="40"/>
      <c r="O25" s="40"/>
    </row>
    <row r="26" spans="1:15" ht="15" customHeight="1" x14ac:dyDescent="0.25">
      <c r="A26" s="38" t="s">
        <v>126</v>
      </c>
      <c r="B26" s="55">
        <v>5990</v>
      </c>
      <c r="C26" s="55">
        <v>5786</v>
      </c>
      <c r="D26" s="59">
        <v>204</v>
      </c>
      <c r="E26" s="59">
        <v>0</v>
      </c>
      <c r="F26" s="38"/>
      <c r="G26" s="64">
        <v>85.595884538439563</v>
      </c>
      <c r="H26" s="64">
        <v>85.163379452458059</v>
      </c>
      <c r="I26" s="64">
        <v>100</v>
      </c>
      <c r="J26" s="64" t="s">
        <v>105</v>
      </c>
      <c r="L26" s="40"/>
      <c r="M26" s="40"/>
      <c r="N26" s="40"/>
      <c r="O26" s="40"/>
    </row>
    <row r="27" spans="1:15" ht="15" customHeight="1" x14ac:dyDescent="0.25">
      <c r="A27" s="38" t="s">
        <v>127</v>
      </c>
      <c r="B27" s="55">
        <v>13909</v>
      </c>
      <c r="C27" s="55">
        <v>12701</v>
      </c>
      <c r="D27" s="59">
        <v>844</v>
      </c>
      <c r="E27" s="59">
        <v>364</v>
      </c>
      <c r="F27" s="38"/>
      <c r="G27" s="64">
        <v>95.653668936111686</v>
      </c>
      <c r="H27" s="64">
        <v>95.259881497037426</v>
      </c>
      <c r="I27" s="64">
        <v>100</v>
      </c>
      <c r="J27" s="64">
        <v>100</v>
      </c>
      <c r="L27" s="40"/>
      <c r="M27" s="40"/>
      <c r="N27" s="40"/>
      <c r="O27" s="40"/>
    </row>
    <row r="28" spans="1:15" ht="15" customHeight="1" x14ac:dyDescent="0.25">
      <c r="A28" s="38" t="s">
        <v>128</v>
      </c>
      <c r="B28" s="55">
        <v>11670</v>
      </c>
      <c r="C28" s="55">
        <v>11489</v>
      </c>
      <c r="D28" s="59">
        <v>181</v>
      </c>
      <c r="E28" s="59">
        <v>0</v>
      </c>
      <c r="F28" s="38"/>
      <c r="G28" s="64">
        <v>79.844006568144493</v>
      </c>
      <c r="H28" s="64">
        <v>79.591271215794947</v>
      </c>
      <c r="I28" s="64">
        <v>100</v>
      </c>
      <c r="J28" s="64" t="s">
        <v>105</v>
      </c>
      <c r="L28" s="40"/>
      <c r="M28" s="40"/>
      <c r="N28" s="40"/>
      <c r="O28" s="40"/>
    </row>
    <row r="29" spans="1:15" ht="15" customHeight="1" x14ac:dyDescent="0.25">
      <c r="A29" s="38" t="s">
        <v>129</v>
      </c>
      <c r="B29" s="59">
        <v>7386</v>
      </c>
      <c r="C29" s="59">
        <v>6932</v>
      </c>
      <c r="D29" s="59">
        <v>454</v>
      </c>
      <c r="E29" s="59">
        <v>0</v>
      </c>
      <c r="F29" s="38"/>
      <c r="G29" s="64">
        <v>89.90870359099209</v>
      </c>
      <c r="H29" s="64">
        <v>89.318386805823991</v>
      </c>
      <c r="I29" s="64">
        <v>100</v>
      </c>
      <c r="J29" s="64" t="s">
        <v>105</v>
      </c>
      <c r="L29" s="40"/>
      <c r="M29" s="40"/>
      <c r="N29" s="40"/>
      <c r="O29" s="40"/>
    </row>
    <row r="30" spans="1:15" ht="15" customHeight="1" x14ac:dyDescent="0.25">
      <c r="A30" s="38" t="s">
        <v>130</v>
      </c>
      <c r="B30" s="55">
        <v>6263</v>
      </c>
      <c r="C30" s="55">
        <v>6133</v>
      </c>
      <c r="D30" s="59">
        <v>130</v>
      </c>
      <c r="E30" s="59">
        <v>0</v>
      </c>
      <c r="F30" s="38"/>
      <c r="G30" s="64">
        <v>70.213004484304932</v>
      </c>
      <c r="H30" s="64">
        <v>69.772468714448237</v>
      </c>
      <c r="I30" s="64">
        <v>100</v>
      </c>
      <c r="J30" s="64" t="s">
        <v>105</v>
      </c>
      <c r="L30" s="40"/>
      <c r="M30" s="40"/>
      <c r="N30" s="40"/>
      <c r="O30" s="40"/>
    </row>
    <row r="31" spans="1:15" ht="15" customHeight="1" x14ac:dyDescent="0.25">
      <c r="A31" s="38" t="s">
        <v>131</v>
      </c>
      <c r="B31" s="59">
        <v>2538</v>
      </c>
      <c r="C31" s="59">
        <v>2363</v>
      </c>
      <c r="D31" s="59">
        <v>175</v>
      </c>
      <c r="E31" s="59">
        <v>0</v>
      </c>
      <c r="F31" s="38"/>
      <c r="G31" s="64">
        <v>83.873099801718439</v>
      </c>
      <c r="H31" s="64">
        <v>82.883198877586821</v>
      </c>
      <c r="I31" s="64">
        <v>100</v>
      </c>
      <c r="J31" s="64" t="s">
        <v>105</v>
      </c>
      <c r="L31" s="40"/>
      <c r="M31" s="40"/>
      <c r="N31" s="40"/>
      <c r="O31" s="40"/>
    </row>
    <row r="32" spans="1:15" ht="15" customHeight="1" x14ac:dyDescent="0.25">
      <c r="A32" s="38" t="s">
        <v>132</v>
      </c>
      <c r="B32" s="55">
        <v>24826</v>
      </c>
      <c r="C32" s="55">
        <v>23959</v>
      </c>
      <c r="D32" s="59">
        <v>867</v>
      </c>
      <c r="E32" s="59">
        <v>0</v>
      </c>
      <c r="F32" s="38"/>
      <c r="G32" s="64">
        <v>92.981273408239701</v>
      </c>
      <c r="H32" s="64">
        <v>92.745712847907711</v>
      </c>
      <c r="I32" s="64">
        <v>100</v>
      </c>
      <c r="J32" s="64" t="s">
        <v>105</v>
      </c>
      <c r="L32" s="40"/>
      <c r="M32" s="40"/>
      <c r="N32" s="40"/>
      <c r="O32" s="40"/>
    </row>
    <row r="33" spans="1:15" ht="15" customHeight="1" x14ac:dyDescent="0.25">
      <c r="A33" s="38" t="s">
        <v>133</v>
      </c>
      <c r="B33" s="55">
        <v>20236</v>
      </c>
      <c r="C33" s="55">
        <v>19409</v>
      </c>
      <c r="D33" s="59">
        <v>827</v>
      </c>
      <c r="E33" s="59">
        <v>0</v>
      </c>
      <c r="F33" s="38"/>
      <c r="G33" s="64">
        <v>94.419559537140728</v>
      </c>
      <c r="H33" s="64">
        <v>94.195583596214519</v>
      </c>
      <c r="I33" s="64">
        <v>100</v>
      </c>
      <c r="J33" s="64" t="s">
        <v>105</v>
      </c>
      <c r="L33" s="40"/>
      <c r="M33" s="40"/>
      <c r="N33" s="40"/>
      <c r="O33" s="40"/>
    </row>
    <row r="34" spans="1:15" ht="15" customHeight="1" thickBot="1" x14ac:dyDescent="0.3">
      <c r="A34" s="60" t="s">
        <v>134</v>
      </c>
      <c r="B34" s="61">
        <v>1362</v>
      </c>
      <c r="C34" s="61">
        <v>1362</v>
      </c>
      <c r="D34" s="67">
        <v>0</v>
      </c>
      <c r="E34" s="61">
        <v>0</v>
      </c>
      <c r="F34" s="60"/>
      <c r="G34" s="66">
        <v>35.184706794110049</v>
      </c>
      <c r="H34" s="66">
        <v>35.184706794110049</v>
      </c>
      <c r="I34" s="66" t="s">
        <v>105</v>
      </c>
      <c r="J34" s="66" t="s">
        <v>105</v>
      </c>
      <c r="L34" s="40"/>
      <c r="M34" s="40"/>
      <c r="N34" s="40"/>
      <c r="O34" s="40"/>
    </row>
    <row r="35" spans="1:15" ht="15" customHeight="1" x14ac:dyDescent="0.25">
      <c r="A35" s="220" t="s">
        <v>86</v>
      </c>
      <c r="B35" s="220"/>
      <c r="C35" s="220"/>
      <c r="D35" s="220"/>
      <c r="E35" s="220"/>
      <c r="F35" s="220"/>
      <c r="G35" s="220"/>
      <c r="H35" s="220"/>
      <c r="I35" s="220"/>
      <c r="J35" s="220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workbookViewId="0">
      <selection activeCell="N5" sqref="N5:X5"/>
    </sheetView>
  </sheetViews>
  <sheetFormatPr baseColWidth="10" defaultRowHeight="18" x14ac:dyDescent="0.25"/>
  <cols>
    <col min="1" max="1" width="11.42578125" style="11"/>
    <col min="2" max="2" width="5.7109375" style="11" customWidth="1"/>
    <col min="3" max="9" width="11.42578125" style="11"/>
    <col min="10" max="10" width="5.7109375" style="11" customWidth="1"/>
    <col min="11" max="11" width="11.42578125" style="11"/>
  </cols>
  <sheetData>
    <row r="1" spans="2:12" x14ac:dyDescent="0.25">
      <c r="L1" s="207" t="s">
        <v>67</v>
      </c>
    </row>
    <row r="2" spans="2:12" ht="18.75" thickBot="1" x14ac:dyDescent="0.3">
      <c r="L2" s="207"/>
    </row>
    <row r="3" spans="2:12" ht="18.75" x14ac:dyDescent="0.3">
      <c r="B3" s="12"/>
      <c r="C3" s="13"/>
      <c r="D3" s="13"/>
      <c r="E3" s="13"/>
      <c r="F3" s="13"/>
      <c r="G3" s="13"/>
      <c r="H3" s="13"/>
      <c r="I3" s="13"/>
      <c r="J3" s="14"/>
    </row>
    <row r="4" spans="2:12" ht="21" x14ac:dyDescent="0.35">
      <c r="B4" s="15"/>
      <c r="C4" s="208" t="s">
        <v>68</v>
      </c>
      <c r="D4" s="208"/>
      <c r="E4" s="208"/>
      <c r="F4" s="208"/>
      <c r="G4" s="208"/>
      <c r="H4" s="208"/>
      <c r="I4" s="208"/>
      <c r="J4" s="16"/>
    </row>
    <row r="5" spans="2:12" ht="21" x14ac:dyDescent="0.35">
      <c r="B5" s="15"/>
      <c r="C5" s="208" t="s">
        <v>69</v>
      </c>
      <c r="D5" s="208"/>
      <c r="E5" s="208"/>
      <c r="F5" s="208"/>
      <c r="G5" s="208"/>
      <c r="H5" s="208"/>
      <c r="I5" s="208"/>
      <c r="J5" s="17"/>
    </row>
    <row r="6" spans="2:12" ht="18.75" x14ac:dyDescent="0.3">
      <c r="B6" s="15"/>
      <c r="C6" s="18"/>
      <c r="D6" s="18"/>
      <c r="E6" s="18"/>
      <c r="F6" s="18"/>
      <c r="G6" s="18"/>
      <c r="H6" s="18"/>
      <c r="I6" s="18"/>
      <c r="J6" s="19"/>
    </row>
    <row r="7" spans="2:12" ht="18.75" x14ac:dyDescent="0.3">
      <c r="B7" s="15"/>
      <c r="C7" s="18"/>
      <c r="D7" s="18"/>
      <c r="E7" s="18"/>
      <c r="F7" s="18"/>
      <c r="G7" s="18"/>
      <c r="H7" s="18"/>
      <c r="I7" s="18"/>
      <c r="J7" s="19"/>
    </row>
    <row r="8" spans="2:12" ht="18.75" x14ac:dyDescent="0.3">
      <c r="B8" s="15"/>
      <c r="C8" s="18"/>
      <c r="D8" s="18"/>
      <c r="E8" s="18"/>
      <c r="F8" s="18"/>
      <c r="G8" s="18"/>
      <c r="H8" s="18"/>
      <c r="I8" s="18"/>
      <c r="J8" s="19"/>
    </row>
    <row r="9" spans="2:12" ht="18.75" x14ac:dyDescent="0.3">
      <c r="B9" s="15"/>
      <c r="C9" s="18"/>
      <c r="D9" s="18"/>
      <c r="E9" s="18"/>
      <c r="F9" s="18"/>
      <c r="G9" s="18"/>
      <c r="H9" s="18"/>
      <c r="I9" s="18"/>
      <c r="J9" s="19"/>
    </row>
    <row r="10" spans="2:12" x14ac:dyDescent="0.25">
      <c r="B10" s="15"/>
      <c r="C10" s="20" t="s">
        <v>70</v>
      </c>
      <c r="D10"/>
      <c r="E10"/>
      <c r="F10"/>
      <c r="G10"/>
      <c r="H10" t="s">
        <v>71</v>
      </c>
      <c r="I10"/>
      <c r="J10" s="21"/>
    </row>
    <row r="11" spans="2:12" x14ac:dyDescent="0.25">
      <c r="B11" s="15"/>
      <c r="C11" s="20"/>
      <c r="D11"/>
      <c r="E11"/>
      <c r="F11"/>
      <c r="G11"/>
      <c r="H11"/>
      <c r="I11"/>
      <c r="J11" s="21"/>
    </row>
    <row r="12" spans="2:12" x14ac:dyDescent="0.25">
      <c r="B12" s="15"/>
      <c r="C12" s="20"/>
      <c r="D12"/>
      <c r="E12"/>
      <c r="F12"/>
      <c r="G12"/>
      <c r="H12"/>
      <c r="I12"/>
      <c r="J12" s="21"/>
    </row>
    <row r="13" spans="2:12" x14ac:dyDescent="0.25">
      <c r="B13" s="15"/>
      <c r="C13" s="20" t="s">
        <v>72</v>
      </c>
      <c r="D13"/>
      <c r="E13"/>
      <c r="F13"/>
      <c r="G13"/>
      <c r="H13" t="s">
        <v>73</v>
      </c>
      <c r="I13"/>
      <c r="J13" s="21"/>
    </row>
    <row r="14" spans="2:12" x14ac:dyDescent="0.25">
      <c r="B14" s="15"/>
      <c r="C14" s="20"/>
      <c r="D14"/>
      <c r="E14"/>
      <c r="F14"/>
      <c r="G14"/>
      <c r="H14" t="s">
        <v>74</v>
      </c>
      <c r="I14"/>
      <c r="J14" s="21"/>
    </row>
    <row r="15" spans="2:12" x14ac:dyDescent="0.25">
      <c r="B15" s="15"/>
      <c r="C15" s="20"/>
      <c r="D15"/>
      <c r="E15"/>
      <c r="F15"/>
      <c r="G15"/>
      <c r="H15" t="s">
        <v>75</v>
      </c>
      <c r="I15"/>
      <c r="J15" s="21"/>
    </row>
    <row r="16" spans="2:12" x14ac:dyDescent="0.25">
      <c r="B16" s="15"/>
      <c r="C16"/>
      <c r="D16"/>
      <c r="E16"/>
      <c r="F16"/>
      <c r="G16"/>
      <c r="H16" t="s">
        <v>76</v>
      </c>
      <c r="I16"/>
      <c r="J16" s="21"/>
    </row>
    <row r="17" spans="2:10" x14ac:dyDescent="0.25">
      <c r="B17" s="15"/>
      <c r="C17"/>
      <c r="D17"/>
      <c r="E17"/>
      <c r="F17"/>
      <c r="G17"/>
      <c r="H17" t="s">
        <v>77</v>
      </c>
      <c r="I17"/>
      <c r="J17" s="21"/>
    </row>
    <row r="18" spans="2:10" x14ac:dyDescent="0.25">
      <c r="B18" s="15"/>
      <c r="C18"/>
      <c r="D18"/>
      <c r="E18"/>
      <c r="F18"/>
      <c r="G18"/>
      <c r="H18" t="s">
        <v>78</v>
      </c>
      <c r="I18"/>
      <c r="J18" s="21"/>
    </row>
    <row r="19" spans="2:10" x14ac:dyDescent="0.25">
      <c r="B19" s="15"/>
      <c r="C19"/>
      <c r="D19"/>
      <c r="E19"/>
      <c r="F19"/>
      <c r="G19"/>
      <c r="H19" t="s">
        <v>79</v>
      </c>
      <c r="I19"/>
      <c r="J19" s="21"/>
    </row>
    <row r="20" spans="2:10" x14ac:dyDescent="0.25">
      <c r="B20" s="15"/>
      <c r="C20"/>
      <c r="D20"/>
      <c r="E20"/>
      <c r="F20"/>
      <c r="G20"/>
      <c r="H20" t="s">
        <v>80</v>
      </c>
      <c r="I20"/>
      <c r="J20" s="21"/>
    </row>
    <row r="21" spans="2:10" x14ac:dyDescent="0.25">
      <c r="B21" s="15"/>
      <c r="C21"/>
      <c r="D21"/>
      <c r="E21"/>
      <c r="F21"/>
      <c r="G21"/>
      <c r="H21" t="s">
        <v>81</v>
      </c>
      <c r="I21"/>
      <c r="J21" s="21"/>
    </row>
    <row r="22" spans="2:10" x14ac:dyDescent="0.25">
      <c r="B22" s="15"/>
      <c r="C22"/>
      <c r="D22"/>
      <c r="E22"/>
      <c r="F22"/>
      <c r="G22"/>
      <c r="H22"/>
      <c r="I22"/>
      <c r="J22" s="21"/>
    </row>
    <row r="23" spans="2:10" x14ac:dyDescent="0.25">
      <c r="B23" s="15"/>
      <c r="C23"/>
      <c r="D23"/>
      <c r="E23"/>
      <c r="F23"/>
      <c r="G23"/>
      <c r="H23"/>
      <c r="I23"/>
      <c r="J23" s="21"/>
    </row>
    <row r="24" spans="2:10" x14ac:dyDescent="0.25">
      <c r="B24" s="15"/>
      <c r="C24" s="20" t="s">
        <v>82</v>
      </c>
      <c r="D24"/>
      <c r="E24"/>
      <c r="F24"/>
      <c r="G24"/>
      <c r="H24" t="s">
        <v>83</v>
      </c>
      <c r="I24"/>
      <c r="J24" s="21"/>
    </row>
    <row r="25" spans="2:10" ht="18.75" x14ac:dyDescent="0.3">
      <c r="B25" s="15"/>
      <c r="C25" s="18"/>
      <c r="D25" s="18"/>
      <c r="E25" s="18"/>
      <c r="F25" s="18"/>
      <c r="G25" s="18"/>
      <c r="H25" s="18"/>
      <c r="I25" s="18"/>
      <c r="J25" s="19"/>
    </row>
    <row r="26" spans="2:10" ht="19.5" thickBot="1" x14ac:dyDescent="0.35">
      <c r="B26" s="22"/>
      <c r="C26" s="23"/>
      <c r="D26" s="23"/>
      <c r="E26" s="23"/>
      <c r="F26" s="23"/>
      <c r="G26" s="23"/>
      <c r="H26" s="23"/>
      <c r="I26" s="23"/>
      <c r="J26" s="24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N5" sqref="N5:X5"/>
    </sheetView>
  </sheetViews>
  <sheetFormatPr baseColWidth="10" defaultRowHeight="15" customHeight="1" x14ac:dyDescent="0.2"/>
  <cols>
    <col min="1" max="1" width="15.42578125" style="39" bestFit="1" customWidth="1"/>
    <col min="2" max="4" width="9.7109375" style="39" customWidth="1"/>
    <col min="5" max="5" width="1.7109375" style="39" customWidth="1"/>
    <col min="6" max="8" width="9.7109375" style="39" customWidth="1"/>
    <col min="9" max="16384" width="11.42578125" style="26"/>
  </cols>
  <sheetData>
    <row r="1" spans="1:10" ht="15" customHeight="1" x14ac:dyDescent="0.2">
      <c r="A1" s="221" t="s">
        <v>142</v>
      </c>
      <c r="B1" s="221"/>
      <c r="C1" s="221"/>
      <c r="D1" s="221"/>
      <c r="E1" s="221"/>
      <c r="F1" s="221"/>
      <c r="G1" s="221"/>
      <c r="H1" s="221"/>
    </row>
    <row r="2" spans="1:10" ht="15" customHeight="1" x14ac:dyDescent="0.2">
      <c r="A2" s="221" t="s">
        <v>242</v>
      </c>
      <c r="B2" s="221"/>
      <c r="C2" s="221"/>
      <c r="D2" s="221"/>
      <c r="E2" s="221"/>
      <c r="F2" s="221"/>
      <c r="G2" s="221"/>
      <c r="H2" s="221"/>
      <c r="J2" s="207" t="s">
        <v>67</v>
      </c>
    </row>
    <row r="3" spans="1:10" ht="15" customHeight="1" x14ac:dyDescent="0.2">
      <c r="A3" s="221" t="s">
        <v>243</v>
      </c>
      <c r="B3" s="221"/>
      <c r="C3" s="221"/>
      <c r="D3" s="221"/>
      <c r="E3" s="221"/>
      <c r="F3" s="221"/>
      <c r="G3" s="221"/>
      <c r="H3" s="221"/>
      <c r="J3" s="207"/>
    </row>
    <row r="4" spans="1:10" ht="15" customHeight="1" x14ac:dyDescent="0.2">
      <c r="A4" s="62"/>
      <c r="B4" s="62"/>
      <c r="C4" s="62"/>
      <c r="D4" s="62"/>
      <c r="E4" s="62"/>
      <c r="F4" s="62"/>
      <c r="G4" s="62"/>
      <c r="H4" s="62"/>
    </row>
    <row r="5" spans="1:10" ht="15" customHeight="1" x14ac:dyDescent="0.2">
      <c r="A5" s="226" t="s">
        <v>107</v>
      </c>
      <c r="B5" s="223" t="s">
        <v>84</v>
      </c>
      <c r="C5" s="223"/>
      <c r="D5" s="223"/>
      <c r="E5" s="56"/>
      <c r="F5" s="223" t="s">
        <v>85</v>
      </c>
      <c r="G5" s="223"/>
      <c r="H5" s="223"/>
    </row>
    <row r="6" spans="1:10" ht="15" customHeight="1" x14ac:dyDescent="0.2">
      <c r="A6" s="226"/>
      <c r="B6" s="57" t="s">
        <v>88</v>
      </c>
      <c r="C6" s="57" t="s">
        <v>89</v>
      </c>
      <c r="D6" s="57" t="s">
        <v>90</v>
      </c>
      <c r="E6" s="138"/>
      <c r="F6" s="57" t="s">
        <v>88</v>
      </c>
      <c r="G6" s="57" t="s">
        <v>89</v>
      </c>
      <c r="H6" s="57" t="s">
        <v>90</v>
      </c>
    </row>
    <row r="7" spans="1:10" ht="15" customHeight="1" x14ac:dyDescent="0.2">
      <c r="A7" s="139" t="s">
        <v>102</v>
      </c>
      <c r="B7" s="140">
        <v>835</v>
      </c>
      <c r="C7" s="140">
        <v>772</v>
      </c>
      <c r="D7" s="140">
        <v>63</v>
      </c>
      <c r="E7" s="140"/>
      <c r="F7" s="145">
        <v>0.18235860656185232</v>
      </c>
      <c r="G7" s="145">
        <v>0.18543383591027116</v>
      </c>
      <c r="H7" s="145">
        <v>0.17152191668935474</v>
      </c>
    </row>
    <row r="8" spans="1:10" ht="15" customHeight="1" x14ac:dyDescent="0.2">
      <c r="A8" s="141" t="s">
        <v>108</v>
      </c>
      <c r="B8" s="142">
        <v>312</v>
      </c>
      <c r="C8" s="142">
        <v>249</v>
      </c>
      <c r="D8" s="142">
        <v>63</v>
      </c>
      <c r="E8" s="142"/>
      <c r="F8" s="146">
        <v>1.1179990683341099</v>
      </c>
      <c r="G8" s="146">
        <v>1.0654229600787302</v>
      </c>
      <c r="H8" s="146">
        <v>1.7161536366112777</v>
      </c>
    </row>
    <row r="9" spans="1:10" ht="15" customHeight="1" x14ac:dyDescent="0.2">
      <c r="A9" s="143" t="s">
        <v>112</v>
      </c>
      <c r="B9" s="142">
        <v>104</v>
      </c>
      <c r="C9" s="142">
        <v>104</v>
      </c>
      <c r="D9" s="142">
        <v>0</v>
      </c>
      <c r="E9" s="142"/>
      <c r="F9" s="146">
        <v>1.6610765053505832</v>
      </c>
      <c r="G9" s="146">
        <v>1.7292983039574328</v>
      </c>
      <c r="H9" s="146">
        <v>0</v>
      </c>
    </row>
    <row r="10" spans="1:10" ht="15" customHeight="1" x14ac:dyDescent="0.2">
      <c r="A10" s="143" t="s">
        <v>113</v>
      </c>
      <c r="B10" s="142">
        <v>64</v>
      </c>
      <c r="C10" s="142">
        <v>64</v>
      </c>
      <c r="D10" s="142">
        <v>0</v>
      </c>
      <c r="E10" s="142"/>
      <c r="F10" s="146">
        <v>0.42457211091946395</v>
      </c>
      <c r="G10" s="146">
        <v>0.44077134986225891</v>
      </c>
      <c r="H10" s="146">
        <v>0</v>
      </c>
    </row>
    <row r="11" spans="1:10" ht="15" customHeight="1" x14ac:dyDescent="0.2">
      <c r="A11" s="143" t="s">
        <v>117</v>
      </c>
      <c r="B11" s="142">
        <v>16</v>
      </c>
      <c r="C11" s="142">
        <v>16</v>
      </c>
      <c r="D11" s="142">
        <v>0</v>
      </c>
      <c r="E11" s="142"/>
      <c r="F11" s="146">
        <v>5.7715893514176463E-2</v>
      </c>
      <c r="G11" s="146">
        <v>5.9561478613706587E-2</v>
      </c>
      <c r="H11" s="146">
        <v>0</v>
      </c>
    </row>
    <row r="12" spans="1:10" ht="15" customHeight="1" x14ac:dyDescent="0.2">
      <c r="A12" s="143" t="s">
        <v>118</v>
      </c>
      <c r="B12" s="142">
        <v>12</v>
      </c>
      <c r="C12" s="142">
        <v>12</v>
      </c>
      <c r="D12" s="142">
        <v>0</v>
      </c>
      <c r="E12" s="142"/>
      <c r="F12" s="146">
        <v>0.12939400474444684</v>
      </c>
      <c r="G12" s="146">
        <v>0.12939400474444684</v>
      </c>
      <c r="H12" s="146">
        <v>0</v>
      </c>
    </row>
    <row r="13" spans="1:10" ht="15" customHeight="1" x14ac:dyDescent="0.2">
      <c r="A13" s="143" t="s">
        <v>120</v>
      </c>
      <c r="B13" s="142">
        <v>91</v>
      </c>
      <c r="C13" s="142">
        <v>91</v>
      </c>
      <c r="D13" s="142">
        <v>0</v>
      </c>
      <c r="E13" s="142"/>
      <c r="F13" s="146">
        <v>0.92885577217515569</v>
      </c>
      <c r="G13" s="146">
        <v>0.98018095648427406</v>
      </c>
      <c r="H13" s="146">
        <v>0</v>
      </c>
    </row>
    <row r="14" spans="1:10" ht="15" customHeight="1" x14ac:dyDescent="0.2">
      <c r="A14" s="143" t="s">
        <v>123</v>
      </c>
      <c r="B14" s="142">
        <v>15</v>
      </c>
      <c r="C14" s="142">
        <v>15</v>
      </c>
      <c r="D14" s="142">
        <v>0</v>
      </c>
      <c r="E14" s="142"/>
      <c r="F14" s="146">
        <v>0.11467013225288586</v>
      </c>
      <c r="G14" s="146">
        <v>0.12057877813504825</v>
      </c>
      <c r="H14" s="146">
        <v>0</v>
      </c>
    </row>
    <row r="15" spans="1:10" ht="15" customHeight="1" x14ac:dyDescent="0.2">
      <c r="A15" s="143" t="s">
        <v>127</v>
      </c>
      <c r="B15" s="142">
        <v>1</v>
      </c>
      <c r="C15" s="142">
        <v>1</v>
      </c>
      <c r="D15" s="142">
        <v>0</v>
      </c>
      <c r="E15" s="142"/>
      <c r="F15" s="146">
        <v>6.8771061137473345E-3</v>
      </c>
      <c r="G15" s="146">
        <v>7.5001875046876165E-3</v>
      </c>
      <c r="H15" s="146">
        <v>0</v>
      </c>
    </row>
    <row r="16" spans="1:10" ht="15" customHeight="1" x14ac:dyDescent="0.2">
      <c r="A16" s="143" t="s">
        <v>128</v>
      </c>
      <c r="B16" s="142">
        <v>30</v>
      </c>
      <c r="C16" s="142">
        <v>30</v>
      </c>
      <c r="D16" s="142">
        <v>0</v>
      </c>
      <c r="E16" s="142"/>
      <c r="F16" s="146">
        <v>0.20525451559934318</v>
      </c>
      <c r="G16" s="146">
        <v>0.20782819535850364</v>
      </c>
      <c r="H16" s="146">
        <v>0</v>
      </c>
    </row>
    <row r="17" spans="1:8" ht="15" customHeight="1" x14ac:dyDescent="0.2">
      <c r="A17" s="143" t="s">
        <v>129</v>
      </c>
      <c r="B17" s="142">
        <v>32</v>
      </c>
      <c r="C17" s="142">
        <v>32</v>
      </c>
      <c r="D17" s="142">
        <v>0</v>
      </c>
      <c r="E17" s="142"/>
      <c r="F17" s="146">
        <v>0.38953134510042603</v>
      </c>
      <c r="G17" s="146">
        <v>0.41231800025769877</v>
      </c>
      <c r="H17" s="146">
        <v>0</v>
      </c>
    </row>
    <row r="18" spans="1:8" ht="15" customHeight="1" x14ac:dyDescent="0.2">
      <c r="A18" s="143" t="s">
        <v>130</v>
      </c>
      <c r="B18" s="142">
        <v>19</v>
      </c>
      <c r="C18" s="142">
        <v>19</v>
      </c>
      <c r="D18" s="142">
        <v>0</v>
      </c>
      <c r="E18" s="142"/>
      <c r="F18" s="146">
        <v>0.21300448430493271</v>
      </c>
      <c r="G18" s="146">
        <v>0.2161547212741752</v>
      </c>
      <c r="H18" s="146">
        <v>0</v>
      </c>
    </row>
    <row r="19" spans="1:8" ht="15" customHeight="1" x14ac:dyDescent="0.2">
      <c r="A19" s="144" t="s">
        <v>132</v>
      </c>
      <c r="B19" s="142">
        <v>106</v>
      </c>
      <c r="C19" s="142">
        <v>106</v>
      </c>
      <c r="D19" s="142">
        <v>0</v>
      </c>
      <c r="E19" s="142"/>
      <c r="F19" s="146">
        <v>0.39700374531835203</v>
      </c>
      <c r="G19" s="146">
        <v>0.41032787519838965</v>
      </c>
      <c r="H19" s="146">
        <v>0</v>
      </c>
    </row>
    <row r="20" spans="1:8" ht="15" customHeight="1" thickBot="1" x14ac:dyDescent="0.25">
      <c r="A20" s="147" t="s">
        <v>133</v>
      </c>
      <c r="B20" s="148">
        <v>33</v>
      </c>
      <c r="C20" s="148">
        <v>33</v>
      </c>
      <c r="D20" s="148">
        <v>0</v>
      </c>
      <c r="E20" s="148"/>
      <c r="F20" s="149">
        <v>0.15397536394176931</v>
      </c>
      <c r="G20" s="149">
        <v>0.16015530211113807</v>
      </c>
      <c r="H20" s="149">
        <v>0</v>
      </c>
    </row>
    <row r="21" spans="1:8" ht="15" customHeight="1" x14ac:dyDescent="0.2">
      <c r="A21" s="225" t="s">
        <v>241</v>
      </c>
      <c r="B21" s="225"/>
      <c r="C21" s="225"/>
      <c r="D21" s="225"/>
      <c r="E21" s="225"/>
      <c r="F21" s="225"/>
      <c r="G21" s="225"/>
      <c r="H21" s="225"/>
    </row>
    <row r="22" spans="1:8" ht="15" customHeight="1" x14ac:dyDescent="0.2">
      <c r="A22" s="225"/>
      <c r="B22" s="225"/>
      <c r="C22" s="225"/>
      <c r="D22" s="225"/>
      <c r="E22" s="225"/>
      <c r="F22" s="225"/>
      <c r="G22" s="225"/>
      <c r="H22" s="225"/>
    </row>
    <row r="23" spans="1:8" ht="15" customHeight="1" x14ac:dyDescent="0.2">
      <c r="A23" s="137"/>
      <c r="B23" s="137"/>
      <c r="C23" s="137"/>
      <c r="D23" s="137"/>
      <c r="E23" s="137"/>
      <c r="F23" s="137"/>
      <c r="G23" s="137"/>
      <c r="H23" s="137"/>
    </row>
    <row r="24" spans="1:8" ht="15" customHeight="1" x14ac:dyDescent="0.2">
      <c r="A24" s="137"/>
      <c r="B24" s="137"/>
      <c r="C24" s="137"/>
      <c r="D24" s="137"/>
      <c r="E24" s="137"/>
      <c r="F24" s="137"/>
      <c r="G24" s="137"/>
      <c r="H24" s="137"/>
    </row>
    <row r="25" spans="1:8" ht="15" customHeight="1" x14ac:dyDescent="0.2">
      <c r="A25" s="137"/>
      <c r="B25" s="137"/>
      <c r="C25" s="137"/>
      <c r="D25" s="137"/>
      <c r="E25" s="137"/>
      <c r="F25" s="137"/>
      <c r="G25" s="137"/>
      <c r="H25" s="137"/>
    </row>
    <row r="26" spans="1:8" ht="15" customHeight="1" x14ac:dyDescent="0.2">
      <c r="A26" s="137"/>
      <c r="B26" s="137"/>
      <c r="C26" s="137"/>
      <c r="D26" s="137"/>
      <c r="E26" s="137"/>
      <c r="F26" s="137"/>
      <c r="G26" s="137"/>
      <c r="H26" s="137"/>
    </row>
  </sheetData>
  <mergeCells count="9">
    <mergeCell ref="A22:H22"/>
    <mergeCell ref="J2:J3"/>
    <mergeCell ref="A3:H3"/>
    <mergeCell ref="A1:H1"/>
    <mergeCell ref="A2:H2"/>
    <mergeCell ref="A5:A6"/>
    <mergeCell ref="B5:D5"/>
    <mergeCell ref="F5:H5"/>
    <mergeCell ref="A21:H21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activeCell="N5" sqref="N5:X5"/>
    </sheetView>
  </sheetViews>
  <sheetFormatPr baseColWidth="10" defaultRowHeight="12.75" x14ac:dyDescent="0.25"/>
  <cols>
    <col min="1" max="1" width="16.7109375" style="39" bestFit="1" customWidth="1"/>
    <col min="2" max="4" width="9.7109375" style="39" customWidth="1"/>
    <col min="5" max="5" width="12.5703125" style="39" bestFit="1" customWidth="1"/>
    <col min="6" max="6" width="1.7109375" style="39" customWidth="1"/>
    <col min="7" max="9" width="9.7109375" style="39" customWidth="1"/>
    <col min="10" max="10" width="12.5703125" style="39" bestFit="1" customWidth="1"/>
    <col min="11" max="16384" width="11.42578125" style="39"/>
  </cols>
  <sheetData>
    <row r="1" spans="1:15" ht="15" customHeight="1" x14ac:dyDescent="0.25">
      <c r="A1" s="219" t="s">
        <v>245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5" ht="15" customHeight="1" x14ac:dyDescent="0.25">
      <c r="A2" s="221" t="s">
        <v>358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5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5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5" ht="15" customHeight="1" x14ac:dyDescent="0.25">
      <c r="A5" s="222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5" ht="15" customHeight="1" x14ac:dyDescent="0.25">
      <c r="A6" s="222"/>
      <c r="B6" s="57" t="s">
        <v>102</v>
      </c>
      <c r="C6" s="57" t="s">
        <v>89</v>
      </c>
      <c r="D6" s="57" t="s">
        <v>90</v>
      </c>
      <c r="E6" s="57" t="s">
        <v>91</v>
      </c>
      <c r="F6" s="57"/>
      <c r="G6" s="57" t="s">
        <v>102</v>
      </c>
      <c r="H6" s="57" t="s">
        <v>89</v>
      </c>
      <c r="I6" s="57" t="s">
        <v>90</v>
      </c>
      <c r="J6" s="57" t="s">
        <v>91</v>
      </c>
    </row>
    <row r="7" spans="1:15" ht="15" customHeight="1" x14ac:dyDescent="0.25">
      <c r="A7" s="58" t="s">
        <v>102</v>
      </c>
      <c r="B7" s="54">
        <v>17564</v>
      </c>
      <c r="C7" s="54">
        <v>11091</v>
      </c>
      <c r="D7" s="54">
        <v>6367</v>
      </c>
      <c r="E7" s="68">
        <v>106</v>
      </c>
      <c r="F7" s="58"/>
      <c r="G7" s="63">
        <v>3.8358641504818851</v>
      </c>
      <c r="H7" s="63">
        <v>2.6640500959596078</v>
      </c>
      <c r="I7" s="63">
        <v>17.334603866049552</v>
      </c>
      <c r="J7" s="63">
        <v>2.1909880115750311</v>
      </c>
      <c r="L7" s="40"/>
      <c r="M7" s="40"/>
      <c r="N7" s="40"/>
      <c r="O7" s="40"/>
    </row>
    <row r="8" spans="1:15" ht="15" customHeight="1" x14ac:dyDescent="0.25">
      <c r="A8" s="38" t="s">
        <v>108</v>
      </c>
      <c r="B8" s="55">
        <v>3049</v>
      </c>
      <c r="C8" s="55">
        <v>2123</v>
      </c>
      <c r="D8" s="59">
        <v>926</v>
      </c>
      <c r="E8" s="59">
        <v>0</v>
      </c>
      <c r="F8" s="38"/>
      <c r="G8" s="64">
        <v>10.925574228688143</v>
      </c>
      <c r="H8" s="64">
        <v>9.0839074066150349</v>
      </c>
      <c r="I8" s="64">
        <v>25.224734404794336</v>
      </c>
      <c r="J8" s="64">
        <v>0</v>
      </c>
      <c r="L8" s="40"/>
      <c r="M8" s="40"/>
      <c r="N8" s="40"/>
      <c r="O8" s="40"/>
    </row>
    <row r="9" spans="1:15" ht="15" customHeight="1" x14ac:dyDescent="0.25">
      <c r="A9" s="38" t="s">
        <v>109</v>
      </c>
      <c r="B9" s="55">
        <v>3042</v>
      </c>
      <c r="C9" s="55">
        <v>801</v>
      </c>
      <c r="D9" s="59">
        <v>2241</v>
      </c>
      <c r="E9" s="59">
        <v>0</v>
      </c>
      <c r="F9" s="38"/>
      <c r="G9" s="64">
        <v>11.296371941030117</v>
      </c>
      <c r="H9" s="64">
        <v>4.1227031756652428</v>
      </c>
      <c r="I9" s="64">
        <v>34.54601510713735</v>
      </c>
      <c r="J9" s="64">
        <v>0</v>
      </c>
      <c r="L9" s="40"/>
      <c r="M9" s="40"/>
      <c r="N9" s="40"/>
      <c r="O9" s="40"/>
    </row>
    <row r="10" spans="1:15" ht="15" customHeight="1" x14ac:dyDescent="0.25">
      <c r="A10" s="38" t="s">
        <v>110</v>
      </c>
      <c r="B10" s="55">
        <v>1975</v>
      </c>
      <c r="C10" s="55">
        <v>1171</v>
      </c>
      <c r="D10" s="55">
        <v>804</v>
      </c>
      <c r="E10" s="59">
        <v>0</v>
      </c>
      <c r="F10" s="38"/>
      <c r="G10" s="64">
        <v>7.9082245535356765</v>
      </c>
      <c r="H10" s="64">
        <v>5.9090679719432808</v>
      </c>
      <c r="I10" s="64">
        <v>17.701453104359313</v>
      </c>
      <c r="J10" s="64">
        <v>0</v>
      </c>
      <c r="L10" s="40"/>
      <c r="M10" s="40"/>
      <c r="N10" s="40"/>
      <c r="O10" s="40"/>
    </row>
    <row r="11" spans="1:15" ht="15" customHeight="1" x14ac:dyDescent="0.25">
      <c r="A11" s="38" t="s">
        <v>111</v>
      </c>
      <c r="B11" s="55">
        <v>1276</v>
      </c>
      <c r="C11" s="55">
        <v>1276</v>
      </c>
      <c r="D11" s="59">
        <v>0</v>
      </c>
      <c r="E11" s="59">
        <v>0</v>
      </c>
      <c r="F11" s="38"/>
      <c r="G11" s="64">
        <v>4.8583612549497408</v>
      </c>
      <c r="H11" s="64">
        <v>5.1958628552813746</v>
      </c>
      <c r="I11" s="65">
        <v>0</v>
      </c>
      <c r="J11" s="64">
        <v>0</v>
      </c>
      <c r="L11" s="40"/>
      <c r="M11" s="40"/>
      <c r="N11" s="40"/>
      <c r="O11" s="40"/>
    </row>
    <row r="12" spans="1:15" ht="15" customHeight="1" x14ac:dyDescent="0.25">
      <c r="A12" s="38" t="s">
        <v>112</v>
      </c>
      <c r="B12" s="50">
        <v>2</v>
      </c>
      <c r="C12" s="50">
        <v>2</v>
      </c>
      <c r="D12" s="59">
        <v>0</v>
      </c>
      <c r="E12" s="59">
        <v>0</v>
      </c>
      <c r="F12" s="38"/>
      <c r="G12" s="64">
        <v>3.1943778949049671E-2</v>
      </c>
      <c r="H12" s="64">
        <v>3.325573661456601E-2</v>
      </c>
      <c r="I12" s="65">
        <v>0</v>
      </c>
      <c r="J12" s="64">
        <v>0</v>
      </c>
      <c r="L12" s="40"/>
      <c r="M12" s="40"/>
      <c r="N12" s="40"/>
      <c r="O12" s="40"/>
    </row>
    <row r="13" spans="1:15" ht="15" customHeight="1" x14ac:dyDescent="0.25">
      <c r="A13" s="38" t="s">
        <v>115</v>
      </c>
      <c r="B13" s="50">
        <v>486</v>
      </c>
      <c r="C13" s="50">
        <v>190</v>
      </c>
      <c r="D13" s="59">
        <v>296</v>
      </c>
      <c r="E13" s="59">
        <v>0</v>
      </c>
      <c r="F13" s="38"/>
      <c r="G13" s="64">
        <v>1.1782389449185415</v>
      </c>
      <c r="H13" s="64">
        <v>0.51402754105456805</v>
      </c>
      <c r="I13" s="65">
        <v>7.8765300691857369</v>
      </c>
      <c r="J13" s="64">
        <v>0</v>
      </c>
      <c r="L13" s="40"/>
      <c r="M13" s="40"/>
      <c r="N13" s="40"/>
      <c r="O13" s="40"/>
    </row>
    <row r="14" spans="1:15" ht="15" customHeight="1" x14ac:dyDescent="0.25">
      <c r="A14" s="38" t="s">
        <v>116</v>
      </c>
      <c r="B14" s="50">
        <v>129</v>
      </c>
      <c r="C14" s="50">
        <v>0</v>
      </c>
      <c r="D14" s="59">
        <v>129</v>
      </c>
      <c r="E14" s="59">
        <v>0</v>
      </c>
      <c r="F14" s="38"/>
      <c r="G14" s="64">
        <v>0.68704729441840651</v>
      </c>
      <c r="H14" s="64">
        <v>0</v>
      </c>
      <c r="I14" s="64">
        <v>14.726027397260275</v>
      </c>
      <c r="J14" s="64">
        <v>0</v>
      </c>
      <c r="L14" s="40"/>
      <c r="M14" s="40"/>
      <c r="N14" s="40"/>
      <c r="O14" s="40"/>
    </row>
    <row r="15" spans="1:15" ht="15" customHeight="1" x14ac:dyDescent="0.25">
      <c r="A15" s="38" t="s">
        <v>119</v>
      </c>
      <c r="B15" s="55">
        <v>4849</v>
      </c>
      <c r="C15" s="55">
        <v>4010</v>
      </c>
      <c r="D15" s="59">
        <v>839</v>
      </c>
      <c r="E15" s="59">
        <v>0</v>
      </c>
      <c r="F15" s="38"/>
      <c r="G15" s="64">
        <v>13.161966287560055</v>
      </c>
      <c r="H15" s="64">
        <v>11.729604820545822</v>
      </c>
      <c r="I15" s="64">
        <v>31.612660135644312</v>
      </c>
      <c r="J15" s="64">
        <v>0</v>
      </c>
      <c r="L15" s="40"/>
      <c r="M15" s="40"/>
      <c r="N15" s="40"/>
      <c r="O15" s="40"/>
    </row>
    <row r="16" spans="1:15" ht="15" customHeight="1" x14ac:dyDescent="0.25">
      <c r="A16" s="38" t="s">
        <v>121</v>
      </c>
      <c r="B16" s="55">
        <v>1850</v>
      </c>
      <c r="C16" s="55">
        <v>1423</v>
      </c>
      <c r="D16" s="59">
        <v>427</v>
      </c>
      <c r="E16" s="59">
        <v>0</v>
      </c>
      <c r="F16" s="38"/>
      <c r="G16" s="64">
        <v>5.4020907551246857</v>
      </c>
      <c r="H16" s="64">
        <v>5.0781528798800943</v>
      </c>
      <c r="I16" s="64">
        <v>7.1249791423327213</v>
      </c>
      <c r="J16" s="64">
        <v>0</v>
      </c>
      <c r="L16" s="40"/>
      <c r="M16" s="40"/>
      <c r="N16" s="40"/>
      <c r="O16" s="40"/>
    </row>
    <row r="17" spans="1:15" ht="15" customHeight="1" x14ac:dyDescent="0.25">
      <c r="A17" s="38" t="s">
        <v>122</v>
      </c>
      <c r="B17" s="50">
        <v>33</v>
      </c>
      <c r="C17" s="50">
        <v>0</v>
      </c>
      <c r="D17" s="59">
        <v>33</v>
      </c>
      <c r="E17" s="59">
        <v>0</v>
      </c>
      <c r="F17" s="38"/>
      <c r="G17" s="64">
        <v>0.38421236465246245</v>
      </c>
      <c r="H17" s="64">
        <v>0</v>
      </c>
      <c r="I17" s="64">
        <v>100</v>
      </c>
      <c r="J17" s="64">
        <v>0</v>
      </c>
      <c r="L17" s="40"/>
      <c r="M17" s="40"/>
      <c r="N17" s="40"/>
      <c r="O17" s="40"/>
    </row>
    <row r="18" spans="1:15" ht="15" customHeight="1" x14ac:dyDescent="0.25">
      <c r="A18" s="38" t="s">
        <v>124</v>
      </c>
      <c r="B18" s="59">
        <v>157</v>
      </c>
      <c r="C18" s="59">
        <v>0</v>
      </c>
      <c r="D18" s="59">
        <v>51</v>
      </c>
      <c r="E18" s="59">
        <v>106</v>
      </c>
      <c r="F18" s="38"/>
      <c r="G18" s="64">
        <v>2.0938917044545211</v>
      </c>
      <c r="H18" s="64">
        <v>0</v>
      </c>
      <c r="I18" s="64">
        <v>12.561576354679804</v>
      </c>
      <c r="J18" s="64">
        <v>100</v>
      </c>
      <c r="L18" s="40"/>
      <c r="M18" s="40"/>
      <c r="N18" s="40"/>
      <c r="O18" s="40"/>
    </row>
    <row r="19" spans="1:15" ht="15" customHeight="1" x14ac:dyDescent="0.25">
      <c r="A19" s="38" t="s">
        <v>125</v>
      </c>
      <c r="B19" s="50">
        <v>18</v>
      </c>
      <c r="C19" s="50">
        <v>0</v>
      </c>
      <c r="D19" s="59">
        <v>18</v>
      </c>
      <c r="E19" s="59">
        <v>0</v>
      </c>
      <c r="F19" s="38"/>
      <c r="G19" s="64">
        <v>0.15726017822820199</v>
      </c>
      <c r="H19" s="64">
        <v>0</v>
      </c>
      <c r="I19" s="64">
        <v>2.054794520547945</v>
      </c>
      <c r="J19" s="64">
        <v>0</v>
      </c>
      <c r="L19" s="40"/>
      <c r="M19" s="40"/>
      <c r="N19" s="40"/>
      <c r="O19" s="40"/>
    </row>
    <row r="20" spans="1:15" ht="15" customHeight="1" x14ac:dyDescent="0.25">
      <c r="A20" s="38" t="s">
        <v>126</v>
      </c>
      <c r="B20" s="50">
        <v>267</v>
      </c>
      <c r="C20" s="50">
        <v>95</v>
      </c>
      <c r="D20" s="59">
        <v>172</v>
      </c>
      <c r="E20" s="59">
        <v>0</v>
      </c>
      <c r="F20" s="38"/>
      <c r="G20" s="64">
        <v>3.8153758216633324</v>
      </c>
      <c r="H20" s="64">
        <v>1.3982926111274654</v>
      </c>
      <c r="I20" s="64">
        <v>84.313725490196077</v>
      </c>
      <c r="J20" s="64">
        <v>0</v>
      </c>
      <c r="L20" s="40"/>
      <c r="M20" s="40"/>
      <c r="N20" s="40"/>
      <c r="O20" s="40"/>
    </row>
    <row r="21" spans="1:15" ht="15" customHeight="1" x14ac:dyDescent="0.25">
      <c r="A21" s="38" t="s">
        <v>129</v>
      </c>
      <c r="B21" s="50">
        <v>63</v>
      </c>
      <c r="C21" s="50">
        <v>0</v>
      </c>
      <c r="D21" s="59">
        <v>63</v>
      </c>
      <c r="E21" s="59">
        <v>0</v>
      </c>
      <c r="F21" s="38"/>
      <c r="G21" s="64">
        <v>0.76688983566646374</v>
      </c>
      <c r="H21" s="64">
        <v>0</v>
      </c>
      <c r="I21" s="64">
        <v>13.876651982378855</v>
      </c>
      <c r="J21" s="64">
        <v>0</v>
      </c>
      <c r="L21" s="40"/>
      <c r="M21" s="40"/>
      <c r="N21" s="40"/>
      <c r="O21" s="40"/>
    </row>
    <row r="22" spans="1:15" ht="15" customHeight="1" x14ac:dyDescent="0.25">
      <c r="A22" s="38" t="s">
        <v>131</v>
      </c>
      <c r="B22" s="59">
        <v>100</v>
      </c>
      <c r="C22" s="59">
        <v>0</v>
      </c>
      <c r="D22" s="59">
        <v>100</v>
      </c>
      <c r="E22" s="59">
        <v>0</v>
      </c>
      <c r="F22" s="38"/>
      <c r="G22" s="64">
        <v>3.3046926635822871</v>
      </c>
      <c r="H22" s="64">
        <v>0</v>
      </c>
      <c r="I22" s="64">
        <v>57.142857142857139</v>
      </c>
      <c r="J22" s="64">
        <v>0</v>
      </c>
      <c r="L22" s="40"/>
      <c r="M22" s="40"/>
      <c r="N22" s="40"/>
      <c r="O22" s="40"/>
    </row>
    <row r="23" spans="1:15" ht="15" customHeight="1" thickBot="1" x14ac:dyDescent="0.3">
      <c r="A23" s="38" t="s">
        <v>132</v>
      </c>
      <c r="B23" s="50">
        <v>268</v>
      </c>
      <c r="C23" s="50">
        <v>0</v>
      </c>
      <c r="D23" s="59">
        <v>268</v>
      </c>
      <c r="E23" s="59">
        <v>0</v>
      </c>
      <c r="F23" s="38"/>
      <c r="G23" s="64">
        <v>1.0037453183520599</v>
      </c>
      <c r="H23" s="64">
        <v>0</v>
      </c>
      <c r="I23" s="64">
        <v>30.91118800461361</v>
      </c>
      <c r="J23" s="64">
        <v>0</v>
      </c>
      <c r="L23" s="40"/>
      <c r="M23" s="40"/>
      <c r="N23" s="40"/>
      <c r="O23" s="40"/>
    </row>
    <row r="24" spans="1:15" ht="15" customHeight="1" x14ac:dyDescent="0.25">
      <c r="A24" s="220" t="s">
        <v>244</v>
      </c>
      <c r="B24" s="220"/>
      <c r="C24" s="220"/>
      <c r="D24" s="220"/>
      <c r="E24" s="220"/>
      <c r="F24" s="220"/>
      <c r="G24" s="220"/>
      <c r="H24" s="220"/>
      <c r="I24" s="220"/>
      <c r="J24" s="220"/>
      <c r="L24" s="40"/>
      <c r="M24" s="40"/>
      <c r="N24" s="40"/>
      <c r="O24" s="40"/>
    </row>
  </sheetData>
  <mergeCells count="8">
    <mergeCell ref="A24:J24"/>
    <mergeCell ref="L2:L3"/>
    <mergeCell ref="A3:J3"/>
    <mergeCell ref="A1:J1"/>
    <mergeCell ref="A2:J2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>
      <selection activeCell="N5" sqref="N5:X5"/>
    </sheetView>
  </sheetViews>
  <sheetFormatPr baseColWidth="10" defaultRowHeight="15" customHeight="1" x14ac:dyDescent="0.2"/>
  <cols>
    <col min="1" max="1" width="15.42578125" style="39" bestFit="1" customWidth="1"/>
    <col min="2" max="4" width="9.7109375" style="39" customWidth="1"/>
    <col min="5" max="5" width="1.7109375" style="39" customWidth="1"/>
    <col min="6" max="8" width="9.7109375" style="39" customWidth="1"/>
    <col min="9" max="16384" width="11.42578125" style="26"/>
  </cols>
  <sheetData>
    <row r="1" spans="1:10" ht="15" customHeight="1" x14ac:dyDescent="0.2">
      <c r="A1" s="221" t="s">
        <v>247</v>
      </c>
      <c r="B1" s="221"/>
      <c r="C1" s="221"/>
      <c r="D1" s="221"/>
      <c r="E1" s="221"/>
      <c r="F1" s="221"/>
      <c r="G1" s="221"/>
      <c r="H1" s="221"/>
    </row>
    <row r="2" spans="1:10" ht="15" customHeight="1" x14ac:dyDescent="0.2">
      <c r="A2" s="221" t="s">
        <v>248</v>
      </c>
      <c r="B2" s="221"/>
      <c r="C2" s="221"/>
      <c r="D2" s="221"/>
      <c r="E2" s="221"/>
      <c r="F2" s="221"/>
      <c r="G2" s="221"/>
      <c r="H2" s="221"/>
      <c r="J2" s="207" t="s">
        <v>67</v>
      </c>
    </row>
    <row r="3" spans="1:10" ht="15" customHeight="1" x14ac:dyDescent="0.2">
      <c r="A3" s="221" t="s">
        <v>243</v>
      </c>
      <c r="B3" s="221"/>
      <c r="C3" s="221"/>
      <c r="D3" s="221"/>
      <c r="E3" s="221"/>
      <c r="F3" s="221"/>
      <c r="G3" s="221"/>
      <c r="H3" s="221"/>
      <c r="J3" s="207"/>
    </row>
    <row r="4" spans="1:10" ht="15" customHeight="1" x14ac:dyDescent="0.2">
      <c r="A4" s="62"/>
      <c r="B4" s="62"/>
      <c r="C4" s="62"/>
      <c r="D4" s="62"/>
      <c r="E4" s="62"/>
      <c r="F4" s="62"/>
      <c r="G4" s="62"/>
      <c r="H4" s="62"/>
    </row>
    <row r="5" spans="1:10" ht="15" customHeight="1" x14ac:dyDescent="0.2">
      <c r="A5" s="227" t="s">
        <v>107</v>
      </c>
      <c r="B5" s="223" t="s">
        <v>84</v>
      </c>
      <c r="C5" s="223"/>
      <c r="D5" s="223"/>
      <c r="E5" s="56"/>
      <c r="F5" s="223" t="s">
        <v>85</v>
      </c>
      <c r="G5" s="223"/>
      <c r="H5" s="223"/>
    </row>
    <row r="6" spans="1:10" ht="15" customHeight="1" x14ac:dyDescent="0.2">
      <c r="A6" s="227"/>
      <c r="B6" s="57" t="s">
        <v>102</v>
      </c>
      <c r="C6" s="57" t="s">
        <v>89</v>
      </c>
      <c r="D6" s="57" t="s">
        <v>90</v>
      </c>
      <c r="E6" s="138"/>
      <c r="F6" s="57" t="s">
        <v>102</v>
      </c>
      <c r="G6" s="57" t="s">
        <v>89</v>
      </c>
      <c r="H6" s="57" t="s">
        <v>90</v>
      </c>
    </row>
    <row r="7" spans="1:10" ht="15" customHeight="1" x14ac:dyDescent="0.2">
      <c r="A7" s="139" t="s">
        <v>102</v>
      </c>
      <c r="B7" s="140">
        <v>1323</v>
      </c>
      <c r="C7" s="140">
        <v>1070</v>
      </c>
      <c r="D7" s="140">
        <v>253</v>
      </c>
      <c r="E7" s="140"/>
      <c r="F7" s="145">
        <v>0.28893465446865946</v>
      </c>
      <c r="G7" s="145">
        <v>0.25701321816579031</v>
      </c>
      <c r="H7" s="145">
        <v>0.68881023686359921</v>
      </c>
    </row>
    <row r="8" spans="1:10" ht="15" customHeight="1" x14ac:dyDescent="0.2">
      <c r="A8" s="141" t="s">
        <v>115</v>
      </c>
      <c r="B8" s="142">
        <v>78</v>
      </c>
      <c r="C8" s="142"/>
      <c r="D8" s="142">
        <v>78</v>
      </c>
      <c r="E8" s="142"/>
      <c r="F8" s="146">
        <v>0.18910007757951902</v>
      </c>
      <c r="G8" s="146">
        <v>0</v>
      </c>
      <c r="H8" s="146">
        <v>2.0755721128259714</v>
      </c>
    </row>
    <row r="9" spans="1:10" ht="15" customHeight="1" x14ac:dyDescent="0.2">
      <c r="A9" s="143" t="s">
        <v>116</v>
      </c>
      <c r="B9" s="142">
        <v>114</v>
      </c>
      <c r="C9" s="142">
        <v>114</v>
      </c>
      <c r="D9" s="142">
        <v>0</v>
      </c>
      <c r="E9" s="142"/>
      <c r="F9" s="146">
        <v>0.60715807413719636</v>
      </c>
      <c r="G9" s="146">
        <v>0.64592894781574028</v>
      </c>
      <c r="H9" s="146">
        <v>0</v>
      </c>
    </row>
    <row r="10" spans="1:10" ht="15" customHeight="1" x14ac:dyDescent="0.2">
      <c r="A10" s="143" t="s">
        <v>120</v>
      </c>
      <c r="B10" s="142">
        <v>67</v>
      </c>
      <c r="C10" s="142">
        <v>67</v>
      </c>
      <c r="D10" s="142">
        <v>0</v>
      </c>
      <c r="E10" s="142"/>
      <c r="F10" s="146">
        <v>0.68388282127181788</v>
      </c>
      <c r="G10" s="146">
        <v>0.72167169323567426</v>
      </c>
      <c r="H10" s="146">
        <v>0</v>
      </c>
    </row>
    <row r="11" spans="1:10" ht="15" customHeight="1" x14ac:dyDescent="0.2">
      <c r="A11" s="143" t="s">
        <v>121</v>
      </c>
      <c r="B11" s="142">
        <v>175</v>
      </c>
      <c r="C11" s="142">
        <v>0</v>
      </c>
      <c r="D11" s="142">
        <v>175</v>
      </c>
      <c r="E11" s="142"/>
      <c r="F11" s="146">
        <v>0.51100858494422707</v>
      </c>
      <c r="G11" s="146">
        <v>0</v>
      </c>
      <c r="H11" s="146">
        <v>2.92007341898882</v>
      </c>
    </row>
    <row r="12" spans="1:10" ht="15" customHeight="1" thickBot="1" x14ac:dyDescent="0.25">
      <c r="A12" s="147" t="s">
        <v>128</v>
      </c>
      <c r="B12" s="148">
        <v>889</v>
      </c>
      <c r="C12" s="148">
        <v>889</v>
      </c>
      <c r="D12" s="148">
        <v>0</v>
      </c>
      <c r="E12" s="148"/>
      <c r="F12" s="149">
        <v>6.0823754789272026</v>
      </c>
      <c r="G12" s="149">
        <v>6.1586421891236576</v>
      </c>
      <c r="H12" s="149">
        <v>0</v>
      </c>
    </row>
    <row r="13" spans="1:10" ht="15" customHeight="1" x14ac:dyDescent="0.2">
      <c r="A13" s="225" t="s">
        <v>241</v>
      </c>
      <c r="B13" s="225"/>
      <c r="C13" s="225"/>
      <c r="D13" s="225"/>
      <c r="E13" s="225"/>
      <c r="F13" s="225"/>
      <c r="G13" s="225"/>
      <c r="H13" s="225"/>
    </row>
    <row r="14" spans="1:10" ht="15" customHeight="1" x14ac:dyDescent="0.2">
      <c r="A14" s="225"/>
      <c r="B14" s="225"/>
      <c r="C14" s="225"/>
      <c r="D14" s="225"/>
      <c r="E14" s="225"/>
      <c r="F14" s="225"/>
      <c r="G14" s="225"/>
      <c r="H14" s="225"/>
    </row>
    <row r="15" spans="1:10" ht="15" customHeight="1" x14ac:dyDescent="0.2">
      <c r="A15" s="137"/>
      <c r="B15" s="137"/>
      <c r="C15" s="137"/>
      <c r="D15" s="137"/>
      <c r="E15" s="137"/>
      <c r="F15" s="137"/>
      <c r="G15" s="137"/>
      <c r="H15" s="137"/>
    </row>
    <row r="16" spans="1:10" ht="15" customHeight="1" x14ac:dyDescent="0.2">
      <c r="A16" s="137"/>
      <c r="B16" s="137"/>
      <c r="C16" s="137"/>
      <c r="D16" s="137"/>
      <c r="E16" s="137"/>
      <c r="F16" s="137"/>
      <c r="G16" s="137"/>
      <c r="H16" s="137"/>
    </row>
    <row r="17" spans="1:8" ht="15" customHeight="1" x14ac:dyDescent="0.2">
      <c r="A17" s="137"/>
      <c r="B17" s="137"/>
      <c r="C17" s="137"/>
      <c r="D17" s="137"/>
      <c r="E17" s="137"/>
      <c r="F17" s="137"/>
      <c r="G17" s="137"/>
      <c r="H17" s="137"/>
    </row>
    <row r="18" spans="1:8" ht="15" customHeight="1" x14ac:dyDescent="0.2">
      <c r="A18" s="137"/>
      <c r="B18" s="137"/>
      <c r="C18" s="137"/>
      <c r="D18" s="137"/>
      <c r="E18" s="137"/>
      <c r="F18" s="137"/>
      <c r="G18" s="137"/>
      <c r="H18" s="137"/>
    </row>
  </sheetData>
  <mergeCells count="9">
    <mergeCell ref="A13:H13"/>
    <mergeCell ref="A14:H14"/>
    <mergeCell ref="A1:H1"/>
    <mergeCell ref="A2:H2"/>
    <mergeCell ref="J2:J3"/>
    <mergeCell ref="A3:H3"/>
    <mergeCell ref="A5:A6"/>
    <mergeCell ref="B5:D5"/>
    <mergeCell ref="F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9A0FF"/>
    <pageSetUpPr fitToPage="1"/>
  </sheetPr>
  <dimension ref="A2:I29"/>
  <sheetViews>
    <sheetView showGridLines="0" topLeftCell="A13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207" t="s">
        <v>67</v>
      </c>
    </row>
    <row r="3" spans="1:9" x14ac:dyDescent="0.2">
      <c r="I3" s="207"/>
    </row>
    <row r="15" spans="1:9" ht="15" customHeight="1" x14ac:dyDescent="0.2">
      <c r="A15" s="211" t="s">
        <v>250</v>
      </c>
      <c r="B15" s="211"/>
      <c r="C15" s="211"/>
      <c r="D15" s="211"/>
      <c r="E15" s="211"/>
      <c r="F15" s="211"/>
      <c r="G15" s="211"/>
      <c r="H15" s="211"/>
    </row>
    <row r="16" spans="1:9" ht="12.75" customHeight="1" x14ac:dyDescent="0.2">
      <c r="A16" s="211"/>
      <c r="B16" s="211"/>
      <c r="C16" s="211"/>
      <c r="D16" s="211"/>
      <c r="E16" s="211"/>
      <c r="F16" s="211"/>
      <c r="G16" s="211"/>
      <c r="H16" s="211"/>
    </row>
    <row r="17" spans="1:8" ht="12.75" customHeight="1" x14ac:dyDescent="0.2">
      <c r="A17" s="211"/>
      <c r="B17" s="211"/>
      <c r="C17" s="211"/>
      <c r="D17" s="211"/>
      <c r="E17" s="211"/>
      <c r="F17" s="211"/>
      <c r="G17" s="211"/>
      <c r="H17" s="211"/>
    </row>
    <row r="18" spans="1:8" ht="12.75" customHeight="1" x14ac:dyDescent="0.2">
      <c r="A18" s="211"/>
      <c r="B18" s="211"/>
      <c r="C18" s="211"/>
      <c r="D18" s="211"/>
      <c r="E18" s="211"/>
      <c r="F18" s="211"/>
      <c r="G18" s="211"/>
      <c r="H18" s="211"/>
    </row>
    <row r="19" spans="1:8" ht="12.75" customHeight="1" x14ac:dyDescent="0.2">
      <c r="A19" s="211"/>
      <c r="B19" s="211"/>
      <c r="C19" s="211"/>
      <c r="D19" s="211"/>
      <c r="E19" s="211"/>
      <c r="F19" s="211"/>
      <c r="G19" s="211"/>
      <c r="H19" s="211"/>
    </row>
    <row r="20" spans="1:8" ht="12.75" customHeight="1" x14ac:dyDescent="0.2">
      <c r="A20" s="211"/>
      <c r="B20" s="211"/>
      <c r="C20" s="211"/>
      <c r="D20" s="211"/>
      <c r="E20" s="211"/>
      <c r="F20" s="211"/>
      <c r="G20" s="211"/>
      <c r="H20" s="211"/>
    </row>
    <row r="21" spans="1:8" ht="12.75" customHeight="1" x14ac:dyDescent="0.2">
      <c r="A21" s="211"/>
      <c r="B21" s="211"/>
      <c r="C21" s="211"/>
      <c r="D21" s="211"/>
      <c r="E21" s="211"/>
      <c r="F21" s="211"/>
      <c r="G21" s="211"/>
      <c r="H21" s="211"/>
    </row>
    <row r="22" spans="1:8" ht="12.75" customHeight="1" x14ac:dyDescent="0.2">
      <c r="A22" s="211"/>
      <c r="B22" s="211"/>
      <c r="C22" s="211"/>
      <c r="D22" s="211"/>
      <c r="E22" s="211"/>
      <c r="F22" s="211"/>
      <c r="G22" s="211"/>
      <c r="H22" s="211"/>
    </row>
    <row r="23" spans="1:8" ht="12.75" customHeight="1" x14ac:dyDescent="0.2">
      <c r="A23" s="211"/>
      <c r="B23" s="211"/>
      <c r="C23" s="211"/>
      <c r="D23" s="211"/>
      <c r="E23" s="211"/>
      <c r="F23" s="211"/>
      <c r="G23" s="211"/>
      <c r="H23" s="211"/>
    </row>
    <row r="24" spans="1:8" ht="12.75" customHeight="1" x14ac:dyDescent="0.2">
      <c r="A24" s="211"/>
      <c r="B24" s="211"/>
      <c r="C24" s="211"/>
      <c r="D24" s="211"/>
      <c r="E24" s="211"/>
      <c r="F24" s="211"/>
      <c r="G24" s="211"/>
      <c r="H24" s="211"/>
    </row>
    <row r="25" spans="1:8" ht="12.75" customHeight="1" x14ac:dyDescent="0.2">
      <c r="A25" s="211"/>
      <c r="B25" s="211"/>
      <c r="C25" s="211"/>
      <c r="D25" s="211"/>
      <c r="E25" s="211"/>
      <c r="F25" s="211"/>
      <c r="G25" s="211"/>
      <c r="H25" s="211"/>
    </row>
    <row r="26" spans="1:8" ht="12.75" customHeight="1" x14ac:dyDescent="0.2">
      <c r="A26" s="211"/>
      <c r="B26" s="211"/>
      <c r="C26" s="211"/>
      <c r="D26" s="211"/>
      <c r="E26" s="211"/>
      <c r="F26" s="211"/>
      <c r="G26" s="211"/>
      <c r="H26" s="211"/>
    </row>
    <row r="27" spans="1:8" ht="12.75" customHeight="1" x14ac:dyDescent="0.2">
      <c r="A27" s="211"/>
      <c r="B27" s="211"/>
      <c r="C27" s="211"/>
      <c r="D27" s="211"/>
      <c r="E27" s="211"/>
      <c r="F27" s="211"/>
      <c r="G27" s="211"/>
      <c r="H27" s="211"/>
    </row>
    <row r="28" spans="1:8" x14ac:dyDescent="0.2">
      <c r="A28" s="211"/>
      <c r="B28" s="211"/>
      <c r="C28" s="211"/>
      <c r="D28" s="211"/>
      <c r="E28" s="211"/>
      <c r="F28" s="211"/>
      <c r="G28" s="211"/>
      <c r="H28" s="211"/>
    </row>
    <row r="29" spans="1:8" x14ac:dyDescent="0.2">
      <c r="A29" s="211"/>
      <c r="B29" s="211"/>
      <c r="C29" s="211"/>
      <c r="D29" s="211"/>
      <c r="E29" s="211"/>
      <c r="F29" s="211"/>
      <c r="G29" s="211"/>
      <c r="H29" s="211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28"/>
  <sheetViews>
    <sheetView showGridLines="0" workbookViewId="0">
      <selection activeCell="N5" sqref="N5:X5"/>
    </sheetView>
  </sheetViews>
  <sheetFormatPr baseColWidth="10" defaultColWidth="23.42578125" defaultRowHeight="12.75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213" t="s">
        <v>252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x14ac:dyDescent="0.2">
      <c r="A2" s="213" t="s">
        <v>218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x14ac:dyDescent="0.2">
      <c r="A3" s="213" t="s">
        <v>141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251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20.100000000000001" customHeight="1" x14ac:dyDescent="0.2">
      <c r="A6" s="214" t="s">
        <v>84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4" ht="15" customHeight="1" x14ac:dyDescent="0.2">
      <c r="A7" s="120" t="s">
        <v>211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4" ht="15" customHeight="1" x14ac:dyDescent="0.2">
      <c r="A8" s="125" t="s">
        <v>212</v>
      </c>
      <c r="B8" s="123">
        <v>10990</v>
      </c>
      <c r="C8" s="123">
        <v>10811</v>
      </c>
      <c r="D8" s="123">
        <v>10653</v>
      </c>
      <c r="E8" s="123">
        <v>11641</v>
      </c>
      <c r="F8" s="123">
        <v>11869</v>
      </c>
      <c r="G8" s="123">
        <v>11962</v>
      </c>
      <c r="H8" s="123">
        <v>14959</v>
      </c>
      <c r="I8" s="123">
        <v>17575</v>
      </c>
      <c r="J8" s="123">
        <v>15376</v>
      </c>
      <c r="K8" s="123">
        <v>19100</v>
      </c>
      <c r="L8" s="123">
        <v>21343</v>
      </c>
    </row>
    <row r="9" spans="1:14" ht="15" customHeight="1" x14ac:dyDescent="0.2">
      <c r="A9" s="125" t="s">
        <v>213</v>
      </c>
      <c r="B9" s="123">
        <v>49</v>
      </c>
      <c r="C9" s="123">
        <v>117</v>
      </c>
      <c r="D9" s="123">
        <v>68</v>
      </c>
      <c r="E9" s="123">
        <v>61</v>
      </c>
      <c r="F9" s="123">
        <v>67</v>
      </c>
      <c r="G9" s="123">
        <v>53</v>
      </c>
      <c r="H9" s="123">
        <v>191</v>
      </c>
      <c r="I9" s="123">
        <v>162</v>
      </c>
      <c r="J9" s="123">
        <v>75</v>
      </c>
      <c r="K9" s="123">
        <v>71</v>
      </c>
      <c r="L9" s="123">
        <v>56</v>
      </c>
    </row>
    <row r="10" spans="1:14" ht="15" customHeight="1" x14ac:dyDescent="0.2">
      <c r="A10" s="41" t="s">
        <v>214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5" customHeight="1" x14ac:dyDescent="0.2">
      <c r="A11" s="125" t="s">
        <v>215</v>
      </c>
      <c r="B11" s="123">
        <v>372395</v>
      </c>
      <c r="C11" s="123">
        <v>360619</v>
      </c>
      <c r="D11" s="123">
        <v>354239</v>
      </c>
      <c r="E11" s="123">
        <v>352891</v>
      </c>
      <c r="F11" s="123">
        <v>355934</v>
      </c>
      <c r="G11" s="123">
        <v>359360</v>
      </c>
      <c r="H11" s="123">
        <v>362131</v>
      </c>
      <c r="I11" s="123">
        <v>372862</v>
      </c>
      <c r="J11" s="123">
        <v>386702</v>
      </c>
      <c r="K11" s="123">
        <v>381647</v>
      </c>
      <c r="L11" s="123">
        <v>375970</v>
      </c>
    </row>
    <row r="12" spans="1:14" ht="15" customHeight="1" x14ac:dyDescent="0.2">
      <c r="A12" s="125" t="s">
        <v>216</v>
      </c>
      <c r="B12" s="123">
        <v>1035</v>
      </c>
      <c r="C12" s="123">
        <v>1331</v>
      </c>
      <c r="D12" s="123">
        <v>857</v>
      </c>
      <c r="E12" s="123">
        <v>690</v>
      </c>
      <c r="F12" s="123">
        <v>727</v>
      </c>
      <c r="G12" s="123">
        <v>425</v>
      </c>
      <c r="H12" s="123">
        <v>893</v>
      </c>
      <c r="I12" s="123">
        <v>1203</v>
      </c>
      <c r="J12" s="123">
        <v>1204</v>
      </c>
      <c r="K12" s="123">
        <v>1169</v>
      </c>
      <c r="L12" s="123">
        <v>772</v>
      </c>
    </row>
    <row r="13" spans="1:14" ht="15" customHeight="1" x14ac:dyDescent="0.2">
      <c r="A13" s="125" t="s">
        <v>213</v>
      </c>
      <c r="B13" s="123">
        <v>12147</v>
      </c>
      <c r="C13" s="123">
        <v>11113</v>
      </c>
      <c r="D13" s="123">
        <v>10427</v>
      </c>
      <c r="E13" s="123">
        <v>9404</v>
      </c>
      <c r="F13" s="123">
        <v>10582</v>
      </c>
      <c r="G13" s="123">
        <v>10615</v>
      </c>
      <c r="H13" s="123">
        <v>10060</v>
      </c>
      <c r="I13" s="123">
        <v>10541</v>
      </c>
      <c r="J13" s="123">
        <v>11811</v>
      </c>
      <c r="K13" s="123">
        <v>11044</v>
      </c>
      <c r="L13" s="123">
        <v>11091</v>
      </c>
    </row>
    <row r="14" spans="1:14" ht="15" customHeight="1" x14ac:dyDescent="0.2">
      <c r="A14" s="125" t="s">
        <v>217</v>
      </c>
      <c r="B14" s="123">
        <v>973</v>
      </c>
      <c r="C14" s="123">
        <v>901</v>
      </c>
      <c r="D14" s="123">
        <v>851</v>
      </c>
      <c r="E14" s="123">
        <v>806</v>
      </c>
      <c r="F14" s="123">
        <v>1161</v>
      </c>
      <c r="G14" s="123">
        <v>830</v>
      </c>
      <c r="H14" s="123">
        <v>800</v>
      </c>
      <c r="I14" s="123">
        <v>974</v>
      </c>
      <c r="J14" s="123">
        <v>984</v>
      </c>
      <c r="K14" s="123">
        <v>928</v>
      </c>
      <c r="L14" s="123">
        <v>1070</v>
      </c>
    </row>
    <row r="15" spans="1:14" ht="20.100000000000001" customHeight="1" x14ac:dyDescent="0.2">
      <c r="A15" s="214" t="s">
        <v>85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4" ht="15" customHeight="1" x14ac:dyDescent="0.2">
      <c r="A16" s="121" t="s">
        <v>211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3" ht="15" customHeight="1" x14ac:dyDescent="0.2">
      <c r="A17" s="126" t="s">
        <v>212</v>
      </c>
      <c r="B17" s="102">
        <v>11.658745650513451</v>
      </c>
      <c r="C17" s="102">
        <v>11.364448649216861</v>
      </c>
      <c r="D17" s="102">
        <v>10.842196325886723</v>
      </c>
      <c r="E17" s="102">
        <v>11.598664873212773</v>
      </c>
      <c r="F17" s="102">
        <v>12.041433325217108</v>
      </c>
      <c r="G17" s="102">
        <v>12.307470702622616</v>
      </c>
      <c r="H17" s="102">
        <v>14.739528421799406</v>
      </c>
      <c r="I17" s="102">
        <v>14.028352037802716</v>
      </c>
      <c r="J17" s="102">
        <v>12.632270785409135</v>
      </c>
      <c r="K17" s="102">
        <v>15.634464580979978</v>
      </c>
      <c r="L17" s="102">
        <v>17.69089221179669</v>
      </c>
    </row>
    <row r="18" spans="1:13" ht="15" customHeight="1" x14ac:dyDescent="0.2">
      <c r="A18" s="126" t="s">
        <v>213</v>
      </c>
      <c r="B18" s="102">
        <v>5.1981668505473991E-2</v>
      </c>
      <c r="C18" s="102">
        <v>0.12298959318826869</v>
      </c>
      <c r="D18" s="102">
        <v>6.9207673909724696E-2</v>
      </c>
      <c r="E18" s="102">
        <v>6.0778159717032834E-2</v>
      </c>
      <c r="F18" s="102">
        <v>6.7973378784189603E-2</v>
      </c>
      <c r="G18" s="102">
        <v>5.4530676077495295E-2</v>
      </c>
      <c r="H18" s="102">
        <v>0.18819773571520068</v>
      </c>
      <c r="I18" s="102">
        <v>0.1293082805191488</v>
      </c>
      <c r="J18" s="102">
        <v>6.1616825501150177E-2</v>
      </c>
      <c r="K18" s="102">
        <v>5.8117643206784211E-2</v>
      </c>
      <c r="L18" s="153">
        <v>4.6417559099499357E-2</v>
      </c>
    </row>
    <row r="19" spans="1:13" ht="15" customHeight="1" x14ac:dyDescent="0.2">
      <c r="A19" s="122" t="s">
        <v>214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3" ht="15" customHeight="1" x14ac:dyDescent="0.2">
      <c r="A20" s="126" t="s">
        <v>215</v>
      </c>
      <c r="B20" s="64">
        <v>84.522082938974876</v>
      </c>
      <c r="C20" s="64">
        <v>84.66407319323568</v>
      </c>
      <c r="D20" s="64">
        <v>87.336816230729227</v>
      </c>
      <c r="E20" s="64">
        <v>87.004469910084055</v>
      </c>
      <c r="F20" s="64">
        <v>88.27137071674268</v>
      </c>
      <c r="G20" s="64">
        <v>89.442651022831072</v>
      </c>
      <c r="H20" s="64">
        <v>90.480723583939238</v>
      </c>
      <c r="I20" s="64">
        <v>91.194627064256082</v>
      </c>
      <c r="J20" s="64">
        <v>91.215349197063773</v>
      </c>
      <c r="K20" s="64">
        <v>91.035231257305057</v>
      </c>
      <c r="L20" s="64">
        <v>90.307719283917947</v>
      </c>
      <c r="M20" s="124"/>
    </row>
    <row r="21" spans="1:13" ht="15" customHeight="1" x14ac:dyDescent="0.2">
      <c r="A21" s="126" t="s">
        <v>216</v>
      </c>
      <c r="B21" s="64">
        <v>2.7569912094945628</v>
      </c>
      <c r="C21" s="64">
        <v>2.6090467928656786</v>
      </c>
      <c r="D21" s="64">
        <v>2.5707530306877944</v>
      </c>
      <c r="E21" s="64">
        <v>2.3185347176165738</v>
      </c>
      <c r="F21" s="64">
        <v>2.6243282319884336</v>
      </c>
      <c r="G21" s="64">
        <v>2.6420128578788731</v>
      </c>
      <c r="H21" s="64">
        <v>2.5135547060440246</v>
      </c>
      <c r="I21" s="64">
        <v>2.578118885497378</v>
      </c>
      <c r="J21" s="64">
        <v>2.7859811673239863</v>
      </c>
      <c r="K21" s="64">
        <v>2.6343534575292797</v>
      </c>
      <c r="L21" s="64">
        <v>2.6640500959596078</v>
      </c>
    </row>
    <row r="22" spans="1:13" ht="15" customHeight="1" x14ac:dyDescent="0.2">
      <c r="A22" s="126" t="s">
        <v>213</v>
      </c>
      <c r="B22" s="64">
        <v>0.23491280989765972</v>
      </c>
      <c r="C22" s="64">
        <v>0.31248459293658043</v>
      </c>
      <c r="D22" s="64">
        <v>0.21129139227960483</v>
      </c>
      <c r="E22" s="64">
        <v>0.17011792377237728</v>
      </c>
      <c r="F22" s="64">
        <v>0.18029546632541968</v>
      </c>
      <c r="G22" s="64">
        <v>0.10578007203000669</v>
      </c>
      <c r="H22" s="64">
        <v>0.22312170501961373</v>
      </c>
      <c r="I22" s="64">
        <v>0.29422986616576663</v>
      </c>
      <c r="J22" s="64">
        <v>0.28399977355499784</v>
      </c>
      <c r="K22" s="64">
        <v>0.27884454833862077</v>
      </c>
      <c r="L22" s="64">
        <v>0.18543383591027116</v>
      </c>
    </row>
    <row r="23" spans="1:13" ht="15" customHeight="1" thickBot="1" x14ac:dyDescent="0.25">
      <c r="A23" s="127" t="s">
        <v>217</v>
      </c>
      <c r="B23" s="66">
        <v>0.22084073819364533</v>
      </c>
      <c r="C23" s="66">
        <v>0.21153164405398869</v>
      </c>
      <c r="D23" s="66">
        <v>0.20981210598593197</v>
      </c>
      <c r="E23" s="66">
        <v>0.20167603137073134</v>
      </c>
      <c r="F23" s="66">
        <v>0.28792714773564271</v>
      </c>
      <c r="G23" s="66">
        <v>0.20658225831742483</v>
      </c>
      <c r="H23" s="66">
        <v>0.19988506608699996</v>
      </c>
      <c r="I23" s="66">
        <v>0.23822102214917429</v>
      </c>
      <c r="J23" s="66">
        <v>0.23210612722435039</v>
      </c>
      <c r="K23" s="66">
        <v>0.22135820432698045</v>
      </c>
      <c r="L23" s="66">
        <v>0.25701321816579031</v>
      </c>
    </row>
    <row r="24" spans="1:13" ht="15" customHeight="1" x14ac:dyDescent="0.2">
      <c r="A24" s="212" t="s">
        <v>233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3" x14ac:dyDescent="0.2">
      <c r="A25" s="212" t="s">
        <v>86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</row>
    <row r="26" spans="1:13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3" x14ac:dyDescent="0.2">
      <c r="B28" s="34"/>
    </row>
  </sheetData>
  <mergeCells count="8">
    <mergeCell ref="A24:L24"/>
    <mergeCell ref="A25:L25"/>
    <mergeCell ref="A1:L1"/>
    <mergeCell ref="A2:L2"/>
    <mergeCell ref="N2:N3"/>
    <mergeCell ref="A3:L3"/>
    <mergeCell ref="A6:L6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Z36"/>
  <sheetViews>
    <sheetView showGridLines="0" workbookViewId="0">
      <selection activeCell="N5" sqref="N5:X5"/>
    </sheetView>
  </sheetViews>
  <sheetFormatPr baseColWidth="10" defaultRowHeight="15" customHeight="1" x14ac:dyDescent="0.2"/>
  <cols>
    <col min="1" max="1" width="16.28515625" style="39" bestFit="1" customWidth="1"/>
    <col min="2" max="12" width="7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19" t="s">
        <v>255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6" ht="15" customHeight="1" x14ac:dyDescent="0.2">
      <c r="A2" s="219" t="s">
        <v>220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Z2" s="207" t="s">
        <v>67</v>
      </c>
    </row>
    <row r="3" spans="1:26" ht="15" customHeight="1" x14ac:dyDescent="0.2">
      <c r="A3" s="219" t="s">
        <v>254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196">
        <v>2011</v>
      </c>
      <c r="C6" s="196">
        <v>2012</v>
      </c>
      <c r="D6" s="196">
        <v>2013</v>
      </c>
      <c r="E6" s="196">
        <v>2014</v>
      </c>
      <c r="F6" s="196">
        <v>2015</v>
      </c>
      <c r="G6" s="196">
        <v>2016</v>
      </c>
      <c r="H6" s="196">
        <v>2017</v>
      </c>
      <c r="I6" s="196">
        <v>2018</v>
      </c>
      <c r="J6" s="196">
        <v>2019</v>
      </c>
      <c r="K6" s="196">
        <v>2020</v>
      </c>
      <c r="L6" s="196">
        <v>2021</v>
      </c>
      <c r="M6" s="196"/>
      <c r="N6" s="196">
        <v>2011</v>
      </c>
      <c r="O6" s="196">
        <v>2012</v>
      </c>
      <c r="P6" s="196">
        <v>2013</v>
      </c>
      <c r="Q6" s="196">
        <v>2014</v>
      </c>
      <c r="R6" s="196">
        <v>2015</v>
      </c>
      <c r="S6" s="196">
        <v>2016</v>
      </c>
      <c r="T6" s="196">
        <v>2017</v>
      </c>
      <c r="U6" s="196">
        <v>2018</v>
      </c>
      <c r="V6" s="196">
        <v>2019</v>
      </c>
      <c r="W6" s="196">
        <v>2020</v>
      </c>
      <c r="X6" s="196">
        <v>2021</v>
      </c>
    </row>
    <row r="7" spans="1:26" ht="17.100000000000001" customHeight="1" x14ac:dyDescent="0.2">
      <c r="A7" s="70" t="s">
        <v>88</v>
      </c>
      <c r="B7" s="48">
        <v>10990</v>
      </c>
      <c r="C7" s="48">
        <v>10811</v>
      </c>
      <c r="D7" s="48">
        <v>10653</v>
      </c>
      <c r="E7" s="48">
        <v>11641</v>
      </c>
      <c r="F7" s="48">
        <v>11869</v>
      </c>
      <c r="G7" s="48">
        <v>11962</v>
      </c>
      <c r="H7" s="48">
        <v>14959</v>
      </c>
      <c r="I7" s="48">
        <v>17575</v>
      </c>
      <c r="J7" s="48">
        <v>15376</v>
      </c>
      <c r="K7" s="48">
        <v>19100</v>
      </c>
      <c r="L7" s="48">
        <v>21343</v>
      </c>
      <c r="M7" s="70"/>
      <c r="N7" s="51">
        <v>11.658745650513451</v>
      </c>
      <c r="O7" s="51">
        <v>11.364448649216861</v>
      </c>
      <c r="P7" s="51">
        <v>10.842196325886723</v>
      </c>
      <c r="Q7" s="51">
        <v>11.598664873212773</v>
      </c>
      <c r="R7" s="51">
        <v>12.041433325217108</v>
      </c>
      <c r="S7" s="51">
        <v>12.307470702622616</v>
      </c>
      <c r="T7" s="51">
        <v>14.739528421799406</v>
      </c>
      <c r="U7" s="51">
        <v>14.028352037802716</v>
      </c>
      <c r="V7" s="51">
        <v>12.632270785409135</v>
      </c>
      <c r="W7" s="51">
        <v>15.634464580979978</v>
      </c>
      <c r="X7" s="51">
        <v>17.69089221179669</v>
      </c>
    </row>
    <row r="8" spans="1:26" ht="17.100000000000001" customHeight="1" x14ac:dyDescent="0.2">
      <c r="A8" s="71" t="s">
        <v>143</v>
      </c>
      <c r="B8" s="50">
        <v>2320</v>
      </c>
      <c r="C8" s="50">
        <v>2602</v>
      </c>
      <c r="D8" s="50">
        <v>2663</v>
      </c>
      <c r="E8" s="50">
        <v>2718</v>
      </c>
      <c r="F8" s="50">
        <v>2758</v>
      </c>
      <c r="G8" s="50">
        <v>2581</v>
      </c>
      <c r="H8" s="50">
        <v>2629</v>
      </c>
      <c r="I8" s="50">
        <v>2936</v>
      </c>
      <c r="J8" s="50">
        <v>2582</v>
      </c>
      <c r="K8" s="50">
        <v>2629</v>
      </c>
      <c r="L8" s="50">
        <v>2825</v>
      </c>
      <c r="M8" s="71"/>
      <c r="N8" s="52">
        <v>43.748821421836695</v>
      </c>
      <c r="O8" s="52">
        <v>46.389730789802101</v>
      </c>
      <c r="P8" s="52">
        <v>47.157782893571806</v>
      </c>
      <c r="Q8" s="52">
        <v>48.32</v>
      </c>
      <c r="R8" s="52">
        <v>50.913789920620268</v>
      </c>
      <c r="S8" s="52">
        <v>48.836329233680225</v>
      </c>
      <c r="T8" s="52">
        <v>50.664867989978802</v>
      </c>
      <c r="U8" s="52">
        <v>43.638525564803807</v>
      </c>
      <c r="V8" s="52">
        <v>39.353757049230296</v>
      </c>
      <c r="W8" s="52">
        <v>40.778656739568788</v>
      </c>
      <c r="X8" s="52">
        <v>45.403407264545166</v>
      </c>
    </row>
    <row r="9" spans="1:26" ht="17.100000000000001" customHeight="1" x14ac:dyDescent="0.2">
      <c r="A9" s="71" t="s">
        <v>144</v>
      </c>
      <c r="B9" s="50">
        <v>1268</v>
      </c>
      <c r="C9" s="50">
        <v>1032</v>
      </c>
      <c r="D9" s="50">
        <v>1203</v>
      </c>
      <c r="E9" s="50">
        <v>1381</v>
      </c>
      <c r="F9" s="50">
        <v>1917</v>
      </c>
      <c r="G9" s="50">
        <v>2078</v>
      </c>
      <c r="H9" s="50">
        <v>2527</v>
      </c>
      <c r="I9" s="50">
        <v>3148</v>
      </c>
      <c r="J9" s="50">
        <v>2690</v>
      </c>
      <c r="K9" s="50">
        <v>2763</v>
      </c>
      <c r="L9" s="50">
        <v>2472</v>
      </c>
      <c r="M9" s="71"/>
      <c r="N9" s="52">
        <v>21.990981616371837</v>
      </c>
      <c r="O9" s="52">
        <v>22.004264392324092</v>
      </c>
      <c r="P9" s="52">
        <v>24.922311995027968</v>
      </c>
      <c r="Q9" s="52">
        <v>28.746877601998332</v>
      </c>
      <c r="R9" s="52">
        <v>40.666100975816718</v>
      </c>
      <c r="S9" s="52">
        <v>44.439692044482463</v>
      </c>
      <c r="T9" s="52">
        <v>52.135341448318549</v>
      </c>
      <c r="U9" s="52">
        <v>52.827655646920626</v>
      </c>
      <c r="V9" s="52">
        <v>47.036195139010317</v>
      </c>
      <c r="W9" s="52">
        <v>47.852441981295463</v>
      </c>
      <c r="X9" s="52">
        <v>44.087747458533975</v>
      </c>
    </row>
    <row r="10" spans="1:26" ht="17.100000000000001" customHeight="1" x14ac:dyDescent="0.2">
      <c r="A10" s="71" t="s">
        <v>145</v>
      </c>
      <c r="B10" s="50">
        <v>0</v>
      </c>
      <c r="C10" s="50">
        <v>406</v>
      </c>
      <c r="D10" s="50">
        <v>256</v>
      </c>
      <c r="E10" s="50">
        <v>0</v>
      </c>
      <c r="F10" s="50">
        <v>372</v>
      </c>
      <c r="G10" s="50">
        <v>499</v>
      </c>
      <c r="H10" s="50">
        <v>847</v>
      </c>
      <c r="I10" s="50">
        <v>1110</v>
      </c>
      <c r="J10" s="50">
        <v>443</v>
      </c>
      <c r="K10" s="50">
        <v>998</v>
      </c>
      <c r="L10" s="50">
        <v>1218</v>
      </c>
      <c r="M10" s="71"/>
      <c r="N10" s="52">
        <v>0</v>
      </c>
      <c r="O10" s="52">
        <v>9.9558607160372734</v>
      </c>
      <c r="P10" s="52">
        <v>6.0894386298763088</v>
      </c>
      <c r="Q10" s="52">
        <v>0</v>
      </c>
      <c r="R10" s="52">
        <v>8.7139845397048479</v>
      </c>
      <c r="S10" s="52">
        <v>11.895113230035758</v>
      </c>
      <c r="T10" s="52">
        <v>18.952785858133812</v>
      </c>
      <c r="U10" s="52">
        <v>19.810815634481528</v>
      </c>
      <c r="V10" s="52">
        <v>7.7258458318800143</v>
      </c>
      <c r="W10" s="52">
        <v>17.438406430193954</v>
      </c>
      <c r="X10" s="52">
        <v>22.27098189797038</v>
      </c>
    </row>
    <row r="11" spans="1:26" ht="17.100000000000001" customHeight="1" x14ac:dyDescent="0.2">
      <c r="A11" s="71" t="s">
        <v>146</v>
      </c>
      <c r="B11" s="50">
        <v>896</v>
      </c>
      <c r="C11" s="50">
        <v>740</v>
      </c>
      <c r="D11" s="50">
        <v>565</v>
      </c>
      <c r="E11" s="50">
        <v>827</v>
      </c>
      <c r="F11" s="50">
        <v>688</v>
      </c>
      <c r="G11" s="50">
        <v>620</v>
      </c>
      <c r="H11" s="50">
        <v>886</v>
      </c>
      <c r="I11" s="50">
        <v>1042</v>
      </c>
      <c r="J11" s="50">
        <v>876</v>
      </c>
      <c r="K11" s="50">
        <v>1420</v>
      </c>
      <c r="L11" s="50">
        <v>1094</v>
      </c>
      <c r="M11" s="71"/>
      <c r="N11" s="52">
        <v>13.952039862971036</v>
      </c>
      <c r="O11" s="52">
        <v>12.664727023789149</v>
      </c>
      <c r="P11" s="52">
        <v>9.2653328960314862</v>
      </c>
      <c r="Q11" s="52">
        <v>13.57740929239862</v>
      </c>
      <c r="R11" s="52">
        <v>11.4380714879468</v>
      </c>
      <c r="S11" s="52">
        <v>10.404430273535828</v>
      </c>
      <c r="T11" s="52">
        <v>14.171465131158028</v>
      </c>
      <c r="U11" s="52">
        <v>13.777601480893825</v>
      </c>
      <c r="V11" s="52">
        <v>11.957411957411958</v>
      </c>
      <c r="W11" s="52">
        <v>19.494783086216362</v>
      </c>
      <c r="X11" s="52">
        <v>15.809248554913294</v>
      </c>
    </row>
    <row r="12" spans="1:26" ht="17.100000000000001" customHeight="1" x14ac:dyDescent="0.2">
      <c r="A12" s="71" t="s">
        <v>147</v>
      </c>
      <c r="B12" s="50">
        <v>336</v>
      </c>
      <c r="C12" s="50">
        <v>311</v>
      </c>
      <c r="D12" s="50">
        <v>244</v>
      </c>
      <c r="E12" s="50">
        <v>313</v>
      </c>
      <c r="F12" s="50">
        <v>263</v>
      </c>
      <c r="G12" s="50">
        <v>247</v>
      </c>
      <c r="H12" s="50">
        <v>355</v>
      </c>
      <c r="I12" s="50">
        <v>376</v>
      </c>
      <c r="J12" s="50">
        <v>362</v>
      </c>
      <c r="K12" s="50">
        <v>344</v>
      </c>
      <c r="L12" s="50">
        <v>550</v>
      </c>
      <c r="M12" s="71"/>
      <c r="N12" s="52">
        <v>28.668941979522184</v>
      </c>
      <c r="O12" s="52">
        <v>25.895087427144048</v>
      </c>
      <c r="P12" s="52">
        <v>19.741100323624593</v>
      </c>
      <c r="Q12" s="52">
        <v>23.640483383685801</v>
      </c>
      <c r="R12" s="52">
        <v>19.984802431610944</v>
      </c>
      <c r="S12" s="52">
        <v>19.19191919191919</v>
      </c>
      <c r="T12" s="52">
        <v>27.626459143968873</v>
      </c>
      <c r="U12" s="52">
        <v>21.473443746430611</v>
      </c>
      <c r="V12" s="52">
        <v>20.544835414301929</v>
      </c>
      <c r="W12" s="52">
        <v>19.988378849506098</v>
      </c>
      <c r="X12" s="52">
        <v>31.79190751445087</v>
      </c>
    </row>
    <row r="13" spans="1:26" ht="17.100000000000001" customHeight="1" x14ac:dyDescent="0.2">
      <c r="A13" s="71" t="s">
        <v>148</v>
      </c>
      <c r="B13" s="50">
        <v>342</v>
      </c>
      <c r="C13" s="50">
        <v>281</v>
      </c>
      <c r="D13" s="50">
        <v>299</v>
      </c>
      <c r="E13" s="50">
        <v>0</v>
      </c>
      <c r="F13" s="50">
        <v>293</v>
      </c>
      <c r="G13" s="50">
        <v>319</v>
      </c>
      <c r="H13" s="50">
        <v>310</v>
      </c>
      <c r="I13" s="50">
        <v>397</v>
      </c>
      <c r="J13" s="50">
        <v>255</v>
      </c>
      <c r="K13" s="50">
        <v>443</v>
      </c>
      <c r="L13" s="50">
        <v>439</v>
      </c>
      <c r="M13" s="71"/>
      <c r="N13" s="52">
        <v>10.968569595894804</v>
      </c>
      <c r="O13" s="52">
        <v>8.5644620542517522</v>
      </c>
      <c r="P13" s="52">
        <v>9.1605392156862742</v>
      </c>
      <c r="Q13" s="52">
        <v>0</v>
      </c>
      <c r="R13" s="52">
        <v>8.554744525547445</v>
      </c>
      <c r="S13" s="52">
        <v>9.0138457191296979</v>
      </c>
      <c r="T13" s="52">
        <v>8.5235083860324448</v>
      </c>
      <c r="U13" s="52">
        <v>9.3609997642065554</v>
      </c>
      <c r="V13" s="52">
        <v>6.1416184971098264</v>
      </c>
      <c r="W13" s="52">
        <v>10.202671579917089</v>
      </c>
      <c r="X13" s="52">
        <v>10.348892032060348</v>
      </c>
    </row>
    <row r="14" spans="1:26" ht="17.100000000000001" customHeight="1" x14ac:dyDescent="0.2">
      <c r="A14" s="71" t="s">
        <v>149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157</v>
      </c>
      <c r="H14" s="50">
        <v>320</v>
      </c>
      <c r="I14" s="50">
        <v>338</v>
      </c>
      <c r="J14" s="50">
        <v>271</v>
      </c>
      <c r="K14" s="50">
        <v>296</v>
      </c>
      <c r="L14" s="50">
        <v>247</v>
      </c>
      <c r="M14" s="71"/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18.362573099415204</v>
      </c>
      <c r="T14" s="52">
        <v>33.57817418677859</v>
      </c>
      <c r="U14" s="52">
        <v>29.264069264069263</v>
      </c>
      <c r="V14" s="52">
        <v>25.256290773532154</v>
      </c>
      <c r="W14" s="52">
        <v>27.924528301886792</v>
      </c>
      <c r="X14" s="52">
        <v>22.639780018331805</v>
      </c>
    </row>
    <row r="15" spans="1:26" ht="17.100000000000001" customHeight="1" x14ac:dyDescent="0.2">
      <c r="A15" s="71" t="s">
        <v>150</v>
      </c>
      <c r="B15" s="50">
        <v>838</v>
      </c>
      <c r="C15" s="50">
        <v>814</v>
      </c>
      <c r="D15" s="50">
        <v>876</v>
      </c>
      <c r="E15" s="50">
        <v>860</v>
      </c>
      <c r="F15" s="50">
        <v>760</v>
      </c>
      <c r="G15" s="50">
        <v>759</v>
      </c>
      <c r="H15" s="50">
        <v>894</v>
      </c>
      <c r="I15" s="50">
        <v>1117</v>
      </c>
      <c r="J15" s="50">
        <v>976</v>
      </c>
      <c r="K15" s="50">
        <v>1366</v>
      </c>
      <c r="L15" s="50">
        <v>1777</v>
      </c>
      <c r="M15" s="71"/>
      <c r="N15" s="52">
        <v>9.8172446110590439</v>
      </c>
      <c r="O15" s="52">
        <v>9.2342597844583096</v>
      </c>
      <c r="P15" s="52">
        <v>9.7539249526778757</v>
      </c>
      <c r="Q15" s="52">
        <v>9.4349972572682397</v>
      </c>
      <c r="R15" s="52">
        <v>8.3498132278620094</v>
      </c>
      <c r="S15" s="52">
        <v>8.3627148523578665</v>
      </c>
      <c r="T15" s="52">
        <v>9.5106382978723403</v>
      </c>
      <c r="U15" s="52"/>
      <c r="V15" s="52">
        <v>8.9672914369717009</v>
      </c>
      <c r="W15" s="52">
        <v>12.486288848263253</v>
      </c>
      <c r="X15" s="52">
        <v>16.003242074927954</v>
      </c>
    </row>
    <row r="16" spans="1:26" ht="17.100000000000001" customHeight="1" x14ac:dyDescent="0.2">
      <c r="A16" s="71" t="s">
        <v>151</v>
      </c>
      <c r="B16" s="50">
        <v>656</v>
      </c>
      <c r="C16" s="50">
        <v>612</v>
      </c>
      <c r="D16" s="50">
        <v>587</v>
      </c>
      <c r="E16" s="50">
        <v>782</v>
      </c>
      <c r="F16" s="50">
        <v>649</v>
      </c>
      <c r="G16" s="50">
        <v>604</v>
      </c>
      <c r="H16" s="50">
        <v>1009</v>
      </c>
      <c r="I16" s="50">
        <v>1223</v>
      </c>
      <c r="J16" s="50">
        <v>1222</v>
      </c>
      <c r="K16" s="50">
        <v>1444</v>
      </c>
      <c r="L16" s="50">
        <v>1767</v>
      </c>
      <c r="M16" s="71"/>
      <c r="N16" s="52">
        <v>16.532258064516128</v>
      </c>
      <c r="O16" s="52">
        <v>15.450643776824036</v>
      </c>
      <c r="P16" s="52">
        <v>14.317073170731707</v>
      </c>
      <c r="Q16" s="52">
        <v>18.434700612918434</v>
      </c>
      <c r="R16" s="52">
        <v>15.284974093264248</v>
      </c>
      <c r="S16" s="52">
        <v>14.487886783401297</v>
      </c>
      <c r="T16" s="52">
        <v>23.089244851258581</v>
      </c>
      <c r="U16" s="52">
        <v>22.89833364538476</v>
      </c>
      <c r="V16" s="52">
        <v>23.490965013456364</v>
      </c>
      <c r="W16" s="52">
        <v>27.968235521983342</v>
      </c>
      <c r="X16" s="52">
        <v>34.177949709864599</v>
      </c>
    </row>
    <row r="17" spans="1:24" ht="17.100000000000001" customHeight="1" x14ac:dyDescent="0.2">
      <c r="A17" s="71" t="s">
        <v>152</v>
      </c>
      <c r="B17" s="50">
        <v>235</v>
      </c>
      <c r="C17" s="50">
        <v>217</v>
      </c>
      <c r="D17" s="50">
        <v>274</v>
      </c>
      <c r="E17" s="50">
        <v>191</v>
      </c>
      <c r="F17" s="50">
        <v>129</v>
      </c>
      <c r="G17" s="50">
        <v>155</v>
      </c>
      <c r="H17" s="50">
        <v>410</v>
      </c>
      <c r="I17" s="50">
        <v>475</v>
      </c>
      <c r="J17" s="50">
        <v>346</v>
      </c>
      <c r="K17" s="50">
        <v>584</v>
      </c>
      <c r="L17" s="50">
        <v>793</v>
      </c>
      <c r="M17" s="71"/>
      <c r="N17" s="52">
        <v>4.4727826417967265</v>
      </c>
      <c r="O17" s="52">
        <v>4.1690682036503359</v>
      </c>
      <c r="P17" s="52">
        <v>4.8954797212792567</v>
      </c>
      <c r="Q17" s="52">
        <v>3.3650458069062723</v>
      </c>
      <c r="R17" s="52">
        <v>2.2302904564315353</v>
      </c>
      <c r="S17" s="52">
        <v>2.6788800553059109</v>
      </c>
      <c r="T17" s="52">
        <v>6.8504594820384295</v>
      </c>
      <c r="U17" s="52">
        <v>6.0656365725960928</v>
      </c>
      <c r="V17" s="52">
        <v>4.3201398426769888</v>
      </c>
      <c r="W17" s="52">
        <v>7.4045898313680745</v>
      </c>
      <c r="X17" s="52">
        <v>10.292018170019468</v>
      </c>
    </row>
    <row r="18" spans="1:24" ht="17.100000000000001" customHeight="1" x14ac:dyDescent="0.2">
      <c r="A18" s="71" t="s">
        <v>153</v>
      </c>
      <c r="B18" s="50">
        <v>15</v>
      </c>
      <c r="C18" s="50">
        <v>0</v>
      </c>
      <c r="D18" s="50">
        <v>30</v>
      </c>
      <c r="E18" s="50">
        <v>0</v>
      </c>
      <c r="F18" s="50">
        <v>0</v>
      </c>
      <c r="G18" s="50">
        <v>0</v>
      </c>
      <c r="H18" s="50">
        <v>16</v>
      </c>
      <c r="I18" s="50">
        <v>0</v>
      </c>
      <c r="J18" s="50">
        <v>7</v>
      </c>
      <c r="K18" s="50">
        <v>40</v>
      </c>
      <c r="L18" s="50">
        <v>154</v>
      </c>
      <c r="M18" s="71"/>
      <c r="N18" s="52">
        <v>0.84364454443194603</v>
      </c>
      <c r="O18" s="52">
        <v>0</v>
      </c>
      <c r="P18" s="52">
        <v>1.733102253032929</v>
      </c>
      <c r="Q18" s="52">
        <v>0</v>
      </c>
      <c r="R18" s="52">
        <v>0</v>
      </c>
      <c r="S18" s="52">
        <v>0</v>
      </c>
      <c r="T18" s="52">
        <v>0.77669902912621358</v>
      </c>
      <c r="U18" s="52">
        <v>0</v>
      </c>
      <c r="V18" s="52">
        <v>0.25026814444047191</v>
      </c>
      <c r="W18" s="52">
        <v>1.3956734124214933</v>
      </c>
      <c r="X18" s="52">
        <v>5.5857816467174466</v>
      </c>
    </row>
    <row r="19" spans="1:24" ht="17.100000000000001" customHeight="1" x14ac:dyDescent="0.2">
      <c r="A19" s="71" t="s">
        <v>154</v>
      </c>
      <c r="B19" s="50">
        <v>792</v>
      </c>
      <c r="C19" s="50">
        <v>932</v>
      </c>
      <c r="D19" s="50">
        <v>758</v>
      </c>
      <c r="E19" s="50">
        <v>881</v>
      </c>
      <c r="F19" s="50">
        <v>483</v>
      </c>
      <c r="G19" s="50">
        <v>649</v>
      </c>
      <c r="H19" s="50">
        <v>645</v>
      </c>
      <c r="I19" s="50">
        <v>876</v>
      </c>
      <c r="J19" s="50">
        <v>813</v>
      </c>
      <c r="K19" s="50">
        <v>1174</v>
      </c>
      <c r="L19" s="50">
        <v>1575</v>
      </c>
      <c r="M19" s="71"/>
      <c r="N19" s="52">
        <v>8.9877439854743528</v>
      </c>
      <c r="O19" s="52">
        <v>10.313157021135332</v>
      </c>
      <c r="P19" s="52">
        <v>8.4091413357000224</v>
      </c>
      <c r="Q19" s="52">
        <v>9.745575221238937</v>
      </c>
      <c r="R19" s="52">
        <v>5.520630929249057</v>
      </c>
      <c r="S19" s="52">
        <v>7.6290114023745152</v>
      </c>
      <c r="T19" s="52">
        <v>7.320394960844399</v>
      </c>
      <c r="U19" s="52">
        <v>8.2993841781146376</v>
      </c>
      <c r="V19" s="52">
        <v>8.3598971722365043</v>
      </c>
      <c r="W19" s="52">
        <v>12.05834018077239</v>
      </c>
      <c r="X19" s="52">
        <v>16.124078624078624</v>
      </c>
    </row>
    <row r="20" spans="1:24" ht="17.100000000000001" customHeight="1" x14ac:dyDescent="0.2">
      <c r="A20" s="71" t="s">
        <v>155</v>
      </c>
      <c r="B20" s="50">
        <v>318</v>
      </c>
      <c r="C20" s="50">
        <v>192</v>
      </c>
      <c r="D20" s="50">
        <v>250</v>
      </c>
      <c r="E20" s="50">
        <v>399</v>
      </c>
      <c r="F20" s="50">
        <v>270</v>
      </c>
      <c r="G20" s="50">
        <v>159</v>
      </c>
      <c r="H20" s="50">
        <v>260</v>
      </c>
      <c r="I20" s="50">
        <v>292</v>
      </c>
      <c r="J20" s="50">
        <v>303</v>
      </c>
      <c r="K20" s="50">
        <v>379</v>
      </c>
      <c r="L20" s="50">
        <v>385</v>
      </c>
      <c r="M20" s="71"/>
      <c r="N20" s="52">
        <v>15.106888361045131</v>
      </c>
      <c r="O20" s="52">
        <v>9.0780141843971638</v>
      </c>
      <c r="P20" s="52">
        <v>11.25112511251125</v>
      </c>
      <c r="Q20" s="52">
        <v>18.021680216802167</v>
      </c>
      <c r="R20" s="52">
        <v>12</v>
      </c>
      <c r="S20" s="52">
        <v>6.8890814558058926</v>
      </c>
      <c r="T20" s="52">
        <v>10.87866108786611</v>
      </c>
      <c r="U20" s="52">
        <v>10.318021201413426</v>
      </c>
      <c r="V20" s="52">
        <v>11.255572065378901</v>
      </c>
      <c r="W20" s="52">
        <v>14.110201042442295</v>
      </c>
      <c r="X20" s="52">
        <v>14.349608647036899</v>
      </c>
    </row>
    <row r="21" spans="1:24" ht="17.100000000000001" customHeight="1" x14ac:dyDescent="0.2">
      <c r="A21" s="71" t="s">
        <v>156</v>
      </c>
      <c r="B21" s="50">
        <v>1709</v>
      </c>
      <c r="C21" s="50">
        <v>1567</v>
      </c>
      <c r="D21" s="50">
        <v>1608</v>
      </c>
      <c r="E21" s="50">
        <v>1451</v>
      </c>
      <c r="F21" s="50">
        <v>1750</v>
      </c>
      <c r="G21" s="50">
        <v>1655</v>
      </c>
      <c r="H21" s="50">
        <v>2034</v>
      </c>
      <c r="I21" s="50">
        <v>2081</v>
      </c>
      <c r="J21" s="50">
        <v>2115</v>
      </c>
      <c r="K21" s="50">
        <v>2273</v>
      </c>
      <c r="L21" s="50">
        <v>2619</v>
      </c>
      <c r="M21" s="71"/>
      <c r="N21" s="52">
        <v>24.700101170689408</v>
      </c>
      <c r="O21" s="52">
        <v>22.598788578021345</v>
      </c>
      <c r="P21" s="52">
        <v>22.731128074639525</v>
      </c>
      <c r="Q21" s="52">
        <v>20.194850382741823</v>
      </c>
      <c r="R21" s="52">
        <v>25.354969574036513</v>
      </c>
      <c r="S21" s="52">
        <v>24.485870690930611</v>
      </c>
      <c r="T21" s="52">
        <v>29.55536181342633</v>
      </c>
      <c r="U21" s="52">
        <v>24.396248534583822</v>
      </c>
      <c r="V21" s="52">
        <v>26.172503403044178</v>
      </c>
      <c r="W21" s="52">
        <v>28.096415327564895</v>
      </c>
      <c r="X21" s="52">
        <v>33.151898734177216</v>
      </c>
    </row>
    <row r="22" spans="1:24" ht="17.100000000000001" customHeight="1" x14ac:dyDescent="0.2">
      <c r="A22" s="71" t="s">
        <v>157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23</v>
      </c>
      <c r="I22" s="50">
        <v>13</v>
      </c>
      <c r="J22" s="50">
        <v>0</v>
      </c>
      <c r="K22" s="50">
        <v>0</v>
      </c>
      <c r="L22" s="50">
        <v>136</v>
      </c>
      <c r="M22" s="71"/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1.0849056603773584</v>
      </c>
      <c r="U22" s="52">
        <v>0.52759740259740262</v>
      </c>
      <c r="V22" s="52">
        <v>0</v>
      </c>
      <c r="W22" s="52">
        <v>0</v>
      </c>
      <c r="X22" s="52">
        <v>5.2713178294573639</v>
      </c>
    </row>
    <row r="23" spans="1:24" ht="17.100000000000001" customHeight="1" x14ac:dyDescent="0.2">
      <c r="A23" s="71" t="s">
        <v>158</v>
      </c>
      <c r="B23" s="50">
        <v>502</v>
      </c>
      <c r="C23" s="50">
        <v>421</v>
      </c>
      <c r="D23" s="50">
        <v>391</v>
      </c>
      <c r="E23" s="50">
        <v>649</v>
      </c>
      <c r="F23" s="50">
        <v>704</v>
      </c>
      <c r="G23" s="50">
        <v>577</v>
      </c>
      <c r="H23" s="50">
        <v>609</v>
      </c>
      <c r="I23" s="50">
        <v>611</v>
      </c>
      <c r="J23" s="50">
        <v>597</v>
      </c>
      <c r="K23" s="50">
        <v>677</v>
      </c>
      <c r="L23" s="50">
        <v>790</v>
      </c>
      <c r="M23" s="71"/>
      <c r="N23" s="52">
        <v>19.936457505957108</v>
      </c>
      <c r="O23" s="52">
        <v>15.904797884397432</v>
      </c>
      <c r="P23" s="52">
        <v>13.748241912798875</v>
      </c>
      <c r="Q23" s="52">
        <v>22.067324039442365</v>
      </c>
      <c r="R23" s="52">
        <v>25.269203158650395</v>
      </c>
      <c r="S23" s="52">
        <v>21.529850746268657</v>
      </c>
      <c r="T23" s="52">
        <v>21.75</v>
      </c>
      <c r="U23" s="52">
        <v>17.119641356122166</v>
      </c>
      <c r="V23" s="52">
        <v>16.783806578577455</v>
      </c>
      <c r="W23" s="52">
        <v>18.598901098901099</v>
      </c>
      <c r="X23" s="52">
        <v>21.920088790233073</v>
      </c>
    </row>
    <row r="24" spans="1:24" ht="17.100000000000001" customHeight="1" x14ac:dyDescent="0.2">
      <c r="A24" s="71" t="s">
        <v>159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10</v>
      </c>
      <c r="I24" s="50">
        <v>0</v>
      </c>
      <c r="J24" s="50">
        <v>37</v>
      </c>
      <c r="K24" s="50">
        <v>41</v>
      </c>
      <c r="L24" s="50">
        <v>153</v>
      </c>
      <c r="M24" s="71"/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0.6775067750677507</v>
      </c>
      <c r="U24" s="52">
        <v>0</v>
      </c>
      <c r="V24" s="52">
        <v>1.894521249359959</v>
      </c>
      <c r="W24" s="52">
        <v>2.0337301587301586</v>
      </c>
      <c r="X24" s="52">
        <v>7.5147347740667971</v>
      </c>
    </row>
    <row r="25" spans="1:24" ht="17.100000000000001" customHeight="1" x14ac:dyDescent="0.2">
      <c r="A25" s="71" t="s">
        <v>160</v>
      </c>
      <c r="B25" s="50">
        <v>76</v>
      </c>
      <c r="C25" s="50">
        <v>83</v>
      </c>
      <c r="D25" s="50">
        <v>0</v>
      </c>
      <c r="E25" s="50">
        <v>37</v>
      </c>
      <c r="F25" s="50">
        <v>0</v>
      </c>
      <c r="G25" s="50">
        <v>37</v>
      </c>
      <c r="H25" s="50">
        <v>0</v>
      </c>
      <c r="I25" s="50">
        <v>0</v>
      </c>
      <c r="J25" s="50">
        <v>93</v>
      </c>
      <c r="K25" s="50">
        <v>0</v>
      </c>
      <c r="L25" s="50">
        <v>231</v>
      </c>
      <c r="M25" s="71"/>
      <c r="N25" s="52">
        <v>4.0970350404312672</v>
      </c>
      <c r="O25" s="52">
        <v>4.2938437661665798</v>
      </c>
      <c r="P25" s="52">
        <v>0</v>
      </c>
      <c r="Q25" s="52">
        <v>1.7074296262113522</v>
      </c>
      <c r="R25" s="52">
        <v>0</v>
      </c>
      <c r="S25" s="52">
        <v>1.863041289023162</v>
      </c>
      <c r="T25" s="52">
        <v>0</v>
      </c>
      <c r="U25" s="52">
        <v>0</v>
      </c>
      <c r="V25" s="52">
        <v>2.9913155355419749</v>
      </c>
      <c r="W25" s="52">
        <v>0</v>
      </c>
      <c r="X25" s="52">
        <v>7.529335071707953</v>
      </c>
    </row>
    <row r="26" spans="1:24" ht="17.100000000000001" customHeight="1" x14ac:dyDescent="0.2">
      <c r="A26" s="71" t="s">
        <v>161</v>
      </c>
      <c r="B26" s="50">
        <v>257</v>
      </c>
      <c r="C26" s="50">
        <v>190</v>
      </c>
      <c r="D26" s="50">
        <v>214</v>
      </c>
      <c r="E26" s="50">
        <v>180</v>
      </c>
      <c r="F26" s="50">
        <v>151</v>
      </c>
      <c r="G26" s="50">
        <v>163</v>
      </c>
      <c r="H26" s="50">
        <v>323</v>
      </c>
      <c r="I26" s="50">
        <v>349</v>
      </c>
      <c r="J26" s="50">
        <v>338</v>
      </c>
      <c r="K26" s="50">
        <v>357</v>
      </c>
      <c r="L26" s="50">
        <v>332</v>
      </c>
      <c r="M26" s="71"/>
      <c r="N26" s="52">
        <v>16.163522012578614</v>
      </c>
      <c r="O26" s="52">
        <v>11.860174781523096</v>
      </c>
      <c r="P26" s="52">
        <v>12.44186046511628</v>
      </c>
      <c r="Q26" s="52">
        <v>10.158013544018059</v>
      </c>
      <c r="R26" s="52">
        <v>9.1073582629674306</v>
      </c>
      <c r="S26" s="52">
        <v>10.193871169480925</v>
      </c>
      <c r="T26" s="52">
        <v>19.913686806411839</v>
      </c>
      <c r="U26" s="52">
        <v>16.803081367356764</v>
      </c>
      <c r="V26" s="52">
        <v>16.633858267716537</v>
      </c>
      <c r="W26" s="52">
        <v>17.761194029850746</v>
      </c>
      <c r="X26" s="52">
        <v>17.373103087388802</v>
      </c>
    </row>
    <row r="27" spans="1:24" ht="17.100000000000001" customHeight="1" x14ac:dyDescent="0.2">
      <c r="A27" s="71" t="s">
        <v>162</v>
      </c>
      <c r="B27" s="50">
        <v>360</v>
      </c>
      <c r="C27" s="50">
        <v>360</v>
      </c>
      <c r="D27" s="50">
        <v>377</v>
      </c>
      <c r="E27" s="50">
        <v>324</v>
      </c>
      <c r="F27" s="50">
        <v>630</v>
      </c>
      <c r="G27" s="50">
        <v>570</v>
      </c>
      <c r="H27" s="50">
        <v>611</v>
      </c>
      <c r="I27" s="50">
        <v>725</v>
      </c>
      <c r="J27" s="50">
        <v>677</v>
      </c>
      <c r="K27" s="50">
        <v>886</v>
      </c>
      <c r="L27" s="50">
        <v>760</v>
      </c>
      <c r="M27" s="71"/>
      <c r="N27" s="52">
        <v>10.201190138849531</v>
      </c>
      <c r="O27" s="52">
        <v>10.434782608695652</v>
      </c>
      <c r="P27" s="52">
        <v>10.572069545709478</v>
      </c>
      <c r="Q27" s="52">
        <v>8.9676169388319966</v>
      </c>
      <c r="R27" s="52">
        <v>18.213356461405031</v>
      </c>
      <c r="S27" s="52">
        <v>16.618075801749271</v>
      </c>
      <c r="T27" s="52">
        <v>17.153284671532848</v>
      </c>
      <c r="U27" s="52">
        <v>17.042783262811472</v>
      </c>
      <c r="V27" s="52">
        <v>16.617574864997543</v>
      </c>
      <c r="W27" s="52">
        <v>21.354543263436973</v>
      </c>
      <c r="X27" s="52">
        <v>18.469015795868774</v>
      </c>
    </row>
    <row r="28" spans="1:24" ht="17.100000000000001" customHeight="1" x14ac:dyDescent="0.2">
      <c r="A28" s="71" t="s">
        <v>163</v>
      </c>
      <c r="B28" s="50">
        <v>40</v>
      </c>
      <c r="C28" s="50">
        <v>17</v>
      </c>
      <c r="D28" s="50">
        <v>9</v>
      </c>
      <c r="E28" s="50">
        <v>36</v>
      </c>
      <c r="F28" s="50">
        <v>0</v>
      </c>
      <c r="G28" s="50">
        <v>0</v>
      </c>
      <c r="H28" s="50">
        <v>0</v>
      </c>
      <c r="I28" s="50">
        <v>98</v>
      </c>
      <c r="J28" s="50">
        <v>0</v>
      </c>
      <c r="K28" s="50">
        <v>41</v>
      </c>
      <c r="L28" s="50">
        <v>61</v>
      </c>
      <c r="M28" s="71"/>
      <c r="N28" s="52">
        <v>1.1431837667905116</v>
      </c>
      <c r="O28" s="52">
        <v>0.50882969170906911</v>
      </c>
      <c r="P28" s="52">
        <v>0.25055679287305122</v>
      </c>
      <c r="Q28" s="52">
        <v>0.94911679409438432</v>
      </c>
      <c r="R28" s="52">
        <v>0</v>
      </c>
      <c r="S28" s="52">
        <v>0</v>
      </c>
      <c r="T28" s="52">
        <v>0</v>
      </c>
      <c r="U28" s="52">
        <v>2.202247191011236</v>
      </c>
      <c r="V28" s="52">
        <v>0</v>
      </c>
      <c r="W28" s="52">
        <v>0.9896210475500844</v>
      </c>
      <c r="X28" s="52">
        <v>1.4856307842182173</v>
      </c>
    </row>
    <row r="29" spans="1:24" ht="17.100000000000001" customHeight="1" x14ac:dyDescent="0.2">
      <c r="A29" s="71" t="s">
        <v>164</v>
      </c>
      <c r="B29" s="44">
        <v>0</v>
      </c>
      <c r="C29" s="44">
        <v>0</v>
      </c>
      <c r="D29" s="44">
        <v>11</v>
      </c>
      <c r="E29" s="44">
        <v>0</v>
      </c>
      <c r="F29" s="44">
        <v>0</v>
      </c>
      <c r="G29" s="44">
        <v>0</v>
      </c>
      <c r="H29" s="50">
        <v>0</v>
      </c>
      <c r="I29" s="50">
        <v>74</v>
      </c>
      <c r="J29" s="50">
        <v>67</v>
      </c>
      <c r="K29" s="50">
        <v>33</v>
      </c>
      <c r="L29" s="44">
        <v>173</v>
      </c>
      <c r="M29" s="71"/>
      <c r="N29" s="52">
        <v>0</v>
      </c>
      <c r="O29" s="52">
        <v>0</v>
      </c>
      <c r="P29" s="52">
        <v>0.63001145475372278</v>
      </c>
      <c r="Q29" s="52">
        <v>0</v>
      </c>
      <c r="R29" s="52">
        <v>0</v>
      </c>
      <c r="S29" s="52">
        <v>0</v>
      </c>
      <c r="T29" s="52">
        <v>0</v>
      </c>
      <c r="U29" s="52">
        <v>3.2845095428317794</v>
      </c>
      <c r="V29" s="52">
        <v>2.8854435831180019</v>
      </c>
      <c r="W29" s="52">
        <v>1.4758497316636852</v>
      </c>
      <c r="X29" s="52">
        <v>7.6616474756421606</v>
      </c>
    </row>
    <row r="30" spans="1:24" ht="17.100000000000001" customHeight="1" x14ac:dyDescent="0.2">
      <c r="A30" s="71" t="s">
        <v>165</v>
      </c>
      <c r="B30" s="44">
        <v>0</v>
      </c>
      <c r="C30" s="44">
        <v>0</v>
      </c>
      <c r="D30" s="44">
        <v>26</v>
      </c>
      <c r="E30" s="44">
        <v>0</v>
      </c>
      <c r="F30" s="44">
        <v>0</v>
      </c>
      <c r="G30" s="44">
        <v>0</v>
      </c>
      <c r="H30" s="50">
        <v>0</v>
      </c>
      <c r="I30" s="50">
        <v>28</v>
      </c>
      <c r="J30" s="50">
        <v>0</v>
      </c>
      <c r="K30" s="50">
        <v>143</v>
      </c>
      <c r="L30" s="50">
        <v>62</v>
      </c>
      <c r="M30" s="71"/>
      <c r="N30" s="52">
        <v>0</v>
      </c>
      <c r="O30" s="52">
        <v>0</v>
      </c>
      <c r="P30" s="52">
        <v>1.4797951052931131</v>
      </c>
      <c r="Q30" s="52">
        <v>0</v>
      </c>
      <c r="R30" s="52">
        <v>0</v>
      </c>
      <c r="S30" s="52">
        <v>0</v>
      </c>
      <c r="T30" s="52">
        <v>0</v>
      </c>
      <c r="U30" s="52">
        <v>1.0526315789473684</v>
      </c>
      <c r="V30" s="52">
        <v>0</v>
      </c>
      <c r="W30" s="52">
        <v>5.6858846918489068</v>
      </c>
      <c r="X30" s="52">
        <v>2.4859663191659984</v>
      </c>
    </row>
    <row r="31" spans="1:24" ht="17.100000000000001" customHeight="1" x14ac:dyDescent="0.2">
      <c r="A31" s="71" t="s">
        <v>166</v>
      </c>
      <c r="B31" s="44">
        <v>0</v>
      </c>
      <c r="C31" s="44">
        <v>0</v>
      </c>
      <c r="D31" s="44">
        <v>0</v>
      </c>
      <c r="E31" s="44">
        <v>0</v>
      </c>
      <c r="F31" s="44">
        <v>9</v>
      </c>
      <c r="G31" s="44">
        <v>0</v>
      </c>
      <c r="H31" s="44">
        <v>0</v>
      </c>
      <c r="I31" s="44">
        <v>0</v>
      </c>
      <c r="J31" s="44">
        <v>0</v>
      </c>
      <c r="K31" s="44">
        <v>53</v>
      </c>
      <c r="L31" s="44">
        <v>104</v>
      </c>
      <c r="M31" s="71"/>
      <c r="N31" s="52">
        <v>0</v>
      </c>
      <c r="O31" s="52">
        <v>0</v>
      </c>
      <c r="P31" s="52">
        <v>0</v>
      </c>
      <c r="Q31" s="52">
        <v>0</v>
      </c>
      <c r="R31" s="52">
        <v>1.4446227929373996</v>
      </c>
      <c r="S31" s="52">
        <v>0</v>
      </c>
      <c r="T31" s="52">
        <v>0</v>
      </c>
      <c r="U31" s="52">
        <v>0</v>
      </c>
      <c r="V31" s="52">
        <v>0</v>
      </c>
      <c r="W31" s="52">
        <v>6.2796208530805684</v>
      </c>
      <c r="X31" s="52">
        <v>12.093023255813954</v>
      </c>
    </row>
    <row r="32" spans="1:24" ht="17.100000000000001" customHeight="1" x14ac:dyDescent="0.2">
      <c r="A32" s="71" t="s">
        <v>167</v>
      </c>
      <c r="B32" s="50">
        <v>0</v>
      </c>
      <c r="C32" s="50">
        <v>34</v>
      </c>
      <c r="D32" s="50">
        <v>0</v>
      </c>
      <c r="E32" s="50">
        <v>28</v>
      </c>
      <c r="F32" s="50">
        <v>0</v>
      </c>
      <c r="G32" s="50">
        <v>0</v>
      </c>
      <c r="H32" s="50">
        <v>5</v>
      </c>
      <c r="I32" s="50">
        <v>0</v>
      </c>
      <c r="J32" s="50">
        <v>69</v>
      </c>
      <c r="K32" s="50">
        <v>330</v>
      </c>
      <c r="L32" s="50">
        <v>241</v>
      </c>
      <c r="M32" s="71"/>
      <c r="N32" s="52">
        <v>0</v>
      </c>
      <c r="O32" s="52">
        <v>0.56068601583113453</v>
      </c>
      <c r="P32" s="52">
        <v>0</v>
      </c>
      <c r="Q32" s="52">
        <v>0.44143149929055647</v>
      </c>
      <c r="R32" s="52">
        <v>0</v>
      </c>
      <c r="S32" s="52">
        <v>0</v>
      </c>
      <c r="T32" s="52">
        <v>7.427213309566251E-2</v>
      </c>
      <c r="U32" s="52">
        <v>0</v>
      </c>
      <c r="V32" s="52">
        <v>0.85406609728926852</v>
      </c>
      <c r="W32" s="52">
        <v>4.196871423120947</v>
      </c>
      <c r="X32" s="52">
        <v>3.0541122798124447</v>
      </c>
    </row>
    <row r="33" spans="1:24" ht="17.100000000000001" customHeight="1" x14ac:dyDescent="0.2">
      <c r="A33" s="71" t="s">
        <v>168</v>
      </c>
      <c r="B33" s="50">
        <v>0</v>
      </c>
      <c r="C33" s="50">
        <v>0</v>
      </c>
      <c r="D33" s="50">
        <v>12</v>
      </c>
      <c r="E33" s="50">
        <v>0</v>
      </c>
      <c r="F33" s="50">
        <v>0</v>
      </c>
      <c r="G33" s="50">
        <v>133</v>
      </c>
      <c r="H33" s="50">
        <v>236</v>
      </c>
      <c r="I33" s="50">
        <v>236</v>
      </c>
      <c r="J33" s="50">
        <v>237</v>
      </c>
      <c r="K33" s="50">
        <v>386</v>
      </c>
      <c r="L33" s="50">
        <v>356</v>
      </c>
      <c r="M33" s="71"/>
      <c r="N33" s="52">
        <v>0</v>
      </c>
      <c r="O33" s="52">
        <v>0</v>
      </c>
      <c r="P33" s="52">
        <v>0.23823704586063135</v>
      </c>
      <c r="Q33" s="52">
        <v>0</v>
      </c>
      <c r="R33" s="52">
        <v>0</v>
      </c>
      <c r="S33" s="52">
        <v>2.6098901098901099</v>
      </c>
      <c r="T33" s="52">
        <v>4.5063967920565213</v>
      </c>
      <c r="U33" s="52">
        <v>3.7165354330708658</v>
      </c>
      <c r="V33" s="52">
        <v>3.9031620553359678</v>
      </c>
      <c r="W33" s="52">
        <v>6.225806451612903</v>
      </c>
      <c r="X33" s="52">
        <v>5.7689191379030955</v>
      </c>
    </row>
    <row r="34" spans="1:24" ht="17.100000000000001" customHeight="1" thickBot="1" x14ac:dyDescent="0.25">
      <c r="A34" s="72" t="s">
        <v>169</v>
      </c>
      <c r="B34" s="106">
        <v>30</v>
      </c>
      <c r="C34" s="106">
        <v>0</v>
      </c>
      <c r="D34" s="106">
        <v>0</v>
      </c>
      <c r="E34" s="106">
        <v>34</v>
      </c>
      <c r="F34" s="106">
        <v>43</v>
      </c>
      <c r="G34" s="106">
        <v>0</v>
      </c>
      <c r="H34" s="61">
        <v>0</v>
      </c>
      <c r="I34" s="61">
        <v>30</v>
      </c>
      <c r="J34" s="61">
        <v>0</v>
      </c>
      <c r="K34" s="61">
        <v>0</v>
      </c>
      <c r="L34" s="61">
        <v>29</v>
      </c>
      <c r="M34" s="72"/>
      <c r="N34" s="53">
        <v>4.8939641109298533</v>
      </c>
      <c r="O34" s="53">
        <v>0</v>
      </c>
      <c r="P34" s="53">
        <v>0</v>
      </c>
      <c r="Q34" s="53">
        <v>4.8780487804878048</v>
      </c>
      <c r="R34" s="53">
        <v>5.6504599211563731</v>
      </c>
      <c r="S34" s="53">
        <v>0</v>
      </c>
      <c r="T34" s="53">
        <v>0</v>
      </c>
      <c r="U34" s="53">
        <v>2.5996533795493932</v>
      </c>
      <c r="V34" s="53">
        <v>0</v>
      </c>
      <c r="W34" s="53">
        <v>0</v>
      </c>
      <c r="X34" s="53">
        <v>2.4534686971235193</v>
      </c>
    </row>
    <row r="35" spans="1:24" s="150" customFormat="1" ht="15" customHeight="1" x14ac:dyDescent="0.2">
      <c r="A35" s="228" t="s">
        <v>232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</row>
    <row r="36" spans="1:24" s="150" customFormat="1" ht="15" customHeight="1" x14ac:dyDescent="0.2">
      <c r="A36" s="228" t="s">
        <v>86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</row>
  </sheetData>
  <mergeCells count="9">
    <mergeCell ref="A35:X35"/>
    <mergeCell ref="A36:X36"/>
    <mergeCell ref="A1:X1"/>
    <mergeCell ref="A2:X2"/>
    <mergeCell ref="Z2:Z3"/>
    <mergeCell ref="A5:A6"/>
    <mergeCell ref="B5:L5"/>
    <mergeCell ref="N5:X5"/>
    <mergeCell ref="A3:X3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Z38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5.140625" style="39" bestFit="1" customWidth="1"/>
    <col min="2" max="12" width="7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19" t="s">
        <v>257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6" ht="15" customHeight="1" x14ac:dyDescent="0.2">
      <c r="A2" s="219" t="s">
        <v>222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Z2" s="207" t="s">
        <v>67</v>
      </c>
    </row>
    <row r="3" spans="1:26" ht="15" customHeight="1" x14ac:dyDescent="0.2">
      <c r="A3" s="219" t="s">
        <v>254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196">
        <v>2011</v>
      </c>
      <c r="C6" s="196">
        <v>2012</v>
      </c>
      <c r="D6" s="196">
        <v>2013</v>
      </c>
      <c r="E6" s="196">
        <v>2014</v>
      </c>
      <c r="F6" s="196">
        <v>2015</v>
      </c>
      <c r="G6" s="196">
        <v>2016</v>
      </c>
      <c r="H6" s="196">
        <v>2017</v>
      </c>
      <c r="I6" s="196">
        <v>2018</v>
      </c>
      <c r="J6" s="196">
        <v>2019</v>
      </c>
      <c r="K6" s="196">
        <v>2020</v>
      </c>
      <c r="L6" s="196">
        <v>2021</v>
      </c>
      <c r="M6" s="196"/>
      <c r="N6" s="196">
        <v>2011</v>
      </c>
      <c r="O6" s="196">
        <v>2012</v>
      </c>
      <c r="P6" s="196">
        <v>2013</v>
      </c>
      <c r="Q6" s="196">
        <v>2014</v>
      </c>
      <c r="R6" s="196">
        <v>2015</v>
      </c>
      <c r="S6" s="196">
        <v>2016</v>
      </c>
      <c r="T6" s="196">
        <v>2017</v>
      </c>
      <c r="U6" s="196">
        <v>2018</v>
      </c>
      <c r="V6" s="196">
        <v>2019</v>
      </c>
      <c r="W6" s="196">
        <v>2020</v>
      </c>
      <c r="X6" s="196">
        <v>2021</v>
      </c>
    </row>
    <row r="7" spans="1:26" ht="15" customHeight="1" x14ac:dyDescent="0.2">
      <c r="A7" s="70" t="s">
        <v>88</v>
      </c>
      <c r="B7" s="68">
        <v>49</v>
      </c>
      <c r="C7" s="68">
        <v>117</v>
      </c>
      <c r="D7" s="68">
        <v>68</v>
      </c>
      <c r="E7" s="68">
        <v>61</v>
      </c>
      <c r="F7" s="68">
        <v>67</v>
      </c>
      <c r="G7" s="68">
        <v>53</v>
      </c>
      <c r="H7" s="68">
        <v>191</v>
      </c>
      <c r="I7" s="68">
        <v>162</v>
      </c>
      <c r="J7" s="68">
        <v>75</v>
      </c>
      <c r="K7" s="68">
        <v>71</v>
      </c>
      <c r="L7" s="68">
        <v>56</v>
      </c>
      <c r="M7" s="70"/>
      <c r="N7" s="51">
        <v>5.1981668505473991E-2</v>
      </c>
      <c r="O7" s="51">
        <v>0.12298959318826869</v>
      </c>
      <c r="P7" s="51">
        <v>6.9207673909724696E-2</v>
      </c>
      <c r="Q7" s="51">
        <v>6.0778159717032834E-2</v>
      </c>
      <c r="R7" s="51">
        <v>6.7973378784189603E-2</v>
      </c>
      <c r="S7" s="51">
        <v>5.4530676077495295E-2</v>
      </c>
      <c r="T7" s="51">
        <v>0.18819773571520068</v>
      </c>
      <c r="U7" s="51">
        <v>0.1293082805191488</v>
      </c>
      <c r="V7" s="51">
        <v>6.1616825501150177E-2</v>
      </c>
      <c r="W7" s="51">
        <v>5.8117643206784211E-2</v>
      </c>
      <c r="X7" s="51">
        <v>4.6417559099499357E-2</v>
      </c>
    </row>
    <row r="8" spans="1:26" ht="15" customHeight="1" x14ac:dyDescent="0.2">
      <c r="A8" s="71" t="s">
        <v>145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65</v>
      </c>
      <c r="I8" s="50">
        <v>0</v>
      </c>
      <c r="J8" s="50">
        <v>0</v>
      </c>
      <c r="K8" s="50">
        <v>0</v>
      </c>
      <c r="L8" s="50">
        <v>0</v>
      </c>
      <c r="M8" s="71"/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1.4544640859252629</v>
      </c>
      <c r="U8" s="52">
        <v>0</v>
      </c>
      <c r="V8" s="52">
        <v>0</v>
      </c>
      <c r="W8" s="52">
        <v>0</v>
      </c>
      <c r="X8" s="52">
        <v>0</v>
      </c>
    </row>
    <row r="9" spans="1:26" ht="15" customHeight="1" x14ac:dyDescent="0.2">
      <c r="A9" s="71" t="s">
        <v>146</v>
      </c>
      <c r="B9" s="50">
        <v>0</v>
      </c>
      <c r="C9" s="50">
        <v>24</v>
      </c>
      <c r="D9" s="50">
        <v>14</v>
      </c>
      <c r="E9" s="50">
        <v>0</v>
      </c>
      <c r="F9" s="50">
        <v>0</v>
      </c>
      <c r="G9" s="50">
        <v>0</v>
      </c>
      <c r="H9" s="50">
        <v>36</v>
      </c>
      <c r="I9" s="50">
        <v>34</v>
      </c>
      <c r="J9" s="50">
        <v>0</v>
      </c>
      <c r="K9" s="50">
        <v>0</v>
      </c>
      <c r="L9" s="50">
        <v>0</v>
      </c>
      <c r="M9" s="71"/>
      <c r="N9" s="52">
        <v>0</v>
      </c>
      <c r="O9" s="52">
        <v>0.41074790347424267</v>
      </c>
      <c r="P9" s="52">
        <v>0.22958346999016072</v>
      </c>
      <c r="Q9" s="52">
        <v>0</v>
      </c>
      <c r="R9" s="52">
        <v>0</v>
      </c>
      <c r="S9" s="52">
        <v>0</v>
      </c>
      <c r="T9" s="52">
        <v>0.57581573896353166</v>
      </c>
      <c r="U9" s="52">
        <v>0.44955705407906915</v>
      </c>
      <c r="V9" s="52">
        <v>0</v>
      </c>
      <c r="W9" s="52">
        <v>0</v>
      </c>
      <c r="X9" s="52">
        <v>0</v>
      </c>
    </row>
    <row r="10" spans="1:26" ht="15" customHeight="1" x14ac:dyDescent="0.2">
      <c r="A10" s="71" t="s">
        <v>150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28</v>
      </c>
      <c r="I10" s="50">
        <v>32</v>
      </c>
      <c r="J10" s="50">
        <v>32</v>
      </c>
      <c r="K10" s="50">
        <v>22</v>
      </c>
      <c r="L10" s="50">
        <v>18</v>
      </c>
      <c r="M10" s="71"/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0.2978723404255319</v>
      </c>
      <c r="U10" s="52">
        <v>0.2839396628216504</v>
      </c>
      <c r="V10" s="52">
        <v>0.29400955531054762</v>
      </c>
      <c r="W10" s="52">
        <v>0.20109689213893966</v>
      </c>
      <c r="X10" s="52">
        <v>0.16210374639769454</v>
      </c>
    </row>
    <row r="11" spans="1:26" ht="15" customHeight="1" x14ac:dyDescent="0.2">
      <c r="A11" s="71" t="s">
        <v>154</v>
      </c>
      <c r="B11" s="50">
        <v>49</v>
      </c>
      <c r="C11" s="50">
        <v>93</v>
      </c>
      <c r="D11" s="50">
        <v>54</v>
      </c>
      <c r="E11" s="50">
        <v>61</v>
      </c>
      <c r="F11" s="50">
        <v>54</v>
      </c>
      <c r="G11" s="50">
        <v>53</v>
      </c>
      <c r="H11" s="50">
        <v>62</v>
      </c>
      <c r="I11" s="50">
        <v>50</v>
      </c>
      <c r="J11" s="50">
        <v>43</v>
      </c>
      <c r="K11" s="50">
        <v>49</v>
      </c>
      <c r="L11" s="50">
        <v>38</v>
      </c>
      <c r="M11" s="71"/>
      <c r="N11" s="52">
        <v>0.55605991829323653</v>
      </c>
      <c r="O11" s="52">
        <v>1.0291025782892553</v>
      </c>
      <c r="P11" s="52">
        <v>0.59906811626359002</v>
      </c>
      <c r="Q11" s="52">
        <v>0.6747787610619469</v>
      </c>
      <c r="R11" s="52">
        <v>0.61721339581666479</v>
      </c>
      <c r="S11" s="52">
        <v>0.62301633948512991</v>
      </c>
      <c r="T11" s="52">
        <v>0.70366587220519805</v>
      </c>
      <c r="U11" s="52">
        <v>0.47370914258645197</v>
      </c>
      <c r="V11" s="52">
        <v>0.44215938303341901</v>
      </c>
      <c r="W11" s="52">
        <v>0.50328677074774042</v>
      </c>
      <c r="X11" s="52">
        <v>0.38902538902538902</v>
      </c>
    </row>
    <row r="12" spans="1:26" ht="15" customHeight="1" x14ac:dyDescent="0.2">
      <c r="A12" s="197" t="s">
        <v>156</v>
      </c>
      <c r="B12" s="59">
        <v>0</v>
      </c>
      <c r="C12" s="59">
        <v>0</v>
      </c>
      <c r="D12" s="59">
        <v>0</v>
      </c>
      <c r="E12" s="59">
        <v>0</v>
      </c>
      <c r="F12" s="59">
        <v>13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197"/>
      <c r="N12" s="52">
        <v>0</v>
      </c>
      <c r="O12" s="52">
        <v>0</v>
      </c>
      <c r="P12" s="52">
        <v>0</v>
      </c>
      <c r="Q12" s="52">
        <v>0</v>
      </c>
      <c r="R12" s="52">
        <v>0.18835120254998552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</row>
    <row r="13" spans="1:26" ht="15" customHeight="1" thickBot="1" x14ac:dyDescent="0.25">
      <c r="A13" s="72" t="s">
        <v>158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46</v>
      </c>
      <c r="J13" s="61">
        <v>0</v>
      </c>
      <c r="K13" s="61">
        <v>0</v>
      </c>
      <c r="L13" s="61">
        <v>0</v>
      </c>
      <c r="M13" s="72"/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1.288876435976464</v>
      </c>
      <c r="V13" s="53">
        <v>0</v>
      </c>
      <c r="W13" s="53">
        <v>0</v>
      </c>
      <c r="X13" s="53">
        <v>0</v>
      </c>
    </row>
    <row r="14" spans="1:26" ht="15" customHeight="1" x14ac:dyDescent="0.2">
      <c r="A14" s="228" t="s">
        <v>232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</row>
    <row r="15" spans="1:26" ht="15" customHeight="1" x14ac:dyDescent="0.2">
      <c r="A15" s="228" t="s">
        <v>86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</row>
    <row r="16" spans="1:2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mergeCells count="9">
    <mergeCell ref="A15:X15"/>
    <mergeCell ref="A1:X1"/>
    <mergeCell ref="A2:X2"/>
    <mergeCell ref="Z2:Z3"/>
    <mergeCell ref="A3:X3"/>
    <mergeCell ref="A14:X14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Z5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171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258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196">
        <v>2011</v>
      </c>
      <c r="C6" s="196">
        <v>2012</v>
      </c>
      <c r="D6" s="196">
        <v>2013</v>
      </c>
      <c r="E6" s="196">
        <v>2014</v>
      </c>
      <c r="F6" s="196">
        <v>2015</v>
      </c>
      <c r="G6" s="196">
        <v>2016</v>
      </c>
      <c r="H6" s="196">
        <v>2017</v>
      </c>
      <c r="I6" s="196">
        <v>2018</v>
      </c>
      <c r="J6" s="196">
        <v>2019</v>
      </c>
      <c r="K6" s="196">
        <v>2020</v>
      </c>
      <c r="L6" s="196">
        <v>2021</v>
      </c>
      <c r="M6" s="196"/>
      <c r="N6" s="196">
        <v>2011</v>
      </c>
      <c r="O6" s="196">
        <v>2012</v>
      </c>
      <c r="P6" s="196">
        <v>2013</v>
      </c>
      <c r="Q6" s="196">
        <v>2014</v>
      </c>
      <c r="R6" s="196">
        <v>2015</v>
      </c>
      <c r="S6" s="196">
        <v>2016</v>
      </c>
      <c r="T6" s="196">
        <v>2017</v>
      </c>
      <c r="U6" s="196">
        <v>2018</v>
      </c>
      <c r="V6" s="196">
        <v>2019</v>
      </c>
      <c r="W6" s="196">
        <v>2020</v>
      </c>
      <c r="X6" s="196">
        <v>2021</v>
      </c>
    </row>
    <row r="7" spans="1:26" ht="17.100000000000001" customHeight="1" x14ac:dyDescent="0.2">
      <c r="A7" s="70" t="s">
        <v>88</v>
      </c>
      <c r="B7" s="48">
        <v>372395</v>
      </c>
      <c r="C7" s="48">
        <v>360619</v>
      </c>
      <c r="D7" s="48">
        <v>354239</v>
      </c>
      <c r="E7" s="48">
        <v>352891</v>
      </c>
      <c r="F7" s="48">
        <v>355934</v>
      </c>
      <c r="G7" s="48">
        <v>359360</v>
      </c>
      <c r="H7" s="48">
        <v>362131</v>
      </c>
      <c r="I7" s="48">
        <v>372862</v>
      </c>
      <c r="J7" s="48">
        <v>386702</v>
      </c>
      <c r="K7" s="48">
        <v>381647</v>
      </c>
      <c r="L7" s="48">
        <v>375970</v>
      </c>
      <c r="M7" s="70"/>
      <c r="N7" s="51">
        <v>84.522082938974876</v>
      </c>
      <c r="O7" s="51">
        <v>84.66407319323568</v>
      </c>
      <c r="P7" s="51">
        <v>87.336816230729227</v>
      </c>
      <c r="Q7" s="51">
        <v>87.004469910084055</v>
      </c>
      <c r="R7" s="51">
        <v>88.27137071674268</v>
      </c>
      <c r="S7" s="51">
        <v>89.442651022831072</v>
      </c>
      <c r="T7" s="51">
        <v>90.480723583939238</v>
      </c>
      <c r="U7" s="51">
        <v>91.194627064256082</v>
      </c>
      <c r="V7" s="51">
        <v>91.215349197063773</v>
      </c>
      <c r="W7" s="51">
        <v>91.035231257305057</v>
      </c>
      <c r="X7" s="51">
        <v>90.307719283917947</v>
      </c>
    </row>
    <row r="8" spans="1:26" ht="17.100000000000001" customHeight="1" x14ac:dyDescent="0.2">
      <c r="A8" s="71" t="s">
        <v>143</v>
      </c>
      <c r="B8" s="49">
        <v>23827</v>
      </c>
      <c r="C8" s="49">
        <v>24207</v>
      </c>
      <c r="D8" s="49">
        <v>23088</v>
      </c>
      <c r="E8" s="49">
        <v>22188</v>
      </c>
      <c r="F8" s="49">
        <v>21821</v>
      </c>
      <c r="G8" s="49">
        <v>22058</v>
      </c>
      <c r="H8" s="49">
        <v>21669</v>
      </c>
      <c r="I8" s="49">
        <v>21658</v>
      </c>
      <c r="J8" s="49">
        <v>22493</v>
      </c>
      <c r="K8" s="49">
        <v>22177</v>
      </c>
      <c r="L8" s="49">
        <v>21531</v>
      </c>
      <c r="M8" s="71"/>
      <c r="N8" s="52">
        <v>91.249234068627445</v>
      </c>
      <c r="O8" s="52">
        <v>91.140813253012041</v>
      </c>
      <c r="P8" s="52">
        <v>93.78122588244851</v>
      </c>
      <c r="Q8" s="52">
        <v>90.125512815305257</v>
      </c>
      <c r="R8" s="52">
        <v>90.611244913213184</v>
      </c>
      <c r="S8" s="52">
        <v>92.439862542955325</v>
      </c>
      <c r="T8" s="52">
        <v>92.832662154057061</v>
      </c>
      <c r="U8" s="52">
        <v>92.216639700246958</v>
      </c>
      <c r="V8" s="52">
        <v>91.973339875695132</v>
      </c>
      <c r="W8" s="52">
        <v>92.535258282566971</v>
      </c>
      <c r="X8" s="52">
        <v>92.126994993795734</v>
      </c>
    </row>
    <row r="9" spans="1:26" ht="17.100000000000001" customHeight="1" x14ac:dyDescent="0.2">
      <c r="A9" s="71" t="s">
        <v>144</v>
      </c>
      <c r="B9" s="49">
        <v>24439</v>
      </c>
      <c r="C9" s="49">
        <v>19390</v>
      </c>
      <c r="D9" s="49">
        <v>18594</v>
      </c>
      <c r="E9" s="49">
        <v>18190</v>
      </c>
      <c r="F9" s="49">
        <v>18667</v>
      </c>
      <c r="G9" s="49">
        <v>18418</v>
      </c>
      <c r="H9" s="49">
        <v>18531</v>
      </c>
      <c r="I9" s="49">
        <v>18646</v>
      </c>
      <c r="J9" s="49">
        <v>20087</v>
      </c>
      <c r="K9" s="49">
        <v>18955</v>
      </c>
      <c r="L9" s="49">
        <v>18434</v>
      </c>
      <c r="M9" s="71"/>
      <c r="N9" s="52">
        <v>87.71759807616381</v>
      </c>
      <c r="O9" s="52">
        <v>92.478656937091614</v>
      </c>
      <c r="P9" s="52">
        <v>92.044948269887627</v>
      </c>
      <c r="Q9" s="52">
        <v>90.045047274887381</v>
      </c>
      <c r="R9" s="52">
        <v>93.629934293023027</v>
      </c>
      <c r="S9" s="52">
        <v>93.658784642766335</v>
      </c>
      <c r="T9" s="52">
        <v>94.967457592374316</v>
      </c>
      <c r="U9" s="52">
        <v>94.534577164875273</v>
      </c>
      <c r="V9" s="52">
        <v>97.894634241434758</v>
      </c>
      <c r="W9" s="52">
        <v>95.241684252838908</v>
      </c>
      <c r="X9" s="52">
        <v>94.878789438468274</v>
      </c>
    </row>
    <row r="10" spans="1:26" ht="17.100000000000001" customHeight="1" x14ac:dyDescent="0.2">
      <c r="A10" s="71" t="s">
        <v>145</v>
      </c>
      <c r="B10" s="49">
        <v>12438</v>
      </c>
      <c r="C10" s="49">
        <v>17187</v>
      </c>
      <c r="D10" s="49">
        <v>16910</v>
      </c>
      <c r="E10" s="49">
        <v>16517</v>
      </c>
      <c r="F10" s="49">
        <v>16785</v>
      </c>
      <c r="G10" s="49">
        <v>17910</v>
      </c>
      <c r="H10" s="49">
        <v>17657</v>
      </c>
      <c r="I10" s="49">
        <v>18161</v>
      </c>
      <c r="J10" s="49">
        <v>19232</v>
      </c>
      <c r="K10" s="49">
        <v>19187</v>
      </c>
      <c r="L10" s="49">
        <v>18131</v>
      </c>
      <c r="M10" s="71"/>
      <c r="N10" s="52">
        <v>88.754103039817323</v>
      </c>
      <c r="O10" s="52">
        <v>86.623658081749909</v>
      </c>
      <c r="P10" s="52">
        <v>87.412768157146544</v>
      </c>
      <c r="Q10" s="52">
        <v>85.381235461359523</v>
      </c>
      <c r="R10" s="52">
        <v>86.851909344923939</v>
      </c>
      <c r="S10" s="52">
        <v>93.686247842234664</v>
      </c>
      <c r="T10" s="52">
        <v>91.715146478287963</v>
      </c>
      <c r="U10" s="52">
        <v>93.454433180672041</v>
      </c>
      <c r="V10" s="52">
        <v>93.431791682860478</v>
      </c>
      <c r="W10" s="52">
        <v>93.791856088380513</v>
      </c>
      <c r="X10" s="52">
        <v>91.492153201796427</v>
      </c>
    </row>
    <row r="11" spans="1:26" ht="17.100000000000001" customHeight="1" x14ac:dyDescent="0.2">
      <c r="A11" s="71" t="s">
        <v>146</v>
      </c>
      <c r="B11" s="49">
        <v>28810</v>
      </c>
      <c r="C11" s="49">
        <v>24880</v>
      </c>
      <c r="D11" s="49">
        <v>23383</v>
      </c>
      <c r="E11" s="49">
        <v>24148</v>
      </c>
      <c r="F11" s="49">
        <v>23676</v>
      </c>
      <c r="G11" s="49">
        <v>23017</v>
      </c>
      <c r="H11" s="49">
        <v>23125</v>
      </c>
      <c r="I11" s="49">
        <v>23546</v>
      </c>
      <c r="J11" s="49">
        <v>24498</v>
      </c>
      <c r="K11" s="49">
        <v>23797</v>
      </c>
      <c r="L11" s="49">
        <v>22728</v>
      </c>
      <c r="M11" s="71"/>
      <c r="N11" s="52">
        <v>92.651551696414217</v>
      </c>
      <c r="O11" s="52">
        <v>88.367963061623158</v>
      </c>
      <c r="P11" s="52">
        <v>89.910408736109503</v>
      </c>
      <c r="Q11" s="52">
        <v>92.851924481870256</v>
      </c>
      <c r="R11" s="52">
        <v>93.311788121231231</v>
      </c>
      <c r="S11" s="52">
        <v>92.293195396768112</v>
      </c>
      <c r="T11" s="52">
        <v>94.813448134481348</v>
      </c>
      <c r="U11" s="52">
        <v>95.250809061488667</v>
      </c>
      <c r="V11" s="52">
        <v>95.557202480789485</v>
      </c>
      <c r="W11" s="52">
        <v>95.043533828580564</v>
      </c>
      <c r="X11" s="52">
        <v>92.548253115074516</v>
      </c>
    </row>
    <row r="12" spans="1:26" ht="17.100000000000001" customHeight="1" x14ac:dyDescent="0.2">
      <c r="A12" s="71" t="s">
        <v>147</v>
      </c>
      <c r="B12" s="49">
        <v>4831</v>
      </c>
      <c r="C12" s="49">
        <v>4635</v>
      </c>
      <c r="D12" s="49">
        <v>4928</v>
      </c>
      <c r="E12" s="49">
        <v>4625</v>
      </c>
      <c r="F12" s="49">
        <v>4683</v>
      </c>
      <c r="G12" s="49">
        <v>5071</v>
      </c>
      <c r="H12" s="49">
        <v>5053</v>
      </c>
      <c r="I12" s="49">
        <v>5261</v>
      </c>
      <c r="J12" s="49">
        <v>5258</v>
      </c>
      <c r="K12" s="49">
        <v>5394</v>
      </c>
      <c r="L12" s="49">
        <v>5340</v>
      </c>
      <c r="M12" s="71"/>
      <c r="N12" s="52">
        <v>76.054785894206546</v>
      </c>
      <c r="O12" s="52">
        <v>75.562438865340724</v>
      </c>
      <c r="P12" s="52">
        <v>85.392479639577203</v>
      </c>
      <c r="Q12" s="52">
        <v>80.142089759140532</v>
      </c>
      <c r="R12" s="52">
        <v>81.471816283924852</v>
      </c>
      <c r="S12" s="52">
        <v>88.344947735191639</v>
      </c>
      <c r="T12" s="52">
        <v>88.062042523527367</v>
      </c>
      <c r="U12" s="52">
        <v>88.913300659117795</v>
      </c>
      <c r="V12" s="52">
        <v>86.737050478389961</v>
      </c>
      <c r="W12" s="52">
        <v>87.907431551499343</v>
      </c>
      <c r="X12" s="52">
        <v>88.792816760891256</v>
      </c>
    </row>
    <row r="13" spans="1:26" ht="17.100000000000001" customHeight="1" x14ac:dyDescent="0.2">
      <c r="A13" s="71" t="s">
        <v>148</v>
      </c>
      <c r="B13" s="49">
        <v>13464</v>
      </c>
      <c r="C13" s="49">
        <v>12434</v>
      </c>
      <c r="D13" s="49">
        <v>12102</v>
      </c>
      <c r="E13" s="49">
        <v>12493</v>
      </c>
      <c r="F13" s="49">
        <v>12849</v>
      </c>
      <c r="G13" s="49">
        <v>13195</v>
      </c>
      <c r="H13" s="49">
        <v>13034</v>
      </c>
      <c r="I13" s="49">
        <v>13455</v>
      </c>
      <c r="J13" s="49">
        <v>13873</v>
      </c>
      <c r="K13" s="49">
        <v>13500</v>
      </c>
      <c r="L13" s="49">
        <v>13473</v>
      </c>
      <c r="M13" s="71"/>
      <c r="N13" s="52">
        <v>81.55057540884313</v>
      </c>
      <c r="O13" s="52">
        <v>79.807445442875476</v>
      </c>
      <c r="P13" s="52">
        <v>83.433298862461228</v>
      </c>
      <c r="Q13" s="52">
        <v>86.128921061702854</v>
      </c>
      <c r="R13" s="52">
        <v>89.608759327707659</v>
      </c>
      <c r="S13" s="52">
        <v>92.156725799692694</v>
      </c>
      <c r="T13" s="52">
        <v>92.210824195259988</v>
      </c>
      <c r="U13" s="52">
        <v>92.876371919652101</v>
      </c>
      <c r="V13" s="52">
        <v>93.926878808395401</v>
      </c>
      <c r="W13" s="52">
        <v>93.984962406015043</v>
      </c>
      <c r="X13" s="52">
        <v>92.789256198347104</v>
      </c>
    </row>
    <row r="14" spans="1:26" ht="17.100000000000001" customHeight="1" x14ac:dyDescent="0.2">
      <c r="A14" s="71" t="s">
        <v>149</v>
      </c>
      <c r="B14" s="49">
        <v>3252</v>
      </c>
      <c r="C14" s="49">
        <v>3139</v>
      </c>
      <c r="D14" s="49">
        <v>3109</v>
      </c>
      <c r="E14" s="49">
        <v>3031</v>
      </c>
      <c r="F14" s="49">
        <v>3078</v>
      </c>
      <c r="G14" s="49">
        <v>3010</v>
      </c>
      <c r="H14" s="49">
        <v>3090</v>
      </c>
      <c r="I14" s="49">
        <v>3136</v>
      </c>
      <c r="J14" s="49">
        <v>3288</v>
      </c>
      <c r="K14" s="49">
        <v>3314</v>
      </c>
      <c r="L14" s="49">
        <v>3307</v>
      </c>
      <c r="M14" s="71"/>
      <c r="N14" s="52">
        <v>76.625824693685203</v>
      </c>
      <c r="O14" s="52">
        <v>79.387961557916029</v>
      </c>
      <c r="P14" s="52">
        <v>84.529635671560627</v>
      </c>
      <c r="Q14" s="52">
        <v>82.408917890157696</v>
      </c>
      <c r="R14" s="52">
        <v>84.770035802809147</v>
      </c>
      <c r="S14" s="52">
        <v>83.890746934225191</v>
      </c>
      <c r="T14" s="52">
        <v>88.285714285714292</v>
      </c>
      <c r="U14" s="52">
        <v>88.437676254935141</v>
      </c>
      <c r="V14" s="52">
        <v>89.299293862031504</v>
      </c>
      <c r="W14" s="52">
        <v>90.869207567863995</v>
      </c>
      <c r="X14" s="52">
        <v>90.77683228108701</v>
      </c>
    </row>
    <row r="15" spans="1:26" ht="17.100000000000001" customHeight="1" x14ac:dyDescent="0.2">
      <c r="A15" s="71" t="s">
        <v>150</v>
      </c>
      <c r="B15" s="49">
        <v>36218</v>
      </c>
      <c r="C15" s="49">
        <v>35294</v>
      </c>
      <c r="D15" s="49">
        <v>34524</v>
      </c>
      <c r="E15" s="49">
        <v>34818</v>
      </c>
      <c r="F15" s="49">
        <v>34821</v>
      </c>
      <c r="G15" s="49">
        <v>34822</v>
      </c>
      <c r="H15" s="49">
        <v>35647</v>
      </c>
      <c r="I15" s="49">
        <v>36206</v>
      </c>
      <c r="J15" s="49">
        <v>37471</v>
      </c>
      <c r="K15" s="49">
        <v>37287</v>
      </c>
      <c r="L15" s="49">
        <v>35922</v>
      </c>
      <c r="M15" s="71"/>
      <c r="N15" s="52">
        <v>98.727000136295487</v>
      </c>
      <c r="O15" s="52">
        <v>98.188899707887046</v>
      </c>
      <c r="P15" s="52">
        <v>98.012718600953903</v>
      </c>
      <c r="Q15" s="52">
        <v>98.847376788553248</v>
      </c>
      <c r="R15" s="52">
        <v>98.805402644571814</v>
      </c>
      <c r="S15" s="52">
        <v>98.356117952773701</v>
      </c>
      <c r="T15" s="52">
        <v>99.675642423734018</v>
      </c>
      <c r="U15" s="52"/>
      <c r="V15" s="52">
        <v>99.411031225957075</v>
      </c>
      <c r="W15" s="52">
        <v>99.222970275951994</v>
      </c>
      <c r="X15" s="52">
        <v>97.183670156643132</v>
      </c>
    </row>
    <row r="16" spans="1:26" ht="17.100000000000001" customHeight="1" x14ac:dyDescent="0.2">
      <c r="A16" s="71" t="s">
        <v>151</v>
      </c>
      <c r="B16" s="49">
        <v>17723</v>
      </c>
      <c r="C16" s="49">
        <v>17043</v>
      </c>
      <c r="D16" s="49">
        <v>16580</v>
      </c>
      <c r="E16" s="49">
        <v>16373</v>
      </c>
      <c r="F16" s="49">
        <v>16188</v>
      </c>
      <c r="G16" s="49">
        <v>16363</v>
      </c>
      <c r="H16" s="49">
        <v>16234</v>
      </c>
      <c r="I16" s="49">
        <v>16905</v>
      </c>
      <c r="J16" s="49">
        <v>17537</v>
      </c>
      <c r="K16" s="49">
        <v>17611</v>
      </c>
      <c r="L16" s="49">
        <v>17312</v>
      </c>
      <c r="M16" s="71"/>
      <c r="N16" s="52">
        <v>96.567318694491362</v>
      </c>
      <c r="O16" s="52">
        <v>96.862745098039213</v>
      </c>
      <c r="P16" s="52">
        <v>98.327600521883525</v>
      </c>
      <c r="Q16" s="52">
        <v>97.09998813901079</v>
      </c>
      <c r="R16" s="52">
        <v>97.312894499549145</v>
      </c>
      <c r="S16" s="52">
        <v>98.134820678901278</v>
      </c>
      <c r="T16" s="52">
        <v>96.498840872614878</v>
      </c>
      <c r="U16" s="52">
        <v>97.852512155591569</v>
      </c>
      <c r="V16" s="52">
        <v>98.439517260735329</v>
      </c>
      <c r="W16" s="52">
        <v>98.286639133831898</v>
      </c>
      <c r="X16" s="52">
        <v>98.090543373562241</v>
      </c>
    </row>
    <row r="17" spans="1:24" ht="17.100000000000001" customHeight="1" x14ac:dyDescent="0.2">
      <c r="A17" s="71" t="s">
        <v>152</v>
      </c>
      <c r="B17" s="49">
        <v>19068</v>
      </c>
      <c r="C17" s="49">
        <v>18627</v>
      </c>
      <c r="D17" s="49">
        <v>19219</v>
      </c>
      <c r="E17" s="49">
        <v>19152</v>
      </c>
      <c r="F17" s="49">
        <v>20215</v>
      </c>
      <c r="G17" s="49">
        <v>20683</v>
      </c>
      <c r="H17" s="49">
        <v>21695</v>
      </c>
      <c r="I17" s="49">
        <v>22579</v>
      </c>
      <c r="J17" s="49">
        <v>24051</v>
      </c>
      <c r="K17" s="49">
        <v>23806</v>
      </c>
      <c r="L17" s="49">
        <v>23634</v>
      </c>
      <c r="M17" s="71"/>
      <c r="N17" s="52">
        <v>74.805806198509217</v>
      </c>
      <c r="O17" s="52">
        <v>75.306246209824138</v>
      </c>
      <c r="P17" s="52">
        <v>81.395053362696927</v>
      </c>
      <c r="Q17" s="52">
        <v>81.11129933931899</v>
      </c>
      <c r="R17" s="52">
        <v>84.790906421710503</v>
      </c>
      <c r="S17" s="52">
        <v>86.269030239833157</v>
      </c>
      <c r="T17" s="52">
        <v>87.759394846486799</v>
      </c>
      <c r="U17" s="52">
        <v>88.928712091374564</v>
      </c>
      <c r="V17" s="52">
        <v>89.223178513132524</v>
      </c>
      <c r="W17" s="52">
        <v>88.864832580536785</v>
      </c>
      <c r="X17" s="52">
        <v>87.979749097271338</v>
      </c>
    </row>
    <row r="18" spans="1:24" ht="17.100000000000001" customHeight="1" x14ac:dyDescent="0.2">
      <c r="A18" s="71" t="s">
        <v>153</v>
      </c>
      <c r="B18" s="49">
        <v>5014</v>
      </c>
      <c r="C18" s="49">
        <v>4823</v>
      </c>
      <c r="D18" s="49">
        <v>4833</v>
      </c>
      <c r="E18" s="49">
        <v>4897</v>
      </c>
      <c r="F18" s="49">
        <v>5406</v>
      </c>
      <c r="G18" s="49">
        <v>5193</v>
      </c>
      <c r="H18" s="49">
        <v>5711</v>
      </c>
      <c r="I18" s="49">
        <v>6023</v>
      </c>
      <c r="J18" s="49">
        <v>6385</v>
      </c>
      <c r="K18" s="49">
        <v>6203</v>
      </c>
      <c r="L18" s="49">
        <v>6249</v>
      </c>
      <c r="M18" s="71"/>
      <c r="N18" s="52">
        <v>51.915510457651692</v>
      </c>
      <c r="O18" s="52">
        <v>54.069506726457398</v>
      </c>
      <c r="P18" s="52">
        <v>58.012243428159884</v>
      </c>
      <c r="Q18" s="52">
        <v>58.780458528387946</v>
      </c>
      <c r="R18" s="52">
        <v>65.360899528472984</v>
      </c>
      <c r="S18" s="52">
        <v>61.404753458673291</v>
      </c>
      <c r="T18" s="52">
        <v>67.386430678466084</v>
      </c>
      <c r="U18" s="52">
        <v>68.842153388958735</v>
      </c>
      <c r="V18" s="52">
        <v>70.614908206149082</v>
      </c>
      <c r="W18" s="52">
        <v>68.45822756870102</v>
      </c>
      <c r="X18" s="52">
        <v>67.381927970670702</v>
      </c>
    </row>
    <row r="19" spans="1:24" ht="17.100000000000001" customHeight="1" x14ac:dyDescent="0.2">
      <c r="A19" s="71" t="s">
        <v>154</v>
      </c>
      <c r="B19" s="49">
        <v>31672</v>
      </c>
      <c r="C19" s="49">
        <v>30063</v>
      </c>
      <c r="D19" s="49">
        <v>29430</v>
      </c>
      <c r="E19" s="49">
        <v>29540</v>
      </c>
      <c r="F19" s="49">
        <v>29773</v>
      </c>
      <c r="G19" s="49">
        <v>29562</v>
      </c>
      <c r="H19" s="49">
        <v>29521</v>
      </c>
      <c r="I19" s="49">
        <v>30099</v>
      </c>
      <c r="J19" s="49">
        <v>30949</v>
      </c>
      <c r="K19" s="49">
        <v>30395</v>
      </c>
      <c r="L19" s="49">
        <v>30043</v>
      </c>
      <c r="M19" s="71"/>
      <c r="N19" s="52">
        <v>85.419925562328075</v>
      </c>
      <c r="O19" s="52">
        <v>85.13295386967971</v>
      </c>
      <c r="P19" s="52">
        <v>86.724620598202449</v>
      </c>
      <c r="Q19" s="52">
        <v>87.048769706792399</v>
      </c>
      <c r="R19" s="52">
        <v>87.750891567685457</v>
      </c>
      <c r="S19" s="52">
        <v>88.018817364378009</v>
      </c>
      <c r="T19" s="52">
        <v>88.019917111422515</v>
      </c>
      <c r="U19" s="52">
        <v>88.240985048372906</v>
      </c>
      <c r="V19" s="52">
        <v>88.043354574419666</v>
      </c>
      <c r="W19" s="52">
        <v>87.872217403873947</v>
      </c>
      <c r="X19" s="52">
        <v>87.878433322608004</v>
      </c>
    </row>
    <row r="20" spans="1:24" ht="17.100000000000001" customHeight="1" x14ac:dyDescent="0.2">
      <c r="A20" s="71" t="s">
        <v>155</v>
      </c>
      <c r="B20" s="49">
        <v>6641</v>
      </c>
      <c r="C20" s="49">
        <v>5992</v>
      </c>
      <c r="D20" s="49">
        <v>6124</v>
      </c>
      <c r="E20" s="49">
        <v>6369</v>
      </c>
      <c r="F20" s="49">
        <v>6311</v>
      </c>
      <c r="G20" s="49">
        <v>6196</v>
      </c>
      <c r="H20" s="49">
        <v>6538</v>
      </c>
      <c r="I20" s="49">
        <v>6709</v>
      </c>
      <c r="J20" s="49">
        <v>6850</v>
      </c>
      <c r="K20" s="49">
        <v>7043</v>
      </c>
      <c r="L20" s="49">
        <v>6874</v>
      </c>
      <c r="M20" s="71"/>
      <c r="N20" s="52">
        <v>69.177083333333329</v>
      </c>
      <c r="O20" s="52">
        <v>64.092416301208686</v>
      </c>
      <c r="P20" s="52">
        <v>68.847667228780224</v>
      </c>
      <c r="Q20" s="52">
        <v>71.602023608768974</v>
      </c>
      <c r="R20" s="52">
        <v>69.850581073602655</v>
      </c>
      <c r="S20" s="52">
        <v>68.768035516093235</v>
      </c>
      <c r="T20" s="52">
        <v>73.230286738351253</v>
      </c>
      <c r="U20" s="52">
        <v>74.165376962193235</v>
      </c>
      <c r="V20" s="52">
        <v>73.301230604601386</v>
      </c>
      <c r="W20" s="52">
        <v>75.714900021500753</v>
      </c>
      <c r="X20" s="52">
        <v>74.041361482119768</v>
      </c>
    </row>
    <row r="21" spans="1:24" ht="17.100000000000001" customHeight="1" x14ac:dyDescent="0.2">
      <c r="A21" s="71" t="s">
        <v>156</v>
      </c>
      <c r="B21" s="49">
        <v>28538</v>
      </c>
      <c r="C21" s="49">
        <v>27480</v>
      </c>
      <c r="D21" s="49">
        <v>27088</v>
      </c>
      <c r="E21" s="49">
        <v>26861</v>
      </c>
      <c r="F21" s="49">
        <v>26389</v>
      </c>
      <c r="G21" s="49">
        <v>26418</v>
      </c>
      <c r="H21" s="49">
        <v>25937</v>
      </c>
      <c r="I21" s="49">
        <v>26561</v>
      </c>
      <c r="J21" s="49">
        <v>27454</v>
      </c>
      <c r="K21" s="49">
        <v>27215</v>
      </c>
      <c r="L21" s="49">
        <v>26734</v>
      </c>
      <c r="M21" s="71"/>
      <c r="N21" s="52">
        <v>93.92752526083666</v>
      </c>
      <c r="O21" s="52">
        <v>92.637540453074436</v>
      </c>
      <c r="P21" s="52">
        <v>94.77624995626465</v>
      </c>
      <c r="Q21" s="52">
        <v>93.982016024631747</v>
      </c>
      <c r="R21" s="52">
        <v>93.774208450303831</v>
      </c>
      <c r="S21" s="52">
        <v>94.329786474326923</v>
      </c>
      <c r="T21" s="52">
        <v>93.89979002244587</v>
      </c>
      <c r="U21" s="52">
        <v>95.481343015313826</v>
      </c>
      <c r="V21" s="52">
        <v>95.681873627714083</v>
      </c>
      <c r="W21" s="52">
        <v>95.993086663609745</v>
      </c>
      <c r="X21" s="52">
        <v>95.403611448147885</v>
      </c>
    </row>
    <row r="22" spans="1:24" ht="17.100000000000001" customHeight="1" x14ac:dyDescent="0.2">
      <c r="A22" s="71" t="s">
        <v>157</v>
      </c>
      <c r="B22" s="49">
        <v>6063</v>
      </c>
      <c r="C22" s="49">
        <v>6411</v>
      </c>
      <c r="D22" s="49">
        <v>6218</v>
      </c>
      <c r="E22" s="49">
        <v>6223</v>
      </c>
      <c r="F22" s="49">
        <v>6212</v>
      </c>
      <c r="G22" s="49">
        <v>6520</v>
      </c>
      <c r="H22" s="49">
        <v>6863</v>
      </c>
      <c r="I22" s="49">
        <v>7072</v>
      </c>
      <c r="J22" s="49">
        <v>7268</v>
      </c>
      <c r="K22" s="49">
        <v>7385</v>
      </c>
      <c r="L22" s="49">
        <v>7527</v>
      </c>
      <c r="M22" s="71"/>
      <c r="N22" s="52">
        <v>72.101320014270414</v>
      </c>
      <c r="O22" s="52">
        <v>76.723312589755864</v>
      </c>
      <c r="P22" s="52">
        <v>77.978429897165796</v>
      </c>
      <c r="Q22" s="52">
        <v>78.041133684474545</v>
      </c>
      <c r="R22" s="52">
        <v>78.77250824245499</v>
      </c>
      <c r="S22" s="52">
        <v>82.804165608331218</v>
      </c>
      <c r="T22" s="52">
        <v>86.294480070413684</v>
      </c>
      <c r="U22" s="52">
        <v>87.147258163894023</v>
      </c>
      <c r="V22" s="52">
        <v>84.866884633348903</v>
      </c>
      <c r="W22" s="52">
        <v>87.645383337289346</v>
      </c>
      <c r="X22" s="52">
        <v>87.973352033660589</v>
      </c>
    </row>
    <row r="23" spans="1:24" ht="17.100000000000001" customHeight="1" x14ac:dyDescent="0.2">
      <c r="A23" s="71" t="s">
        <v>158</v>
      </c>
      <c r="B23" s="49">
        <v>10989</v>
      </c>
      <c r="C23" s="49">
        <v>10988</v>
      </c>
      <c r="D23" s="49">
        <v>10973</v>
      </c>
      <c r="E23" s="49">
        <v>10804</v>
      </c>
      <c r="F23" s="49">
        <v>11116</v>
      </c>
      <c r="G23" s="49">
        <v>11485</v>
      </c>
      <c r="H23" s="49">
        <v>11416</v>
      </c>
      <c r="I23" s="49">
        <v>11998</v>
      </c>
      <c r="J23" s="49">
        <v>12019</v>
      </c>
      <c r="K23" s="49">
        <v>12145</v>
      </c>
      <c r="L23" s="49">
        <v>12077</v>
      </c>
      <c r="M23" s="71"/>
      <c r="N23" s="52">
        <v>95.101687581133703</v>
      </c>
      <c r="O23" s="52">
        <v>94.317596566523605</v>
      </c>
      <c r="P23" s="52">
        <v>95.616939700243989</v>
      </c>
      <c r="Q23" s="52">
        <v>94.144301150226568</v>
      </c>
      <c r="R23" s="52">
        <v>95.481875966328815</v>
      </c>
      <c r="S23" s="52">
        <v>97.736362862735078</v>
      </c>
      <c r="T23" s="52">
        <v>98.033490768570203</v>
      </c>
      <c r="U23" s="52">
        <v>98.449167145318782</v>
      </c>
      <c r="V23" s="52">
        <v>95.079503203860455</v>
      </c>
      <c r="W23" s="52">
        <v>97.167773421873747</v>
      </c>
      <c r="X23" s="52">
        <v>97.081993569131825</v>
      </c>
    </row>
    <row r="24" spans="1:24" ht="17.100000000000001" customHeight="1" x14ac:dyDescent="0.2">
      <c r="A24" s="71" t="s">
        <v>159</v>
      </c>
      <c r="B24" s="49">
        <v>5827</v>
      </c>
      <c r="C24" s="49">
        <v>5466</v>
      </c>
      <c r="D24" s="49">
        <v>5421</v>
      </c>
      <c r="E24" s="49">
        <v>5522</v>
      </c>
      <c r="F24" s="49">
        <v>5628</v>
      </c>
      <c r="G24" s="49">
        <v>5947</v>
      </c>
      <c r="H24" s="49">
        <v>6150</v>
      </c>
      <c r="I24" s="49">
        <v>6356</v>
      </c>
      <c r="J24" s="49">
        <v>6468</v>
      </c>
      <c r="K24" s="49">
        <v>6271</v>
      </c>
      <c r="L24" s="49">
        <v>6312</v>
      </c>
      <c r="M24" s="71"/>
      <c r="N24" s="52">
        <v>81.371316855187828</v>
      </c>
      <c r="O24" s="52">
        <v>80.893887820038486</v>
      </c>
      <c r="P24" s="52">
        <v>84.203168685927309</v>
      </c>
      <c r="Q24" s="52">
        <v>85.771978875427152</v>
      </c>
      <c r="R24" s="52">
        <v>85.936784241868992</v>
      </c>
      <c r="S24" s="52">
        <v>90.393676850585194</v>
      </c>
      <c r="T24" s="52">
        <v>93.778591033851782</v>
      </c>
      <c r="U24" s="52">
        <v>93.292235432261847</v>
      </c>
      <c r="V24" s="52">
        <v>92.5984251968504</v>
      </c>
      <c r="W24" s="52">
        <v>91.002757219561744</v>
      </c>
      <c r="X24" s="52">
        <v>90.352132837102772</v>
      </c>
    </row>
    <row r="25" spans="1:24" ht="17.100000000000001" customHeight="1" x14ac:dyDescent="0.2">
      <c r="A25" s="71" t="s">
        <v>160</v>
      </c>
      <c r="B25" s="49">
        <v>9538</v>
      </c>
      <c r="C25" s="49">
        <v>8522</v>
      </c>
      <c r="D25" s="49">
        <v>8766</v>
      </c>
      <c r="E25" s="49">
        <v>8865</v>
      </c>
      <c r="F25" s="49">
        <v>8927</v>
      </c>
      <c r="G25" s="49">
        <v>8726</v>
      </c>
      <c r="H25" s="49">
        <v>9405</v>
      </c>
      <c r="I25" s="49">
        <v>9986</v>
      </c>
      <c r="J25" s="49">
        <v>10240</v>
      </c>
      <c r="K25" s="49">
        <v>10265</v>
      </c>
      <c r="L25" s="49">
        <v>10208</v>
      </c>
      <c r="M25" s="71"/>
      <c r="N25" s="52">
        <v>97.755457620170134</v>
      </c>
      <c r="O25" s="52">
        <v>91.634408602150543</v>
      </c>
      <c r="P25" s="52">
        <v>97.410823424824983</v>
      </c>
      <c r="Q25" s="52">
        <v>98.510945660628963</v>
      </c>
      <c r="R25" s="52">
        <v>97.498907820008739</v>
      </c>
      <c r="S25" s="52">
        <v>94.273984442523769</v>
      </c>
      <c r="T25" s="52">
        <v>99.713740458015266</v>
      </c>
      <c r="U25" s="52">
        <v>99.869986998699872</v>
      </c>
      <c r="V25" s="52">
        <v>99.649669131957964</v>
      </c>
      <c r="W25" s="52">
        <v>99.303472961207319</v>
      </c>
      <c r="X25" s="52">
        <v>97.47899159663865</v>
      </c>
    </row>
    <row r="26" spans="1:24" ht="17.100000000000001" customHeight="1" x14ac:dyDescent="0.2">
      <c r="A26" s="71" t="s">
        <v>161</v>
      </c>
      <c r="B26" s="49">
        <v>5509</v>
      </c>
      <c r="C26" s="49">
        <v>5494</v>
      </c>
      <c r="D26" s="49">
        <v>5334</v>
      </c>
      <c r="E26" s="49">
        <v>5412</v>
      </c>
      <c r="F26" s="49">
        <v>5478</v>
      </c>
      <c r="G26" s="49">
        <v>5294</v>
      </c>
      <c r="H26" s="49">
        <v>5348</v>
      </c>
      <c r="I26" s="49">
        <v>5620</v>
      </c>
      <c r="J26" s="49">
        <v>5706</v>
      </c>
      <c r="K26" s="49">
        <v>5727</v>
      </c>
      <c r="L26" s="49">
        <v>5786</v>
      </c>
      <c r="M26" s="71"/>
      <c r="N26" s="52">
        <v>76.365400609925146</v>
      </c>
      <c r="O26" s="52">
        <v>80.746619635508523</v>
      </c>
      <c r="P26" s="52">
        <v>82.697674418604649</v>
      </c>
      <c r="Q26" s="52">
        <v>83.906976744186039</v>
      </c>
      <c r="R26" s="52">
        <v>85.821713927620252</v>
      </c>
      <c r="S26" s="52">
        <v>83.004076513013487</v>
      </c>
      <c r="T26" s="52">
        <v>83.680175246440299</v>
      </c>
      <c r="U26" s="52">
        <v>87.307752058412305</v>
      </c>
      <c r="V26" s="52">
        <v>85.113365155131262</v>
      </c>
      <c r="W26" s="52">
        <v>85.978081369163789</v>
      </c>
      <c r="X26" s="52">
        <v>85.163379452458059</v>
      </c>
    </row>
    <row r="27" spans="1:24" ht="17.100000000000001" customHeight="1" x14ac:dyDescent="0.2">
      <c r="A27" s="71" t="s">
        <v>162</v>
      </c>
      <c r="B27" s="49">
        <v>12833</v>
      </c>
      <c r="C27" s="49">
        <v>12968</v>
      </c>
      <c r="D27" s="49">
        <v>12162</v>
      </c>
      <c r="E27" s="49">
        <v>12015</v>
      </c>
      <c r="F27" s="49">
        <v>12308</v>
      </c>
      <c r="G27" s="49">
        <v>12156</v>
      </c>
      <c r="H27" s="49">
        <v>11375</v>
      </c>
      <c r="I27" s="49">
        <v>12772</v>
      </c>
      <c r="J27" s="49">
        <v>12955</v>
      </c>
      <c r="K27" s="49">
        <v>12861</v>
      </c>
      <c r="L27" s="49">
        <v>12701</v>
      </c>
      <c r="M27" s="71"/>
      <c r="N27" s="52">
        <v>90.51347157568064</v>
      </c>
      <c r="O27" s="52">
        <v>92.516230291788531</v>
      </c>
      <c r="P27" s="52">
        <v>92.395350603965667</v>
      </c>
      <c r="Q27" s="52">
        <v>91.278583909443128</v>
      </c>
      <c r="R27" s="52">
        <v>92.9607250755287</v>
      </c>
      <c r="S27" s="52">
        <v>91.882086167800452</v>
      </c>
      <c r="T27" s="52">
        <v>87.111349364374334</v>
      </c>
      <c r="U27" s="52">
        <v>95.065128395980651</v>
      </c>
      <c r="V27" s="52">
        <v>94.644944476914077</v>
      </c>
      <c r="W27" s="52">
        <v>95.521390374331546</v>
      </c>
      <c r="X27" s="52">
        <v>95.259881497037426</v>
      </c>
    </row>
    <row r="28" spans="1:24" ht="17.100000000000001" customHeight="1" x14ac:dyDescent="0.2">
      <c r="A28" s="71" t="s">
        <v>163</v>
      </c>
      <c r="B28" s="49">
        <v>10512</v>
      </c>
      <c r="C28" s="49">
        <v>10835</v>
      </c>
      <c r="D28" s="49">
        <v>10700</v>
      </c>
      <c r="E28" s="49">
        <v>10394</v>
      </c>
      <c r="F28" s="49">
        <v>11174</v>
      </c>
      <c r="G28" s="49">
        <v>10729</v>
      </c>
      <c r="H28" s="49">
        <v>11109</v>
      </c>
      <c r="I28" s="49">
        <v>11500</v>
      </c>
      <c r="J28" s="49">
        <v>12108</v>
      </c>
      <c r="K28" s="49">
        <v>11552</v>
      </c>
      <c r="L28" s="49">
        <v>11489</v>
      </c>
      <c r="M28" s="71"/>
      <c r="N28" s="52">
        <v>64.828862164662354</v>
      </c>
      <c r="O28" s="52">
        <v>68.221886412290644</v>
      </c>
      <c r="P28" s="52">
        <v>72.029619656681248</v>
      </c>
      <c r="Q28" s="52">
        <v>69.969707169303263</v>
      </c>
      <c r="R28" s="52">
        <v>75.13953331988435</v>
      </c>
      <c r="S28" s="52">
        <v>73.617400850830251</v>
      </c>
      <c r="T28" s="52">
        <v>78.37589953435868</v>
      </c>
      <c r="U28" s="52">
        <v>80.033405247407615</v>
      </c>
      <c r="V28" s="52">
        <v>82.479564032697553</v>
      </c>
      <c r="W28" s="52">
        <v>80.011081867294649</v>
      </c>
      <c r="X28" s="52">
        <v>79.591271215794947</v>
      </c>
    </row>
    <row r="29" spans="1:24" ht="17.100000000000001" customHeight="1" x14ac:dyDescent="0.2">
      <c r="A29" s="71" t="s">
        <v>164</v>
      </c>
      <c r="B29" s="49">
        <v>5747</v>
      </c>
      <c r="C29" s="49">
        <v>5789</v>
      </c>
      <c r="D29" s="49">
        <v>5722</v>
      </c>
      <c r="E29" s="49">
        <v>5627</v>
      </c>
      <c r="F29" s="49">
        <v>6065</v>
      </c>
      <c r="G29" s="49">
        <v>6450</v>
      </c>
      <c r="H29" s="49">
        <v>6279</v>
      </c>
      <c r="I29" s="49">
        <v>6616</v>
      </c>
      <c r="J29" s="49">
        <v>6919</v>
      </c>
      <c r="K29" s="49">
        <v>6860</v>
      </c>
      <c r="L29" s="49">
        <v>6932</v>
      </c>
      <c r="M29" s="71"/>
      <c r="N29" s="52">
        <v>81.87776036472431</v>
      </c>
      <c r="O29" s="52">
        <v>83.378942820106587</v>
      </c>
      <c r="P29" s="52">
        <v>83.593864134404669</v>
      </c>
      <c r="Q29" s="52">
        <v>82.205989773557349</v>
      </c>
      <c r="R29" s="52">
        <v>88.333818817360907</v>
      </c>
      <c r="S29" s="52">
        <v>91.814946619217082</v>
      </c>
      <c r="T29" s="52">
        <v>87.281067556296904</v>
      </c>
      <c r="U29" s="52">
        <v>87.409168978729028</v>
      </c>
      <c r="V29" s="52">
        <v>88.20754716981132</v>
      </c>
      <c r="W29" s="52">
        <v>87.813620071684582</v>
      </c>
      <c r="X29" s="52">
        <v>89.318386805823991</v>
      </c>
    </row>
    <row r="30" spans="1:24" ht="17.100000000000001" customHeight="1" x14ac:dyDescent="0.2">
      <c r="A30" s="71" t="s">
        <v>165</v>
      </c>
      <c r="B30" s="49">
        <v>5804</v>
      </c>
      <c r="C30" s="49">
        <v>5303</v>
      </c>
      <c r="D30" s="49">
        <v>5087</v>
      </c>
      <c r="E30" s="49">
        <v>5123</v>
      </c>
      <c r="F30" s="49">
        <v>5490</v>
      </c>
      <c r="G30" s="49">
        <v>5731</v>
      </c>
      <c r="H30" s="49">
        <v>5874</v>
      </c>
      <c r="I30" s="49">
        <v>6000</v>
      </c>
      <c r="J30" s="49">
        <v>6140</v>
      </c>
      <c r="K30" s="49">
        <v>6076</v>
      </c>
      <c r="L30" s="49">
        <v>6133</v>
      </c>
      <c r="M30" s="71"/>
      <c r="N30" s="52">
        <v>57.528000792942812</v>
      </c>
      <c r="O30" s="52">
        <v>56.390897490429602</v>
      </c>
      <c r="P30" s="52">
        <v>58.802450583747543</v>
      </c>
      <c r="Q30" s="52">
        <v>59.218587446537974</v>
      </c>
      <c r="R30" s="52">
        <v>64.053202660132996</v>
      </c>
      <c r="S30" s="52">
        <v>67.566611648196186</v>
      </c>
      <c r="T30" s="52">
        <v>70.103831006086651</v>
      </c>
      <c r="U30" s="52">
        <v>69.420340159666779</v>
      </c>
      <c r="V30" s="52">
        <v>69.183098591549296</v>
      </c>
      <c r="W30" s="52">
        <v>69.147604415613969</v>
      </c>
      <c r="X30" s="52">
        <v>69.772468714448237</v>
      </c>
    </row>
    <row r="31" spans="1:24" ht="17.100000000000001" customHeight="1" x14ac:dyDescent="0.2">
      <c r="A31" s="71" t="s">
        <v>166</v>
      </c>
      <c r="B31" s="50">
        <v>1531</v>
      </c>
      <c r="C31" s="50">
        <v>1519</v>
      </c>
      <c r="D31" s="49">
        <v>1773</v>
      </c>
      <c r="E31" s="49">
        <v>1963</v>
      </c>
      <c r="F31" s="49">
        <v>1940</v>
      </c>
      <c r="G31" s="49">
        <v>2304</v>
      </c>
      <c r="H31" s="49">
        <v>2498</v>
      </c>
      <c r="I31" s="49">
        <v>2539</v>
      </c>
      <c r="J31" s="50">
        <v>2645</v>
      </c>
      <c r="K31" s="50">
        <v>2645</v>
      </c>
      <c r="L31" s="50">
        <v>2363</v>
      </c>
      <c r="M31" s="71"/>
      <c r="N31" s="52">
        <v>54.87455197132617</v>
      </c>
      <c r="O31" s="52">
        <v>54.133998574483257</v>
      </c>
      <c r="P31" s="52">
        <v>67.312072892938502</v>
      </c>
      <c r="Q31" s="52">
        <v>74.525436598329549</v>
      </c>
      <c r="R31" s="52">
        <v>70.802919708029194</v>
      </c>
      <c r="S31" s="52">
        <v>82.907520690896007</v>
      </c>
      <c r="T31" s="52">
        <v>91.872011769032738</v>
      </c>
      <c r="U31" s="52">
        <v>92.126269956458643</v>
      </c>
      <c r="V31" s="52">
        <v>91.144038594073052</v>
      </c>
      <c r="W31" s="52">
        <v>91.744710371141167</v>
      </c>
      <c r="X31" s="52">
        <v>82.883198877586821</v>
      </c>
    </row>
    <row r="32" spans="1:24" ht="17.100000000000001" customHeight="1" x14ac:dyDescent="0.2">
      <c r="A32" s="71" t="s">
        <v>167</v>
      </c>
      <c r="B32" s="49">
        <v>23660</v>
      </c>
      <c r="C32" s="49">
        <v>22990</v>
      </c>
      <c r="D32" s="49">
        <v>23289</v>
      </c>
      <c r="E32" s="49">
        <v>22993</v>
      </c>
      <c r="F32" s="49">
        <v>21931</v>
      </c>
      <c r="G32" s="49">
        <v>22985</v>
      </c>
      <c r="H32" s="49">
        <v>23018</v>
      </c>
      <c r="I32" s="49">
        <v>23412</v>
      </c>
      <c r="J32" s="49">
        <v>24208</v>
      </c>
      <c r="K32" s="49">
        <v>23897</v>
      </c>
      <c r="L32" s="49">
        <v>23959</v>
      </c>
      <c r="M32" s="71"/>
      <c r="N32" s="52">
        <v>85.631559898660882</v>
      </c>
      <c r="O32" s="52">
        <v>85.388500965681175</v>
      </c>
      <c r="P32" s="52">
        <v>92.523141710698823</v>
      </c>
      <c r="Q32" s="52">
        <v>91.347185252870361</v>
      </c>
      <c r="R32" s="52">
        <v>88.984013633043901</v>
      </c>
      <c r="S32" s="52">
        <v>93.866133050189887</v>
      </c>
      <c r="T32" s="52">
        <v>95.352112676056336</v>
      </c>
      <c r="U32" s="52">
        <v>93.561923030811656</v>
      </c>
      <c r="V32" s="52">
        <v>93.061161726828885</v>
      </c>
      <c r="W32" s="52">
        <v>93.530332681017612</v>
      </c>
      <c r="X32" s="52">
        <v>92.745712847907711</v>
      </c>
    </row>
    <row r="33" spans="1:24" ht="17.100000000000001" customHeight="1" x14ac:dyDescent="0.2">
      <c r="A33" s="71" t="s">
        <v>168</v>
      </c>
      <c r="B33" s="49">
        <v>18016</v>
      </c>
      <c r="C33" s="49">
        <v>18518</v>
      </c>
      <c r="D33" s="49">
        <v>18284</v>
      </c>
      <c r="E33" s="49">
        <v>18195</v>
      </c>
      <c r="F33" s="49">
        <v>18229</v>
      </c>
      <c r="G33" s="49">
        <v>18165</v>
      </c>
      <c r="H33" s="49">
        <v>18498</v>
      </c>
      <c r="I33" s="49">
        <v>19099</v>
      </c>
      <c r="J33" s="49">
        <v>19544</v>
      </c>
      <c r="K33" s="49">
        <v>19177</v>
      </c>
      <c r="L33" s="49">
        <v>19409</v>
      </c>
      <c r="M33" s="71"/>
      <c r="N33" s="52">
        <v>83.589291513942371</v>
      </c>
      <c r="O33" s="52">
        <v>88.560497369679581</v>
      </c>
      <c r="P33" s="52">
        <v>91.092068553208449</v>
      </c>
      <c r="Q33" s="52">
        <v>90.648664806695905</v>
      </c>
      <c r="R33" s="52">
        <v>92.116832583758651</v>
      </c>
      <c r="S33" s="52">
        <v>92.273697043584264</v>
      </c>
      <c r="T33" s="52">
        <v>94.276540441363849</v>
      </c>
      <c r="U33" s="52">
        <v>95.34721182167641</v>
      </c>
      <c r="V33" s="52">
        <v>94.648651266405153</v>
      </c>
      <c r="W33" s="52">
        <v>93.218938362823252</v>
      </c>
      <c r="X33" s="52">
        <v>94.195583596214519</v>
      </c>
    </row>
    <row r="34" spans="1:24" ht="17.100000000000001" customHeight="1" thickBot="1" x14ac:dyDescent="0.25">
      <c r="A34" s="72" t="s">
        <v>169</v>
      </c>
      <c r="B34" s="61">
        <v>431</v>
      </c>
      <c r="C34" s="61">
        <v>622</v>
      </c>
      <c r="D34" s="61">
        <v>598</v>
      </c>
      <c r="E34" s="61">
        <v>553</v>
      </c>
      <c r="F34" s="61">
        <v>774</v>
      </c>
      <c r="G34" s="61">
        <v>952</v>
      </c>
      <c r="H34" s="61">
        <v>856</v>
      </c>
      <c r="I34" s="61">
        <v>947</v>
      </c>
      <c r="J34" s="77">
        <v>1056</v>
      </c>
      <c r="K34" s="77">
        <v>902</v>
      </c>
      <c r="L34" s="77">
        <v>1362</v>
      </c>
      <c r="M34" s="72"/>
      <c r="N34" s="53">
        <v>12.025669642857142</v>
      </c>
      <c r="O34" s="53">
        <v>17.894131185270425</v>
      </c>
      <c r="P34" s="53">
        <v>18.082854550952526</v>
      </c>
      <c r="Q34" s="53">
        <v>16.722104626549744</v>
      </c>
      <c r="R34" s="53">
        <v>23.049434187016082</v>
      </c>
      <c r="S34" s="53">
        <v>28.545727136431786</v>
      </c>
      <c r="T34" s="53">
        <v>26.542635658914726</v>
      </c>
      <c r="U34" s="53">
        <v>27.601282424948991</v>
      </c>
      <c r="V34" s="53">
        <v>28.410008071025022</v>
      </c>
      <c r="W34" s="53">
        <v>23.674540682414698</v>
      </c>
      <c r="X34" s="53">
        <v>35.184706794110049</v>
      </c>
    </row>
    <row r="35" spans="1:24" ht="15" customHeight="1" x14ac:dyDescent="0.2">
      <c r="A35" s="216" t="s">
        <v>86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Z5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3" width="6.28515625" style="39" bestFit="1" customWidth="1"/>
    <col min="4" max="8" width="5" style="39" bestFit="1" customWidth="1"/>
    <col min="9" max="11" width="6.28515625" style="39" bestFit="1" customWidth="1"/>
    <col min="1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260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242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7.100000000000001" customHeight="1" x14ac:dyDescent="0.2">
      <c r="A7" s="70" t="s">
        <v>88</v>
      </c>
      <c r="B7" s="48">
        <v>1035</v>
      </c>
      <c r="C7" s="48">
        <v>1331</v>
      </c>
      <c r="D7" s="68">
        <v>857</v>
      </c>
      <c r="E7" s="68">
        <v>690</v>
      </c>
      <c r="F7" s="68">
        <v>727</v>
      </c>
      <c r="G7" s="68">
        <v>425</v>
      </c>
      <c r="H7" s="68">
        <v>893</v>
      </c>
      <c r="I7" s="48">
        <v>1203</v>
      </c>
      <c r="J7" s="48">
        <v>1204</v>
      </c>
      <c r="K7" s="48">
        <v>1169</v>
      </c>
      <c r="L7" s="68">
        <v>772</v>
      </c>
      <c r="M7" s="70"/>
      <c r="N7" s="51">
        <v>0.23491280989765972</v>
      </c>
      <c r="O7" s="51">
        <v>0.31248459293658043</v>
      </c>
      <c r="P7" s="51">
        <v>0.21129139227960483</v>
      </c>
      <c r="Q7" s="51">
        <v>0.17011792377237728</v>
      </c>
      <c r="R7" s="51">
        <v>0.18029546632541968</v>
      </c>
      <c r="S7" s="51">
        <v>0.10578007203000669</v>
      </c>
      <c r="T7" s="51">
        <v>0.22312170501961373</v>
      </c>
      <c r="U7" s="51">
        <v>0.29422986616576663</v>
      </c>
      <c r="V7" s="51">
        <v>0.28399977355499784</v>
      </c>
      <c r="W7" s="51">
        <v>0.27884454833862077</v>
      </c>
      <c r="X7" s="51">
        <v>0.18543383591027116</v>
      </c>
    </row>
    <row r="8" spans="1:26" ht="17.100000000000001" customHeight="1" x14ac:dyDescent="0.2">
      <c r="A8" s="71" t="s">
        <v>143</v>
      </c>
      <c r="B8" s="50">
        <v>0</v>
      </c>
      <c r="C8" s="50">
        <v>0</v>
      </c>
      <c r="D8" s="50">
        <v>0</v>
      </c>
      <c r="E8" s="50">
        <v>8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125</v>
      </c>
      <c r="L8" s="50">
        <v>249</v>
      </c>
      <c r="M8" s="71"/>
      <c r="N8" s="52">
        <v>0</v>
      </c>
      <c r="O8" s="52">
        <v>0</v>
      </c>
      <c r="P8" s="52">
        <v>0</v>
      </c>
      <c r="Q8" s="151">
        <v>3.2495227263495678E-2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0.52157222732203956</v>
      </c>
      <c r="X8" s="52">
        <v>1.0654229600787302</v>
      </c>
    </row>
    <row r="9" spans="1:26" ht="17.100000000000001" customHeight="1" x14ac:dyDescent="0.2">
      <c r="A9" s="71" t="s">
        <v>144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22</v>
      </c>
      <c r="J9" s="50">
        <v>0</v>
      </c>
      <c r="K9" s="50">
        <v>0</v>
      </c>
      <c r="L9" s="50">
        <v>0</v>
      </c>
      <c r="M9" s="71"/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0.11153924153315757</v>
      </c>
      <c r="V9" s="52">
        <v>0</v>
      </c>
      <c r="W9" s="52">
        <v>0</v>
      </c>
      <c r="X9" s="52">
        <v>0</v>
      </c>
    </row>
    <row r="10" spans="1:26" ht="17.100000000000001" customHeight="1" x14ac:dyDescent="0.2">
      <c r="A10" s="71" t="s">
        <v>145</v>
      </c>
      <c r="B10" s="50">
        <v>0</v>
      </c>
      <c r="C10" s="50">
        <v>174</v>
      </c>
      <c r="D10" s="50">
        <v>110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60</v>
      </c>
      <c r="L10" s="50">
        <v>0</v>
      </c>
      <c r="M10" s="71"/>
      <c r="N10" s="52">
        <v>0</v>
      </c>
      <c r="O10" s="52">
        <v>0.87697192681820468</v>
      </c>
      <c r="P10" s="52">
        <v>0.56862238304471435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0.29329813755682654</v>
      </c>
      <c r="X10" s="52">
        <v>0</v>
      </c>
    </row>
    <row r="11" spans="1:26" ht="17.100000000000001" customHeight="1" x14ac:dyDescent="0.2">
      <c r="A11" s="71" t="s">
        <v>146</v>
      </c>
      <c r="B11" s="50">
        <v>328</v>
      </c>
      <c r="C11" s="50">
        <v>166</v>
      </c>
      <c r="D11" s="50">
        <v>109</v>
      </c>
      <c r="E11" s="50">
        <v>60</v>
      </c>
      <c r="F11" s="50">
        <v>41</v>
      </c>
      <c r="G11" s="50">
        <v>16</v>
      </c>
      <c r="H11" s="50">
        <v>9</v>
      </c>
      <c r="I11" s="50">
        <v>10</v>
      </c>
      <c r="J11" s="50">
        <v>0</v>
      </c>
      <c r="K11" s="50">
        <v>14</v>
      </c>
      <c r="L11" s="50">
        <v>0</v>
      </c>
      <c r="M11" s="71"/>
      <c r="N11" s="52">
        <v>1.0548319665541084</v>
      </c>
      <c r="O11" s="52">
        <v>0.58959332267803233</v>
      </c>
      <c r="P11" s="52">
        <v>0.419117929788134</v>
      </c>
      <c r="Q11" s="52">
        <v>0.23070711731456917</v>
      </c>
      <c r="R11" s="52">
        <v>0.16158909076577466</v>
      </c>
      <c r="S11" s="52">
        <v>6.4156541962388222E-2</v>
      </c>
      <c r="T11" s="151">
        <v>3.6900369003690037E-2</v>
      </c>
      <c r="U11" s="151">
        <v>4.0453074433656963E-2</v>
      </c>
      <c r="V11" s="52">
        <v>0</v>
      </c>
      <c r="W11" s="52">
        <v>5.5915009186037215E-2</v>
      </c>
      <c r="X11" s="52">
        <v>0</v>
      </c>
    </row>
    <row r="12" spans="1:26" ht="17.100000000000001" customHeight="1" x14ac:dyDescent="0.2">
      <c r="A12" s="71" t="s">
        <v>147</v>
      </c>
      <c r="B12" s="50">
        <v>98</v>
      </c>
      <c r="C12" s="50">
        <v>21</v>
      </c>
      <c r="D12" s="50">
        <v>16</v>
      </c>
      <c r="E12" s="50">
        <v>14</v>
      </c>
      <c r="F12" s="50">
        <v>8</v>
      </c>
      <c r="G12" s="50">
        <v>6</v>
      </c>
      <c r="H12" s="50">
        <v>215</v>
      </c>
      <c r="I12" s="50">
        <v>277</v>
      </c>
      <c r="J12" s="50">
        <v>236</v>
      </c>
      <c r="K12" s="50">
        <v>183</v>
      </c>
      <c r="L12" s="50">
        <v>104</v>
      </c>
      <c r="M12" s="71"/>
      <c r="N12" s="52">
        <v>1.5428211586901763</v>
      </c>
      <c r="O12" s="52">
        <v>0.34235409194652755</v>
      </c>
      <c r="P12" s="52">
        <v>0.27724831051810778</v>
      </c>
      <c r="Q12" s="52">
        <v>0.2425922717033443</v>
      </c>
      <c r="R12" s="52">
        <v>0.13917884481558804</v>
      </c>
      <c r="S12" s="52">
        <v>0.10452961672473868</v>
      </c>
      <c r="T12" s="52">
        <v>3.7469501568490764</v>
      </c>
      <c r="U12" s="52">
        <v>4.6814263985127598</v>
      </c>
      <c r="V12" s="52">
        <v>3.8931045859452325</v>
      </c>
      <c r="W12" s="52">
        <v>2.9823989569752283</v>
      </c>
      <c r="X12" s="52">
        <v>1.7292983039574328</v>
      </c>
    </row>
    <row r="13" spans="1:26" ht="17.100000000000001" customHeight="1" x14ac:dyDescent="0.2">
      <c r="A13" s="71" t="s">
        <v>148</v>
      </c>
      <c r="B13" s="50">
        <v>36</v>
      </c>
      <c r="C13" s="50">
        <v>72</v>
      </c>
      <c r="D13" s="50">
        <v>121</v>
      </c>
      <c r="E13" s="50">
        <v>134</v>
      </c>
      <c r="F13" s="50">
        <v>245</v>
      </c>
      <c r="G13" s="50">
        <v>98</v>
      </c>
      <c r="H13" s="50">
        <v>175</v>
      </c>
      <c r="I13" s="50">
        <v>190</v>
      </c>
      <c r="J13" s="50">
        <v>198</v>
      </c>
      <c r="K13" s="50">
        <v>127</v>
      </c>
      <c r="L13" s="50">
        <v>64</v>
      </c>
      <c r="M13" s="71"/>
      <c r="N13" s="52">
        <v>0.2180496668685645</v>
      </c>
      <c r="O13" s="52">
        <v>0.46213093709884473</v>
      </c>
      <c r="P13" s="52">
        <v>0.83419510513615991</v>
      </c>
      <c r="Q13" s="52">
        <v>0.92381937263012748</v>
      </c>
      <c r="R13" s="52">
        <v>1.7086268219541112</v>
      </c>
      <c r="S13" s="52">
        <v>0.68445313591283696</v>
      </c>
      <c r="T13" s="52">
        <v>1.2380615493455962</v>
      </c>
      <c r="U13" s="52">
        <v>1.3115206737074618</v>
      </c>
      <c r="V13" s="52">
        <v>1.3405551794177386</v>
      </c>
      <c r="W13" s="52">
        <v>0.88415483152325258</v>
      </c>
      <c r="X13" s="52">
        <v>0.44077134986225891</v>
      </c>
    </row>
    <row r="14" spans="1:26" ht="17.100000000000001" customHeight="1" x14ac:dyDescent="0.2">
      <c r="A14" s="71" t="s">
        <v>149</v>
      </c>
      <c r="B14" s="50">
        <v>0</v>
      </c>
      <c r="C14" s="50">
        <v>52</v>
      </c>
      <c r="D14" s="50">
        <v>16</v>
      </c>
      <c r="E14" s="50">
        <v>7</v>
      </c>
      <c r="F14" s="50">
        <v>11</v>
      </c>
      <c r="G14" s="50">
        <v>0</v>
      </c>
      <c r="H14" s="50">
        <v>0</v>
      </c>
      <c r="I14" s="50">
        <v>59</v>
      </c>
      <c r="J14" s="50">
        <v>98</v>
      </c>
      <c r="K14" s="50">
        <v>46</v>
      </c>
      <c r="L14" s="50">
        <v>0</v>
      </c>
      <c r="M14" s="71"/>
      <c r="N14" s="52">
        <v>0</v>
      </c>
      <c r="O14" s="52">
        <v>1.3151239251390996</v>
      </c>
      <c r="P14" s="52">
        <v>0.43501903208265358</v>
      </c>
      <c r="Q14" s="52">
        <v>0.19032082653616098</v>
      </c>
      <c r="R14" s="52">
        <v>0.30294684659873311</v>
      </c>
      <c r="S14" s="52">
        <v>0</v>
      </c>
      <c r="T14" s="52">
        <v>0</v>
      </c>
      <c r="U14" s="52">
        <v>1.6638465877044557</v>
      </c>
      <c r="V14" s="52">
        <v>2.6615969581749046</v>
      </c>
      <c r="W14" s="52">
        <v>1.2613106663010694</v>
      </c>
      <c r="X14" s="52">
        <v>0</v>
      </c>
    </row>
    <row r="15" spans="1:26" ht="17.100000000000001" customHeight="1" x14ac:dyDescent="0.2">
      <c r="A15" s="71" t="s">
        <v>150</v>
      </c>
      <c r="B15" s="50">
        <v>46</v>
      </c>
      <c r="C15" s="50">
        <v>8</v>
      </c>
      <c r="D15" s="50">
        <v>0</v>
      </c>
      <c r="E15" s="50">
        <v>0</v>
      </c>
      <c r="F15" s="50">
        <v>0</v>
      </c>
      <c r="G15" s="50">
        <v>0</v>
      </c>
      <c r="H15" s="50">
        <v>7</v>
      </c>
      <c r="I15" s="50">
        <v>7</v>
      </c>
      <c r="J15" s="50">
        <v>0</v>
      </c>
      <c r="K15" s="50">
        <v>0</v>
      </c>
      <c r="L15" s="50">
        <v>0</v>
      </c>
      <c r="M15" s="71"/>
      <c r="N15" s="52">
        <v>0.12539184952978058</v>
      </c>
      <c r="O15" s="151">
        <v>2.2256224787870357E-2</v>
      </c>
      <c r="P15" s="52">
        <v>0</v>
      </c>
      <c r="Q15" s="52">
        <v>0</v>
      </c>
      <c r="R15" s="52">
        <v>0</v>
      </c>
      <c r="S15" s="52">
        <v>0</v>
      </c>
      <c r="T15" s="151">
        <v>1.9573302016050106E-2</v>
      </c>
      <c r="U15" s="151"/>
      <c r="V15" s="52">
        <v>0</v>
      </c>
      <c r="W15" s="52">
        <v>0</v>
      </c>
      <c r="X15" s="52">
        <v>0</v>
      </c>
    </row>
    <row r="16" spans="1:26" ht="17.100000000000001" customHeight="1" x14ac:dyDescent="0.2">
      <c r="A16" s="71" t="s">
        <v>151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21</v>
      </c>
      <c r="J16" s="50">
        <v>0</v>
      </c>
      <c r="K16" s="50">
        <v>0</v>
      </c>
      <c r="L16" s="50">
        <v>0</v>
      </c>
      <c r="M16" s="71"/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0.12155591572123178</v>
      </c>
      <c r="V16" s="52">
        <v>0</v>
      </c>
      <c r="W16" s="52">
        <v>0</v>
      </c>
      <c r="X16" s="52">
        <v>0</v>
      </c>
    </row>
    <row r="17" spans="1:24" ht="17.100000000000001" customHeight="1" x14ac:dyDescent="0.2">
      <c r="A17" s="71" t="s">
        <v>152</v>
      </c>
      <c r="B17" s="50">
        <v>148</v>
      </c>
      <c r="C17" s="50">
        <v>169</v>
      </c>
      <c r="D17" s="50">
        <v>84</v>
      </c>
      <c r="E17" s="50">
        <v>131</v>
      </c>
      <c r="F17" s="50">
        <v>57</v>
      </c>
      <c r="G17" s="50">
        <v>49</v>
      </c>
      <c r="H17" s="50">
        <v>45</v>
      </c>
      <c r="I17" s="50">
        <v>53</v>
      </c>
      <c r="J17" s="50">
        <v>39</v>
      </c>
      <c r="K17" s="50">
        <v>73</v>
      </c>
      <c r="L17" s="50">
        <v>16</v>
      </c>
      <c r="M17" s="71"/>
      <c r="N17" s="52">
        <v>0.58061985092193014</v>
      </c>
      <c r="O17" s="52">
        <v>0.68324236911259351</v>
      </c>
      <c r="P17" s="52">
        <v>0.35575131289174994</v>
      </c>
      <c r="Q17" s="52">
        <v>0.55480264272403867</v>
      </c>
      <c r="R17" s="52">
        <v>0.23908393104316092</v>
      </c>
      <c r="S17" s="52">
        <v>0.20437956204379565</v>
      </c>
      <c r="T17" s="52">
        <v>0.18203147121880184</v>
      </c>
      <c r="U17" s="52">
        <v>0.20874359984245763</v>
      </c>
      <c r="V17" s="52">
        <v>0.14468021961715388</v>
      </c>
      <c r="W17" s="52">
        <v>0.27249990667811413</v>
      </c>
      <c r="X17" s="52">
        <v>5.9561478613706587E-2</v>
      </c>
    </row>
    <row r="18" spans="1:24" ht="17.100000000000001" customHeight="1" x14ac:dyDescent="0.2">
      <c r="A18" s="71" t="s">
        <v>153</v>
      </c>
      <c r="B18" s="50">
        <v>0</v>
      </c>
      <c r="C18" s="50">
        <v>48</v>
      </c>
      <c r="D18" s="50">
        <v>92</v>
      </c>
      <c r="E18" s="50">
        <v>24</v>
      </c>
      <c r="F18" s="50">
        <v>44</v>
      </c>
      <c r="G18" s="50">
        <v>31</v>
      </c>
      <c r="H18" s="50">
        <v>33</v>
      </c>
      <c r="I18" s="50">
        <v>29</v>
      </c>
      <c r="J18" s="50">
        <v>15</v>
      </c>
      <c r="K18" s="50">
        <v>0</v>
      </c>
      <c r="L18" s="50">
        <v>12</v>
      </c>
      <c r="M18" s="71"/>
      <c r="N18" s="52">
        <v>0</v>
      </c>
      <c r="O18" s="52">
        <v>0.53811659192825112</v>
      </c>
      <c r="P18" s="52">
        <v>1.1043092065778419</v>
      </c>
      <c r="Q18" s="52">
        <v>0.28808066258552395</v>
      </c>
      <c r="R18" s="52">
        <v>0.5319792044492806</v>
      </c>
      <c r="S18" s="52">
        <v>0.36656024595010051</v>
      </c>
      <c r="T18" s="52">
        <v>0.38938053097345132</v>
      </c>
      <c r="U18" s="52">
        <v>0.33146645330894958</v>
      </c>
      <c r="V18" s="52">
        <v>0.16589250165892502</v>
      </c>
      <c r="W18" s="52">
        <v>0</v>
      </c>
      <c r="X18" s="52">
        <v>0.12939400474444684</v>
      </c>
    </row>
    <row r="19" spans="1:24" ht="17.100000000000001" customHeight="1" x14ac:dyDescent="0.2">
      <c r="A19" s="71" t="s">
        <v>154</v>
      </c>
      <c r="B19" s="50">
        <v>0</v>
      </c>
      <c r="C19" s="50">
        <v>25</v>
      </c>
      <c r="D19" s="50">
        <v>7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71"/>
      <c r="N19" s="52">
        <v>0</v>
      </c>
      <c r="O19" s="52">
        <v>7.0795457763429895E-2</v>
      </c>
      <c r="P19" s="151">
        <v>2.0627670546633271E-2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</row>
    <row r="20" spans="1:24" ht="17.100000000000001" customHeight="1" x14ac:dyDescent="0.2">
      <c r="A20" s="71" t="s">
        <v>155</v>
      </c>
      <c r="B20" s="50">
        <v>110</v>
      </c>
      <c r="C20" s="50">
        <v>55</v>
      </c>
      <c r="D20" s="50">
        <v>9</v>
      </c>
      <c r="E20" s="50">
        <v>79</v>
      </c>
      <c r="F20" s="50">
        <v>37</v>
      </c>
      <c r="G20" s="50">
        <v>1</v>
      </c>
      <c r="H20" s="50">
        <v>76</v>
      </c>
      <c r="I20" s="50">
        <v>116</v>
      </c>
      <c r="J20" s="50">
        <v>179</v>
      </c>
      <c r="K20" s="50">
        <v>157</v>
      </c>
      <c r="L20" s="50">
        <v>91</v>
      </c>
      <c r="M20" s="71"/>
      <c r="N20" s="52">
        <v>1.1458333333333333</v>
      </c>
      <c r="O20" s="52">
        <v>0.58829821371269653</v>
      </c>
      <c r="P20" s="52">
        <v>0.1011804384485666</v>
      </c>
      <c r="Q20" s="52">
        <v>0.88813940415964021</v>
      </c>
      <c r="R20" s="52">
        <v>0.4095185390149419</v>
      </c>
      <c r="S20" s="52">
        <v>1.1098779134295227E-2</v>
      </c>
      <c r="T20" s="52">
        <v>0.85125448028673845</v>
      </c>
      <c r="U20" s="52">
        <v>1.2823347335839044</v>
      </c>
      <c r="V20" s="52">
        <v>1.9154628143392187</v>
      </c>
      <c r="W20" s="52">
        <v>1.6878090733175661</v>
      </c>
      <c r="X20" s="52">
        <v>0.98018095648427406</v>
      </c>
    </row>
    <row r="21" spans="1:24" ht="17.100000000000001" customHeight="1" x14ac:dyDescent="0.2">
      <c r="A21" s="71" t="s">
        <v>156</v>
      </c>
      <c r="B21" s="50">
        <v>0</v>
      </c>
      <c r="C21" s="50">
        <v>0</v>
      </c>
      <c r="D21" s="50">
        <v>0</v>
      </c>
      <c r="E21" s="50">
        <v>0</v>
      </c>
      <c r="F21" s="50">
        <v>113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71"/>
      <c r="N21" s="52">
        <v>0</v>
      </c>
      <c r="O21" s="52">
        <v>0</v>
      </c>
      <c r="P21" s="52">
        <v>0</v>
      </c>
      <c r="Q21" s="52">
        <v>0</v>
      </c>
      <c r="R21" s="52">
        <v>0.40154934081944499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</row>
    <row r="22" spans="1:24" ht="17.100000000000001" customHeight="1" x14ac:dyDescent="0.2">
      <c r="A22" s="71" t="s">
        <v>157</v>
      </c>
      <c r="B22" s="50">
        <v>0</v>
      </c>
      <c r="C22" s="50">
        <v>12</v>
      </c>
      <c r="D22" s="50">
        <v>0</v>
      </c>
      <c r="E22" s="50">
        <v>13</v>
      </c>
      <c r="F22" s="50">
        <v>0</v>
      </c>
      <c r="G22" s="50">
        <v>0</v>
      </c>
      <c r="H22" s="50">
        <v>0</v>
      </c>
      <c r="I22" s="50">
        <v>36</v>
      </c>
      <c r="J22" s="50">
        <v>27</v>
      </c>
      <c r="K22" s="50">
        <v>0</v>
      </c>
      <c r="L22" s="50">
        <v>0</v>
      </c>
      <c r="M22" s="71"/>
      <c r="N22" s="52">
        <v>0</v>
      </c>
      <c r="O22" s="52">
        <v>0.14360938247965532</v>
      </c>
      <c r="P22" s="52">
        <v>0</v>
      </c>
      <c r="Q22" s="52">
        <v>0.16302984700275897</v>
      </c>
      <c r="R22" s="52">
        <v>0</v>
      </c>
      <c r="S22" s="52">
        <v>0</v>
      </c>
      <c r="T22" s="52">
        <v>0</v>
      </c>
      <c r="U22" s="52">
        <v>0.44362292051756003</v>
      </c>
      <c r="V22" s="52">
        <v>0.31527323680523117</v>
      </c>
      <c r="W22" s="52">
        <v>0</v>
      </c>
      <c r="X22" s="52">
        <v>0</v>
      </c>
    </row>
    <row r="23" spans="1:24" ht="17.100000000000001" customHeight="1" x14ac:dyDescent="0.2">
      <c r="A23" s="71" t="s">
        <v>158</v>
      </c>
      <c r="B23" s="50">
        <v>0</v>
      </c>
      <c r="C23" s="50">
        <v>24</v>
      </c>
      <c r="D23" s="50">
        <v>0</v>
      </c>
      <c r="E23" s="50">
        <v>0</v>
      </c>
      <c r="F23" s="50">
        <v>0</v>
      </c>
      <c r="G23" s="50">
        <v>22</v>
      </c>
      <c r="H23" s="50">
        <v>33</v>
      </c>
      <c r="I23" s="50">
        <v>0</v>
      </c>
      <c r="J23" s="50">
        <v>6</v>
      </c>
      <c r="K23" s="50">
        <v>27</v>
      </c>
      <c r="L23" s="50">
        <v>15</v>
      </c>
      <c r="M23" s="71"/>
      <c r="N23" s="52">
        <v>0</v>
      </c>
      <c r="O23" s="52">
        <v>0.20600858369098715</v>
      </c>
      <c r="P23" s="52">
        <v>0</v>
      </c>
      <c r="Q23" s="52">
        <v>0</v>
      </c>
      <c r="R23" s="52">
        <v>0</v>
      </c>
      <c r="S23" s="52">
        <v>0.18721810909709813</v>
      </c>
      <c r="T23" s="52">
        <v>0.28338342636324604</v>
      </c>
      <c r="U23" s="52">
        <v>0</v>
      </c>
      <c r="V23" s="151">
        <v>4.7464599319674075E-2</v>
      </c>
      <c r="W23" s="52">
        <v>0.21601728138251058</v>
      </c>
      <c r="X23" s="52">
        <v>0.12057877813504825</v>
      </c>
    </row>
    <row r="24" spans="1:24" ht="17.100000000000001" customHeight="1" x14ac:dyDescent="0.2">
      <c r="A24" s="71" t="s">
        <v>159</v>
      </c>
      <c r="B24" s="50">
        <v>0</v>
      </c>
      <c r="C24" s="50">
        <v>0</v>
      </c>
      <c r="D24" s="50">
        <v>0</v>
      </c>
      <c r="E24" s="50">
        <v>0</v>
      </c>
      <c r="F24" s="50">
        <v>5</v>
      </c>
      <c r="G24" s="50">
        <v>0</v>
      </c>
      <c r="H24" s="50">
        <v>5</v>
      </c>
      <c r="I24" s="50">
        <v>0</v>
      </c>
      <c r="J24" s="50">
        <v>0</v>
      </c>
      <c r="K24" s="50">
        <v>0</v>
      </c>
      <c r="L24" s="50">
        <v>0</v>
      </c>
      <c r="M24" s="71"/>
      <c r="N24" s="52">
        <v>0</v>
      </c>
      <c r="O24" s="52">
        <v>0</v>
      </c>
      <c r="P24" s="52">
        <v>0</v>
      </c>
      <c r="Q24" s="52">
        <v>0</v>
      </c>
      <c r="R24" s="52">
        <v>7.6347533974652618E-2</v>
      </c>
      <c r="S24" s="52">
        <v>0</v>
      </c>
      <c r="T24" s="52">
        <v>7.6242756938090878E-2</v>
      </c>
      <c r="U24" s="52">
        <v>0</v>
      </c>
      <c r="V24" s="52">
        <v>0</v>
      </c>
      <c r="W24" s="52">
        <v>0</v>
      </c>
      <c r="X24" s="52">
        <v>0</v>
      </c>
    </row>
    <row r="25" spans="1:24" ht="17.100000000000001" customHeight="1" x14ac:dyDescent="0.2">
      <c r="A25" s="71" t="s">
        <v>160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71"/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</row>
    <row r="26" spans="1:24" ht="17.100000000000001" customHeight="1" x14ac:dyDescent="0.2">
      <c r="A26" s="71" t="s">
        <v>161</v>
      </c>
      <c r="B26" s="50">
        <v>10</v>
      </c>
      <c r="C26" s="50">
        <v>13</v>
      </c>
      <c r="D26" s="50">
        <v>0</v>
      </c>
      <c r="E26" s="50">
        <v>17</v>
      </c>
      <c r="F26" s="50">
        <v>8</v>
      </c>
      <c r="G26" s="50">
        <v>10</v>
      </c>
      <c r="H26" s="50">
        <v>12</v>
      </c>
      <c r="I26" s="50">
        <v>0</v>
      </c>
      <c r="J26" s="50">
        <v>17</v>
      </c>
      <c r="K26" s="50">
        <v>17</v>
      </c>
      <c r="L26" s="50">
        <v>0</v>
      </c>
      <c r="M26" s="71"/>
      <c r="N26" s="52">
        <v>0.1386193512614361</v>
      </c>
      <c r="O26" s="52">
        <v>0.19106407995296884</v>
      </c>
      <c r="P26" s="52">
        <v>0</v>
      </c>
      <c r="Q26" s="52">
        <v>0.26356589147286819</v>
      </c>
      <c r="R26" s="52">
        <v>0.12533291555694814</v>
      </c>
      <c r="S26" s="52">
        <v>0.15678896205707119</v>
      </c>
      <c r="T26" s="52">
        <v>0.18776404318572992</v>
      </c>
      <c r="U26" s="52">
        <v>0</v>
      </c>
      <c r="V26" s="52">
        <v>0.25357995226730312</v>
      </c>
      <c r="W26" s="52">
        <v>0.2552169343942351</v>
      </c>
      <c r="X26" s="52">
        <v>0</v>
      </c>
    </row>
    <row r="27" spans="1:24" ht="17.100000000000001" customHeight="1" x14ac:dyDescent="0.2">
      <c r="A27" s="71" t="s">
        <v>162</v>
      </c>
      <c r="B27" s="50">
        <v>0</v>
      </c>
      <c r="C27" s="50">
        <v>0</v>
      </c>
      <c r="D27" s="50">
        <v>0</v>
      </c>
      <c r="E27" s="50">
        <v>0</v>
      </c>
      <c r="F27" s="50">
        <v>10</v>
      </c>
      <c r="G27" s="50">
        <v>0</v>
      </c>
      <c r="H27" s="50">
        <v>0</v>
      </c>
      <c r="I27" s="50">
        <v>3</v>
      </c>
      <c r="J27" s="50">
        <v>3</v>
      </c>
      <c r="K27" s="50">
        <v>3</v>
      </c>
      <c r="L27" s="50">
        <v>1</v>
      </c>
      <c r="M27" s="71"/>
      <c r="N27" s="52">
        <v>0</v>
      </c>
      <c r="O27" s="52">
        <v>0</v>
      </c>
      <c r="P27" s="52">
        <v>0</v>
      </c>
      <c r="Q27" s="52">
        <v>0</v>
      </c>
      <c r="R27" s="52">
        <v>7.5528700906344406E-2</v>
      </c>
      <c r="S27" s="52">
        <v>0</v>
      </c>
      <c r="T27" s="52">
        <v>0</v>
      </c>
      <c r="U27" s="151">
        <v>2.2329735764793451E-2</v>
      </c>
      <c r="V27" s="151">
        <v>2.1917007597895968E-2</v>
      </c>
      <c r="W27" s="151">
        <v>2.2281639928698752E-2</v>
      </c>
      <c r="X27" s="151">
        <v>7.5001875046876165E-3</v>
      </c>
    </row>
    <row r="28" spans="1:24" ht="17.100000000000001" customHeight="1" x14ac:dyDescent="0.2">
      <c r="A28" s="71" t="s">
        <v>163</v>
      </c>
      <c r="B28" s="50">
        <v>0</v>
      </c>
      <c r="C28" s="50">
        <v>0</v>
      </c>
      <c r="D28" s="50">
        <v>59</v>
      </c>
      <c r="E28" s="50">
        <v>21</v>
      </c>
      <c r="F28" s="50">
        <v>45</v>
      </c>
      <c r="G28" s="50">
        <v>10</v>
      </c>
      <c r="H28" s="50">
        <v>33</v>
      </c>
      <c r="I28" s="50">
        <v>41</v>
      </c>
      <c r="J28" s="50">
        <v>41</v>
      </c>
      <c r="K28" s="50">
        <v>59</v>
      </c>
      <c r="L28" s="50">
        <v>30</v>
      </c>
      <c r="M28" s="71"/>
      <c r="N28" s="52">
        <v>0</v>
      </c>
      <c r="O28" s="52">
        <v>0</v>
      </c>
      <c r="P28" s="52">
        <v>0.39717266913497135</v>
      </c>
      <c r="Q28" s="52">
        <v>0.1413665432514305</v>
      </c>
      <c r="R28" s="52">
        <v>0.30260238047205973</v>
      </c>
      <c r="S28" s="52">
        <v>6.861534239055854E-2</v>
      </c>
      <c r="T28" s="52">
        <v>0.23282065754197828</v>
      </c>
      <c r="U28" s="52">
        <v>0.28533648827336627</v>
      </c>
      <c r="V28" s="52">
        <v>0.279291553133515</v>
      </c>
      <c r="W28" s="52">
        <v>0.40864385648981849</v>
      </c>
      <c r="X28" s="52">
        <v>0.20782819535850364</v>
      </c>
    </row>
    <row r="29" spans="1:24" ht="17.100000000000001" customHeight="1" x14ac:dyDescent="0.2">
      <c r="A29" s="71" t="s">
        <v>164</v>
      </c>
      <c r="B29" s="50">
        <v>158</v>
      </c>
      <c r="C29" s="50">
        <v>281</v>
      </c>
      <c r="D29" s="50">
        <v>100</v>
      </c>
      <c r="E29" s="50">
        <v>129</v>
      </c>
      <c r="F29" s="50">
        <v>81</v>
      </c>
      <c r="G29" s="50">
        <v>152</v>
      </c>
      <c r="H29" s="50">
        <v>194</v>
      </c>
      <c r="I29" s="50">
        <v>157</v>
      </c>
      <c r="J29" s="50">
        <v>229</v>
      </c>
      <c r="K29" s="50">
        <v>158</v>
      </c>
      <c r="L29" s="50">
        <v>32</v>
      </c>
      <c r="M29" s="71"/>
      <c r="N29" s="52">
        <v>2.2510329106710358</v>
      </c>
      <c r="O29" s="52">
        <v>4.0472418262998699</v>
      </c>
      <c r="P29" s="52">
        <v>1.4609203798392989</v>
      </c>
      <c r="Q29" s="52">
        <v>1.8845872899926956</v>
      </c>
      <c r="R29" s="52">
        <v>1.1797261870084474</v>
      </c>
      <c r="S29" s="52">
        <v>2.1637010676156585</v>
      </c>
      <c r="T29" s="52">
        <v>2.6966916875173759</v>
      </c>
      <c r="U29" s="52">
        <v>2.0742502312062356</v>
      </c>
      <c r="V29" s="52">
        <v>2.9194288628250891</v>
      </c>
      <c r="W29" s="52">
        <v>2.0225294418842807</v>
      </c>
      <c r="X29" s="52">
        <v>0.41231800025769877</v>
      </c>
    </row>
    <row r="30" spans="1:24" ht="17.100000000000001" customHeight="1" x14ac:dyDescent="0.2">
      <c r="A30" s="71" t="s">
        <v>165</v>
      </c>
      <c r="B30" s="50">
        <v>63</v>
      </c>
      <c r="C30" s="50">
        <v>59</v>
      </c>
      <c r="D30" s="50">
        <v>29</v>
      </c>
      <c r="E30" s="50">
        <v>30</v>
      </c>
      <c r="F30" s="50">
        <v>0</v>
      </c>
      <c r="G30" s="50">
        <v>16</v>
      </c>
      <c r="H30" s="50">
        <v>8</v>
      </c>
      <c r="I30" s="50">
        <v>74</v>
      </c>
      <c r="J30" s="50">
        <v>53</v>
      </c>
      <c r="K30" s="50">
        <v>0</v>
      </c>
      <c r="L30" s="50">
        <v>19</v>
      </c>
      <c r="M30" s="71"/>
      <c r="N30" s="52">
        <v>0.62444246208742193</v>
      </c>
      <c r="O30" s="52">
        <v>0.62739259889408761</v>
      </c>
      <c r="P30" s="52">
        <v>0.33522136169228994</v>
      </c>
      <c r="Q30" s="52">
        <v>0.34678071899202406</v>
      </c>
      <c r="R30" s="52">
        <v>0</v>
      </c>
      <c r="S30" s="52">
        <v>0.18863475595378448</v>
      </c>
      <c r="T30" s="52">
        <v>9.5476787206110511E-2</v>
      </c>
      <c r="U30" s="52">
        <v>0.85618419530255707</v>
      </c>
      <c r="V30" s="52">
        <v>0.59718309859154939</v>
      </c>
      <c r="W30" s="52">
        <v>0</v>
      </c>
      <c r="X30" s="52">
        <v>0.2161547212741752</v>
      </c>
    </row>
    <row r="31" spans="1:24" ht="17.100000000000001" customHeight="1" x14ac:dyDescent="0.2">
      <c r="A31" s="71" t="s">
        <v>166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71"/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</row>
    <row r="32" spans="1:24" ht="17.100000000000001" customHeight="1" x14ac:dyDescent="0.2">
      <c r="A32" s="71" t="s">
        <v>167</v>
      </c>
      <c r="B32" s="50">
        <v>5</v>
      </c>
      <c r="C32" s="50">
        <v>9</v>
      </c>
      <c r="D32" s="50">
        <v>9</v>
      </c>
      <c r="E32" s="50">
        <v>5</v>
      </c>
      <c r="F32" s="50">
        <v>8</v>
      </c>
      <c r="G32" s="50">
        <v>6</v>
      </c>
      <c r="H32" s="50">
        <v>4</v>
      </c>
      <c r="I32" s="50">
        <v>36</v>
      </c>
      <c r="J32" s="50">
        <v>40</v>
      </c>
      <c r="K32" s="50">
        <v>102</v>
      </c>
      <c r="L32" s="50">
        <v>106</v>
      </c>
      <c r="M32" s="71"/>
      <c r="N32" s="151">
        <v>1.8096272167933407E-2</v>
      </c>
      <c r="O32" s="151">
        <v>3.3427425345416727E-2</v>
      </c>
      <c r="P32" s="151">
        <v>3.5755432839378654E-2</v>
      </c>
      <c r="Q32" s="151">
        <v>1.9864129355210359E-2</v>
      </c>
      <c r="R32" s="151">
        <v>3.2459628337255533E-2</v>
      </c>
      <c r="S32" s="151">
        <v>2.4502797402703475E-2</v>
      </c>
      <c r="T32" s="151">
        <v>1.6570008285004142E-2</v>
      </c>
      <c r="U32" s="52">
        <v>0.14386764176957198</v>
      </c>
      <c r="V32" s="52">
        <v>0.15376926921154807</v>
      </c>
      <c r="W32" s="52">
        <v>0.39921722113502933</v>
      </c>
      <c r="X32" s="52">
        <v>0.41032787519838965</v>
      </c>
    </row>
    <row r="33" spans="1:24" ht="17.100000000000001" customHeight="1" x14ac:dyDescent="0.2">
      <c r="A33" s="71" t="s">
        <v>168</v>
      </c>
      <c r="B33" s="50">
        <v>33</v>
      </c>
      <c r="C33" s="50">
        <v>143</v>
      </c>
      <c r="D33" s="50">
        <v>96</v>
      </c>
      <c r="E33" s="50">
        <v>18</v>
      </c>
      <c r="F33" s="50">
        <v>14</v>
      </c>
      <c r="G33" s="50">
        <v>8</v>
      </c>
      <c r="H33" s="50">
        <v>44</v>
      </c>
      <c r="I33" s="50">
        <v>72</v>
      </c>
      <c r="J33" s="50">
        <v>23</v>
      </c>
      <c r="K33" s="50">
        <v>18</v>
      </c>
      <c r="L33" s="50">
        <v>33</v>
      </c>
      <c r="M33" s="71"/>
      <c r="N33" s="52">
        <v>0.15311093583259872</v>
      </c>
      <c r="O33" s="52">
        <v>0.68388330942132947</v>
      </c>
      <c r="P33" s="52">
        <v>0.47827819848545233</v>
      </c>
      <c r="Q33" s="52">
        <v>8.9677162216022316E-2</v>
      </c>
      <c r="R33" s="52">
        <v>7.0746374248319768E-2</v>
      </c>
      <c r="S33" s="52">
        <v>4.0638016864776999E-2</v>
      </c>
      <c r="T33" s="52">
        <v>0.22424952856633201</v>
      </c>
      <c r="U33" s="52">
        <v>0.3594428635614797</v>
      </c>
      <c r="V33" s="52">
        <v>0.11138553925129546</v>
      </c>
      <c r="W33" s="52">
        <v>8.7497569511958001E-2</v>
      </c>
      <c r="X33" s="52">
        <v>0.16015530211113807</v>
      </c>
    </row>
    <row r="34" spans="1:24" ht="17.100000000000001" customHeight="1" thickBot="1" x14ac:dyDescent="0.25">
      <c r="A34" s="72" t="s">
        <v>169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72"/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</row>
    <row r="35" spans="1:24" ht="15" customHeight="1" x14ac:dyDescent="0.2">
      <c r="A35" s="216" t="s">
        <v>86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Z45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3" width="8.28515625" style="39" bestFit="1" customWidth="1"/>
    <col min="4" max="7" width="7.28515625" style="39" bestFit="1" customWidth="1"/>
    <col min="8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263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259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7.100000000000001" customHeight="1" x14ac:dyDescent="0.2">
      <c r="A7" s="70" t="s">
        <v>88</v>
      </c>
      <c r="B7" s="48">
        <v>12147</v>
      </c>
      <c r="C7" s="48">
        <v>11113</v>
      </c>
      <c r="D7" s="48">
        <v>10427</v>
      </c>
      <c r="E7" s="48">
        <v>9404</v>
      </c>
      <c r="F7" s="48">
        <v>10582</v>
      </c>
      <c r="G7" s="48">
        <v>10615</v>
      </c>
      <c r="H7" s="48">
        <v>10060</v>
      </c>
      <c r="I7" s="48">
        <v>10541</v>
      </c>
      <c r="J7" s="48">
        <v>11811</v>
      </c>
      <c r="K7" s="48">
        <v>11044</v>
      </c>
      <c r="L7" s="48">
        <v>11091</v>
      </c>
      <c r="M7" s="70"/>
      <c r="N7" s="51">
        <v>2.7569912094945628</v>
      </c>
      <c r="O7" s="51">
        <v>2.6090467928656786</v>
      </c>
      <c r="P7" s="51">
        <v>2.5707530306877944</v>
      </c>
      <c r="Q7" s="51">
        <v>2.3185347176165738</v>
      </c>
      <c r="R7" s="51">
        <v>2.6243282319884336</v>
      </c>
      <c r="S7" s="51">
        <v>2.6420128578788731</v>
      </c>
      <c r="T7" s="51">
        <v>2.5135547060440246</v>
      </c>
      <c r="U7" s="51">
        <v>2.578118885497378</v>
      </c>
      <c r="V7" s="51">
        <v>2.7859811673239863</v>
      </c>
      <c r="W7" s="51">
        <v>2.6343534575292797</v>
      </c>
      <c r="X7" s="51">
        <v>2.6640500959596078</v>
      </c>
    </row>
    <row r="8" spans="1:26" ht="17.100000000000001" customHeight="1" x14ac:dyDescent="0.2">
      <c r="A8" s="71" t="s">
        <v>143</v>
      </c>
      <c r="B8" s="49">
        <v>2576</v>
      </c>
      <c r="C8" s="49">
        <v>2253</v>
      </c>
      <c r="D8" s="49">
        <v>2104</v>
      </c>
      <c r="E8" s="49">
        <v>1601</v>
      </c>
      <c r="F8" s="49">
        <v>2189</v>
      </c>
      <c r="G8" s="49">
        <v>2005</v>
      </c>
      <c r="H8" s="49">
        <v>2017</v>
      </c>
      <c r="I8" s="49">
        <v>2087</v>
      </c>
      <c r="J8" s="49">
        <v>2155</v>
      </c>
      <c r="K8" s="49">
        <v>1999</v>
      </c>
      <c r="L8" s="49">
        <v>2123</v>
      </c>
      <c r="M8" s="71"/>
      <c r="N8" s="52">
        <v>9.8651960784313726</v>
      </c>
      <c r="O8" s="52">
        <v>8.4826807228915673</v>
      </c>
      <c r="P8" s="52">
        <v>8.5462447702993618</v>
      </c>
      <c r="Q8" s="52">
        <v>6.5031073561070709</v>
      </c>
      <c r="R8" s="52">
        <v>9.0897765966281874</v>
      </c>
      <c r="S8" s="52">
        <v>8.4024809320258154</v>
      </c>
      <c r="T8" s="52">
        <v>8.6410761717076507</v>
      </c>
      <c r="U8" s="52">
        <v>8.8861449374095205</v>
      </c>
      <c r="V8" s="52">
        <v>8.8117435394177299</v>
      </c>
      <c r="W8" s="52">
        <v>8.3409830593340555</v>
      </c>
      <c r="X8" s="52">
        <v>9.0839074066150349</v>
      </c>
    </row>
    <row r="9" spans="1:26" ht="17.100000000000001" customHeight="1" x14ac:dyDescent="0.2">
      <c r="A9" s="71" t="s">
        <v>144</v>
      </c>
      <c r="B9" s="50">
        <v>989</v>
      </c>
      <c r="C9" s="50">
        <v>927</v>
      </c>
      <c r="D9" s="50">
        <v>902</v>
      </c>
      <c r="E9" s="50">
        <v>908</v>
      </c>
      <c r="F9" s="50">
        <v>859</v>
      </c>
      <c r="G9" s="50">
        <v>838</v>
      </c>
      <c r="H9" s="50">
        <v>788</v>
      </c>
      <c r="I9" s="50">
        <v>822</v>
      </c>
      <c r="J9" s="50">
        <v>847</v>
      </c>
      <c r="K9" s="50">
        <v>773</v>
      </c>
      <c r="L9" s="50">
        <v>801</v>
      </c>
      <c r="M9" s="71"/>
      <c r="N9" s="52">
        <v>3.5497649043465778</v>
      </c>
      <c r="O9" s="52">
        <v>4.4212333667191306</v>
      </c>
      <c r="P9" s="52">
        <v>4.4651254888371863</v>
      </c>
      <c r="Q9" s="52">
        <v>4.4948269887629326</v>
      </c>
      <c r="R9" s="52">
        <v>4.3085720018056879</v>
      </c>
      <c r="S9" s="52">
        <v>4.2613780828883803</v>
      </c>
      <c r="T9" s="52">
        <v>4.0383334187464763</v>
      </c>
      <c r="U9" s="52">
        <v>4.1675116609207059</v>
      </c>
      <c r="V9" s="52">
        <v>4.1278814757054434</v>
      </c>
      <c r="W9" s="52">
        <v>3.884031755602452</v>
      </c>
      <c r="X9" s="52">
        <v>4.1227031756652428</v>
      </c>
    </row>
    <row r="10" spans="1:26" ht="17.100000000000001" customHeight="1" x14ac:dyDescent="0.2">
      <c r="A10" s="71" t="s">
        <v>145</v>
      </c>
      <c r="B10" s="49">
        <v>1211</v>
      </c>
      <c r="C10" s="49">
        <v>1077</v>
      </c>
      <c r="D10" s="49">
        <v>1037</v>
      </c>
      <c r="E10" s="49">
        <v>1135</v>
      </c>
      <c r="F10" s="49">
        <v>1128</v>
      </c>
      <c r="G10" s="49">
        <v>1046</v>
      </c>
      <c r="H10" s="49">
        <v>1041</v>
      </c>
      <c r="I10" s="49">
        <v>1115</v>
      </c>
      <c r="J10" s="49">
        <v>1239</v>
      </c>
      <c r="K10" s="49">
        <v>1229</v>
      </c>
      <c r="L10" s="49">
        <v>1171</v>
      </c>
      <c r="M10" s="71"/>
      <c r="N10" s="52">
        <v>8.6413586413586412</v>
      </c>
      <c r="O10" s="52">
        <v>5.4281538228919919</v>
      </c>
      <c r="P10" s="52">
        <v>5.360558283794262</v>
      </c>
      <c r="Q10" s="52">
        <v>5.8671491341431894</v>
      </c>
      <c r="R10" s="52">
        <v>5.8366966780502949</v>
      </c>
      <c r="S10" s="52">
        <v>5.4715698069780823</v>
      </c>
      <c r="T10" s="52">
        <v>5.4072304176189485</v>
      </c>
      <c r="U10" s="52">
        <v>5.7376627386404566</v>
      </c>
      <c r="V10" s="52">
        <v>6.0192382432957636</v>
      </c>
      <c r="W10" s="52">
        <v>6.0077235176223303</v>
      </c>
      <c r="X10" s="52">
        <v>5.9090679719432808</v>
      </c>
    </row>
    <row r="11" spans="1:26" ht="17.100000000000001" customHeight="1" x14ac:dyDescent="0.2">
      <c r="A11" s="71" t="s">
        <v>146</v>
      </c>
      <c r="B11" s="49">
        <v>1171</v>
      </c>
      <c r="C11" s="49">
        <v>1114</v>
      </c>
      <c r="D11" s="49">
        <v>1064</v>
      </c>
      <c r="E11" s="49">
        <v>1079</v>
      </c>
      <c r="F11" s="49">
        <v>1072</v>
      </c>
      <c r="G11" s="49">
        <v>1080</v>
      </c>
      <c r="H11" s="49">
        <v>1071</v>
      </c>
      <c r="I11" s="49">
        <v>1120</v>
      </c>
      <c r="J11" s="49">
        <v>1394</v>
      </c>
      <c r="K11" s="49">
        <v>1348</v>
      </c>
      <c r="L11" s="49">
        <v>1276</v>
      </c>
      <c r="M11" s="71"/>
      <c r="N11" s="52">
        <v>3.7658787586428688</v>
      </c>
      <c r="O11" s="52">
        <v>3.9566684425501686</v>
      </c>
      <c r="P11" s="52">
        <v>4.0912062137116925</v>
      </c>
      <c r="Q11" s="52">
        <v>4.1488829930403348</v>
      </c>
      <c r="R11" s="52">
        <v>4.2249635439246447</v>
      </c>
      <c r="S11" s="52">
        <v>4.3305665824612056</v>
      </c>
      <c r="T11" s="52">
        <v>4.3911439114391149</v>
      </c>
      <c r="U11" s="52">
        <v>4.5307443365695796</v>
      </c>
      <c r="V11" s="52">
        <v>5.4374536802277964</v>
      </c>
      <c r="W11" s="52">
        <v>5.3838165987698705</v>
      </c>
      <c r="X11" s="52">
        <v>5.1958628552813746</v>
      </c>
    </row>
    <row r="12" spans="1:26" ht="17.100000000000001" customHeight="1" x14ac:dyDescent="0.2">
      <c r="A12" s="71" t="s">
        <v>147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2</v>
      </c>
      <c r="M12" s="71"/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3.325573661456601E-2</v>
      </c>
    </row>
    <row r="13" spans="1:26" ht="17.100000000000001" customHeight="1" x14ac:dyDescent="0.2">
      <c r="A13" s="71" t="s">
        <v>150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23</v>
      </c>
      <c r="I13" s="50">
        <v>61</v>
      </c>
      <c r="J13" s="50">
        <v>655</v>
      </c>
      <c r="K13" s="50">
        <v>181</v>
      </c>
      <c r="L13" s="50">
        <v>190</v>
      </c>
      <c r="M13" s="71"/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6.4312278052736066E-2</v>
      </c>
      <c r="U13" s="52">
        <v>0.16779446553336635</v>
      </c>
      <c r="V13" s="52">
        <v>1.7377231846761998</v>
      </c>
      <c r="W13" s="52">
        <v>0.48165198648181162</v>
      </c>
      <c r="X13" s="52">
        <v>0.51402754105456805</v>
      </c>
    </row>
    <row r="14" spans="1:26" ht="17.100000000000001" customHeight="1" x14ac:dyDescent="0.2">
      <c r="A14" s="71" t="s">
        <v>154</v>
      </c>
      <c r="B14" s="49">
        <v>4533</v>
      </c>
      <c r="C14" s="49">
        <v>4254</v>
      </c>
      <c r="D14" s="49">
        <v>3886</v>
      </c>
      <c r="E14" s="49">
        <v>3166</v>
      </c>
      <c r="F14" s="49">
        <v>3911</v>
      </c>
      <c r="G14" s="49">
        <v>3878</v>
      </c>
      <c r="H14" s="49">
        <v>3674</v>
      </c>
      <c r="I14" s="49">
        <v>3928</v>
      </c>
      <c r="J14" s="49">
        <v>4127</v>
      </c>
      <c r="K14" s="49">
        <v>4104</v>
      </c>
      <c r="L14" s="49">
        <v>4010</v>
      </c>
      <c r="M14" s="71"/>
      <c r="N14" s="52">
        <v>12.225578510167754</v>
      </c>
      <c r="O14" s="52">
        <v>12.046555093025232</v>
      </c>
      <c r="P14" s="52">
        <v>11.451303963459555</v>
      </c>
      <c r="Q14" s="52">
        <v>9.3296007072344178</v>
      </c>
      <c r="R14" s="52">
        <v>11.527012290371069</v>
      </c>
      <c r="S14" s="52">
        <v>11.546477699041267</v>
      </c>
      <c r="T14" s="52">
        <v>10.954411282387667</v>
      </c>
      <c r="U14" s="52">
        <v>11.515684549985341</v>
      </c>
      <c r="V14" s="52">
        <v>11.74044151115157</v>
      </c>
      <c r="W14" s="52">
        <v>11.86470078057242</v>
      </c>
      <c r="X14" s="52">
        <v>11.729604820545822</v>
      </c>
    </row>
    <row r="15" spans="1:26" ht="17.100000000000001" customHeight="1" x14ac:dyDescent="0.2">
      <c r="A15" s="71" t="s">
        <v>155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71"/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/>
      <c r="V15" s="52">
        <v>0</v>
      </c>
      <c r="W15" s="52">
        <v>0</v>
      </c>
      <c r="X15" s="52">
        <v>0</v>
      </c>
    </row>
    <row r="16" spans="1:26" ht="17.100000000000001" customHeight="1" x14ac:dyDescent="0.2">
      <c r="A16" s="71" t="s">
        <v>156</v>
      </c>
      <c r="B16" s="49">
        <v>1458</v>
      </c>
      <c r="C16" s="49">
        <v>1386</v>
      </c>
      <c r="D16" s="49">
        <v>1324</v>
      </c>
      <c r="E16" s="49">
        <v>1417</v>
      </c>
      <c r="F16" s="49">
        <v>1335</v>
      </c>
      <c r="G16" s="49">
        <v>1358</v>
      </c>
      <c r="H16" s="49">
        <v>1352</v>
      </c>
      <c r="I16" s="49">
        <v>1326</v>
      </c>
      <c r="J16" s="49">
        <v>1393</v>
      </c>
      <c r="K16" s="49">
        <v>1394</v>
      </c>
      <c r="L16" s="49">
        <v>1423</v>
      </c>
      <c r="M16" s="71"/>
      <c r="N16" s="52">
        <v>4.7987361353388405</v>
      </c>
      <c r="O16" s="52">
        <v>4.6723300970873787</v>
      </c>
      <c r="P16" s="52">
        <v>4.6324481298764919</v>
      </c>
      <c r="Q16" s="52">
        <v>4.9578391238934953</v>
      </c>
      <c r="R16" s="52">
        <v>4.743967876052734</v>
      </c>
      <c r="S16" s="52">
        <v>4.8489609369420839</v>
      </c>
      <c r="T16" s="52">
        <v>4.8946491926725075</v>
      </c>
      <c r="U16" s="52">
        <v>4.7666978215543896</v>
      </c>
      <c r="V16" s="52">
        <v>4.8548426445474506</v>
      </c>
      <c r="W16" s="52">
        <v>4.91693414694367</v>
      </c>
      <c r="X16" s="52">
        <v>5.0781528798800943</v>
      </c>
    </row>
    <row r="17" spans="1:24" ht="17.100000000000001" customHeight="1" x14ac:dyDescent="0.2">
      <c r="A17" s="71" t="s">
        <v>160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156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71"/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1.6853932584269662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</row>
    <row r="18" spans="1:24" ht="17.100000000000001" customHeight="1" x14ac:dyDescent="0.2">
      <c r="A18" s="71" t="s">
        <v>161</v>
      </c>
      <c r="B18" s="50">
        <v>209</v>
      </c>
      <c r="C18" s="50">
        <v>102</v>
      </c>
      <c r="D18" s="50">
        <v>110</v>
      </c>
      <c r="E18" s="50">
        <v>98</v>
      </c>
      <c r="F18" s="50">
        <v>88</v>
      </c>
      <c r="G18" s="50">
        <v>92</v>
      </c>
      <c r="H18" s="50">
        <v>94</v>
      </c>
      <c r="I18" s="50">
        <v>82</v>
      </c>
      <c r="J18" s="50">
        <v>0</v>
      </c>
      <c r="K18" s="50">
        <v>16</v>
      </c>
      <c r="L18" s="50">
        <v>95</v>
      </c>
      <c r="M18" s="71"/>
      <c r="N18" s="52">
        <v>2.8971444413640146</v>
      </c>
      <c r="O18" s="52">
        <v>1.4991181657848323</v>
      </c>
      <c r="P18" s="52">
        <v>1.7054263565891472</v>
      </c>
      <c r="Q18" s="52">
        <v>1.5193798449612403</v>
      </c>
      <c r="R18" s="52">
        <v>1.3786620711264295</v>
      </c>
      <c r="S18" s="52">
        <v>1.4424584509250549</v>
      </c>
      <c r="T18" s="52">
        <v>1.4708183382882178</v>
      </c>
      <c r="U18" s="52">
        <v>1.2738853503184715</v>
      </c>
      <c r="V18" s="52">
        <v>0</v>
      </c>
      <c r="W18" s="52">
        <v>0.24020417354751541</v>
      </c>
      <c r="X18" s="52">
        <v>1.3982926111274654</v>
      </c>
    </row>
    <row r="19" spans="1:24" ht="17.100000000000001" customHeight="1" x14ac:dyDescent="0.2">
      <c r="A19" s="71" t="s">
        <v>164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1</v>
      </c>
      <c r="K19" s="44">
        <v>0</v>
      </c>
      <c r="L19" s="44">
        <v>0</v>
      </c>
      <c r="M19" s="71"/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151">
        <v>1.2748597654258032E-2</v>
      </c>
      <c r="W19" s="52">
        <v>0</v>
      </c>
      <c r="X19" s="52">
        <v>0</v>
      </c>
    </row>
    <row r="20" spans="1:24" ht="17.100000000000001" customHeight="1" thickBot="1" x14ac:dyDescent="0.25">
      <c r="A20" s="72" t="s">
        <v>169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162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72"/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4.857571214392804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</row>
    <row r="21" spans="1:24" ht="15" customHeight="1" x14ac:dyDescent="0.2">
      <c r="A21" s="216" t="s">
        <v>86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</row>
    <row r="22" spans="1:24" ht="15" customHeight="1" x14ac:dyDescent="0.2"/>
    <row r="23" spans="1:24" ht="15" customHeight="1" x14ac:dyDescent="0.2"/>
    <row r="24" spans="1:24" ht="15" customHeight="1" x14ac:dyDescent="0.2"/>
    <row r="25" spans="1:24" ht="15" customHeight="1" x14ac:dyDescent="0.2"/>
    <row r="26" spans="1:24" ht="15" customHeight="1" x14ac:dyDescent="0.2"/>
    <row r="27" spans="1:24" ht="15" customHeight="1" x14ac:dyDescent="0.2"/>
    <row r="28" spans="1:24" ht="15" customHeight="1" x14ac:dyDescent="0.2"/>
    <row r="29" spans="1:24" ht="15" customHeight="1" x14ac:dyDescent="0.2"/>
    <row r="30" spans="1:24" ht="15" customHeight="1" x14ac:dyDescent="0.2"/>
    <row r="31" spans="1:24" ht="15" customHeight="1" x14ac:dyDescent="0.2"/>
    <row r="32" spans="1:2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</sheetData>
  <mergeCells count="8">
    <mergeCell ref="A1:X1"/>
    <mergeCell ref="A2:X2"/>
    <mergeCell ref="Z2:Z3"/>
    <mergeCell ref="A3:X3"/>
    <mergeCell ref="A21:X21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71"/>
  <sheetViews>
    <sheetView showGridLines="0" zoomScale="90" zoomScaleNormal="90" workbookViewId="0">
      <selection sqref="A1:B1"/>
    </sheetView>
  </sheetViews>
  <sheetFormatPr baseColWidth="10" defaultRowHeight="15" x14ac:dyDescent="0.25"/>
  <cols>
    <col min="1" max="1" width="8.5703125" style="8" customWidth="1"/>
    <col min="2" max="2" width="141.5703125" style="7" bestFit="1" customWidth="1"/>
    <col min="3" max="16384" width="11.42578125" style="7"/>
  </cols>
  <sheetData>
    <row r="1" spans="1:14" s="1" customFormat="1" ht="30" customHeight="1" thickBot="1" x14ac:dyDescent="0.3">
      <c r="A1" s="209" t="s">
        <v>0</v>
      </c>
      <c r="B1" s="210"/>
    </row>
    <row r="2" spans="1:14" s="1" customFormat="1" ht="26.25" customHeight="1" x14ac:dyDescent="0.25">
      <c r="A2" s="174"/>
      <c r="B2" s="177" t="s">
        <v>1</v>
      </c>
    </row>
    <row r="3" spans="1:14" s="1" customFormat="1" ht="20.100000000000001" customHeight="1" x14ac:dyDescent="0.25">
      <c r="A3" s="119"/>
      <c r="B3" s="117" t="s">
        <v>2</v>
      </c>
      <c r="C3" s="2"/>
      <c r="D3" s="2"/>
    </row>
    <row r="4" spans="1:14" s="1" customFormat="1" ht="25.5" customHeight="1" x14ac:dyDescent="0.25">
      <c r="A4" s="118" t="s">
        <v>4</v>
      </c>
      <c r="B4" s="110"/>
      <c r="C4" s="4"/>
      <c r="D4" s="5"/>
    </row>
    <row r="5" spans="1:14" s="1" customFormat="1" ht="20.100000000000001" customHeight="1" x14ac:dyDescent="0.25">
      <c r="A5" s="116" t="s">
        <v>6</v>
      </c>
      <c r="B5" s="111" t="s">
        <v>210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20.100000000000001" customHeight="1" x14ac:dyDescent="0.25">
      <c r="A6" s="108" t="s">
        <v>3</v>
      </c>
      <c r="B6" s="112" t="s">
        <v>219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20.100000000000001" customHeight="1" x14ac:dyDescent="0.25">
      <c r="A7" s="3" t="s">
        <v>5</v>
      </c>
      <c r="B7" s="112" t="s">
        <v>221</v>
      </c>
      <c r="E7" s="5"/>
      <c r="F7" s="5"/>
      <c r="G7" s="5"/>
      <c r="H7" s="5"/>
      <c r="I7" s="5"/>
      <c r="J7" s="5"/>
      <c r="K7" s="5"/>
      <c r="L7" s="5"/>
      <c r="M7" s="5"/>
    </row>
    <row r="8" spans="1:14" s="6" customFormat="1" ht="20.100000000000001" customHeight="1" x14ac:dyDescent="0.25">
      <c r="A8" s="3" t="s">
        <v>7</v>
      </c>
      <c r="B8" s="112" t="s">
        <v>223</v>
      </c>
    </row>
    <row r="9" spans="1:14" s="6" customFormat="1" ht="20.100000000000001" customHeight="1" x14ac:dyDescent="0.25">
      <c r="A9" s="3" t="s">
        <v>9</v>
      </c>
      <c r="B9" s="112" t="s">
        <v>225</v>
      </c>
    </row>
    <row r="10" spans="1:14" s="6" customFormat="1" ht="20.100000000000001" customHeight="1" x14ac:dyDescent="0.25">
      <c r="A10" s="3" t="s">
        <v>11</v>
      </c>
      <c r="B10" s="112" t="s">
        <v>367</v>
      </c>
    </row>
    <row r="11" spans="1:14" s="6" customFormat="1" ht="20.100000000000001" customHeight="1" x14ac:dyDescent="0.25">
      <c r="A11" s="3" t="s">
        <v>13</v>
      </c>
      <c r="B11" s="112" t="s">
        <v>368</v>
      </c>
    </row>
    <row r="12" spans="1:14" s="6" customFormat="1" ht="20.100000000000001" customHeight="1" x14ac:dyDescent="0.25">
      <c r="A12" s="3" t="s">
        <v>15</v>
      </c>
      <c r="B12" s="112" t="s">
        <v>369</v>
      </c>
    </row>
    <row r="13" spans="1:14" s="6" customFormat="1" ht="20.100000000000001" customHeight="1" x14ac:dyDescent="0.25">
      <c r="A13" s="3" t="s">
        <v>17</v>
      </c>
      <c r="B13" s="112" t="s">
        <v>370</v>
      </c>
    </row>
    <row r="14" spans="1:14" s="6" customFormat="1" ht="20.100000000000001" customHeight="1" x14ac:dyDescent="0.25">
      <c r="A14" s="109" t="s">
        <v>8</v>
      </c>
      <c r="B14" s="111" t="s">
        <v>227</v>
      </c>
    </row>
    <row r="15" spans="1:14" s="6" customFormat="1" ht="20.100000000000001" customHeight="1" x14ac:dyDescent="0.25">
      <c r="A15" s="3" t="s">
        <v>18</v>
      </c>
      <c r="B15" s="112" t="s">
        <v>230</v>
      </c>
    </row>
    <row r="16" spans="1:14" s="6" customFormat="1" ht="20.100000000000001" customHeight="1" x14ac:dyDescent="0.25">
      <c r="A16" s="3" t="s">
        <v>19</v>
      </c>
      <c r="B16" s="112" t="s">
        <v>231</v>
      </c>
    </row>
    <row r="17" spans="1:2" s="6" customFormat="1" ht="20.100000000000001" customHeight="1" x14ac:dyDescent="0.25">
      <c r="A17" s="3" t="s">
        <v>20</v>
      </c>
      <c r="B17" s="112" t="s">
        <v>234</v>
      </c>
    </row>
    <row r="18" spans="1:2" s="6" customFormat="1" ht="20.100000000000001" customHeight="1" x14ac:dyDescent="0.25">
      <c r="A18" s="3" t="s">
        <v>21</v>
      </c>
      <c r="B18" s="112" t="s">
        <v>235</v>
      </c>
    </row>
    <row r="19" spans="1:2" s="6" customFormat="1" ht="20.100000000000001" customHeight="1" x14ac:dyDescent="0.25">
      <c r="A19" s="3" t="s">
        <v>22</v>
      </c>
      <c r="B19" s="112" t="s">
        <v>237</v>
      </c>
    </row>
    <row r="20" spans="1:2" s="6" customFormat="1" ht="20.100000000000001" customHeight="1" x14ac:dyDescent="0.25">
      <c r="A20" s="3" t="s">
        <v>23</v>
      </c>
      <c r="B20" s="112" t="s">
        <v>239</v>
      </c>
    </row>
    <row r="21" spans="1:2" s="6" customFormat="1" ht="20.100000000000001" customHeight="1" x14ac:dyDescent="0.25">
      <c r="A21" s="3" t="s">
        <v>24</v>
      </c>
      <c r="B21" s="112" t="s">
        <v>240</v>
      </c>
    </row>
    <row r="22" spans="1:2" s="6" customFormat="1" ht="20.100000000000001" customHeight="1" x14ac:dyDescent="0.25">
      <c r="A22" s="3" t="s">
        <v>25</v>
      </c>
      <c r="B22" s="112" t="s">
        <v>246</v>
      </c>
    </row>
    <row r="23" spans="1:2" s="6" customFormat="1" ht="20.100000000000001" customHeight="1" x14ac:dyDescent="0.25">
      <c r="A23" s="3" t="s">
        <v>26</v>
      </c>
      <c r="B23" s="112" t="s">
        <v>249</v>
      </c>
    </row>
    <row r="24" spans="1:2" s="6" customFormat="1" ht="20.100000000000001" customHeight="1" x14ac:dyDescent="0.25">
      <c r="A24" s="109" t="s">
        <v>10</v>
      </c>
      <c r="B24" s="113" t="s">
        <v>365</v>
      </c>
    </row>
    <row r="25" spans="1:2" s="6" customFormat="1" ht="20.100000000000001" customHeight="1" x14ac:dyDescent="0.25">
      <c r="A25" s="3" t="s">
        <v>27</v>
      </c>
      <c r="B25" s="112" t="s">
        <v>253</v>
      </c>
    </row>
    <row r="26" spans="1:2" s="6" customFormat="1" ht="20.100000000000001" customHeight="1" x14ac:dyDescent="0.25">
      <c r="A26" s="3" t="s">
        <v>28</v>
      </c>
      <c r="B26" s="112" t="s">
        <v>256</v>
      </c>
    </row>
    <row r="27" spans="1:2" s="6" customFormat="1" ht="20.100000000000001" customHeight="1" x14ac:dyDescent="0.25">
      <c r="A27" s="3" t="s">
        <v>29</v>
      </c>
      <c r="B27" s="112" t="s">
        <v>321</v>
      </c>
    </row>
    <row r="28" spans="1:2" s="6" customFormat="1" ht="20.100000000000001" customHeight="1" x14ac:dyDescent="0.25">
      <c r="A28" s="3" t="s">
        <v>30</v>
      </c>
      <c r="B28" s="114" t="s">
        <v>261</v>
      </c>
    </row>
    <row r="29" spans="1:2" s="6" customFormat="1" ht="20.100000000000001" customHeight="1" x14ac:dyDescent="0.25">
      <c r="A29" s="3" t="s">
        <v>31</v>
      </c>
      <c r="B29" s="114" t="s">
        <v>264</v>
      </c>
    </row>
    <row r="30" spans="1:2" s="6" customFormat="1" ht="20.100000000000001" customHeight="1" x14ac:dyDescent="0.25">
      <c r="A30" s="3" t="s">
        <v>32</v>
      </c>
      <c r="B30" s="114" t="s">
        <v>262</v>
      </c>
    </row>
    <row r="31" spans="1:2" s="6" customFormat="1" ht="20.100000000000001" customHeight="1" x14ac:dyDescent="0.25">
      <c r="A31" s="3" t="s">
        <v>33</v>
      </c>
      <c r="B31" s="114" t="s">
        <v>266</v>
      </c>
    </row>
    <row r="32" spans="1:2" s="6" customFormat="1" ht="20.100000000000001" customHeight="1" x14ac:dyDescent="0.25">
      <c r="A32" s="3" t="s">
        <v>34</v>
      </c>
      <c r="B32" s="114" t="s">
        <v>270</v>
      </c>
    </row>
    <row r="33" spans="1:2" s="6" customFormat="1" ht="20.100000000000001" customHeight="1" x14ac:dyDescent="0.25">
      <c r="A33" s="3" t="s">
        <v>35</v>
      </c>
      <c r="B33" s="114" t="s">
        <v>271</v>
      </c>
    </row>
    <row r="34" spans="1:2" s="6" customFormat="1" ht="20.100000000000001" customHeight="1" x14ac:dyDescent="0.25">
      <c r="A34" s="3" t="s">
        <v>36</v>
      </c>
      <c r="B34" s="114" t="s">
        <v>272</v>
      </c>
    </row>
    <row r="35" spans="1:2" s="6" customFormat="1" ht="20.100000000000001" customHeight="1" x14ac:dyDescent="0.25">
      <c r="A35" s="3" t="s">
        <v>37</v>
      </c>
      <c r="B35" s="114" t="s">
        <v>273</v>
      </c>
    </row>
    <row r="36" spans="1:2" s="6" customFormat="1" ht="20.100000000000001" customHeight="1" x14ac:dyDescent="0.25">
      <c r="A36" s="109" t="s">
        <v>12</v>
      </c>
      <c r="B36" s="111" t="s">
        <v>274</v>
      </c>
    </row>
    <row r="37" spans="1:2" s="6" customFormat="1" x14ac:dyDescent="0.25">
      <c r="A37" s="3" t="s">
        <v>38</v>
      </c>
      <c r="B37" s="110" t="s">
        <v>277</v>
      </c>
    </row>
    <row r="38" spans="1:2" s="6" customFormat="1" ht="20.100000000000001" customHeight="1" x14ac:dyDescent="0.25">
      <c r="A38" s="3" t="s">
        <v>39</v>
      </c>
      <c r="B38" s="114" t="s">
        <v>279</v>
      </c>
    </row>
    <row r="39" spans="1:2" s="6" customFormat="1" x14ac:dyDescent="0.25">
      <c r="A39" s="3" t="s">
        <v>40</v>
      </c>
      <c r="B39" s="114" t="s">
        <v>281</v>
      </c>
    </row>
    <row r="40" spans="1:2" s="6" customFormat="1" ht="20.100000000000001" customHeight="1" x14ac:dyDescent="0.25">
      <c r="A40" s="3" t="s">
        <v>41</v>
      </c>
      <c r="B40" s="114" t="s">
        <v>292</v>
      </c>
    </row>
    <row r="41" spans="1:2" s="6" customFormat="1" ht="20.100000000000001" customHeight="1" x14ac:dyDescent="0.25">
      <c r="A41" s="3" t="s">
        <v>42</v>
      </c>
      <c r="B41" s="114" t="s">
        <v>284</v>
      </c>
    </row>
    <row r="42" spans="1:2" s="6" customFormat="1" ht="20.100000000000001" customHeight="1" x14ac:dyDescent="0.25">
      <c r="A42" s="3" t="s">
        <v>43</v>
      </c>
      <c r="B42" s="114" t="s">
        <v>286</v>
      </c>
    </row>
    <row r="43" spans="1:2" s="6" customFormat="1" ht="20.100000000000001" customHeight="1" x14ac:dyDescent="0.25">
      <c r="A43" s="3" t="s">
        <v>44</v>
      </c>
      <c r="B43" s="114" t="s">
        <v>288</v>
      </c>
    </row>
    <row r="44" spans="1:2" s="6" customFormat="1" ht="20.100000000000001" customHeight="1" x14ac:dyDescent="0.25">
      <c r="A44" s="3" t="s">
        <v>45</v>
      </c>
      <c r="B44" s="114" t="s">
        <v>291</v>
      </c>
    </row>
    <row r="45" spans="1:2" s="6" customFormat="1" ht="20.100000000000001" customHeight="1" x14ac:dyDescent="0.25">
      <c r="A45" s="109" t="s">
        <v>14</v>
      </c>
      <c r="B45" s="111" t="s">
        <v>293</v>
      </c>
    </row>
    <row r="46" spans="1:2" s="6" customFormat="1" x14ac:dyDescent="0.25">
      <c r="A46" s="3" t="s">
        <v>46</v>
      </c>
      <c r="B46" s="110" t="s">
        <v>296</v>
      </c>
    </row>
    <row r="47" spans="1:2" s="6" customFormat="1" ht="20.100000000000001" customHeight="1" x14ac:dyDescent="0.25">
      <c r="A47" s="3" t="s">
        <v>47</v>
      </c>
      <c r="B47" s="114" t="s">
        <v>298</v>
      </c>
    </row>
    <row r="48" spans="1:2" s="6" customFormat="1" ht="20.100000000000001" customHeight="1" x14ac:dyDescent="0.25">
      <c r="A48" s="3" t="s">
        <v>48</v>
      </c>
      <c r="B48" s="114" t="s">
        <v>300</v>
      </c>
    </row>
    <row r="49" spans="1:2" s="6" customFormat="1" ht="20.100000000000001" customHeight="1" x14ac:dyDescent="0.25">
      <c r="A49" s="3" t="s">
        <v>49</v>
      </c>
      <c r="B49" s="114" t="s">
        <v>301</v>
      </c>
    </row>
    <row r="50" spans="1:2" s="6" customFormat="1" ht="20.100000000000001" customHeight="1" x14ac:dyDescent="0.25">
      <c r="A50" s="3" t="s">
        <v>50</v>
      </c>
      <c r="B50" s="114" t="s">
        <v>304</v>
      </c>
    </row>
    <row r="51" spans="1:2" s="6" customFormat="1" ht="20.100000000000001" customHeight="1" x14ac:dyDescent="0.25">
      <c r="A51" s="3" t="s">
        <v>51</v>
      </c>
      <c r="B51" s="114" t="s">
        <v>306</v>
      </c>
    </row>
    <row r="52" spans="1:2" s="6" customFormat="1" ht="20.100000000000001" customHeight="1" x14ac:dyDescent="0.25">
      <c r="A52" s="3" t="s">
        <v>52</v>
      </c>
      <c r="B52" s="114" t="s">
        <v>309</v>
      </c>
    </row>
    <row r="53" spans="1:2" s="6" customFormat="1" ht="20.100000000000001" customHeight="1" x14ac:dyDescent="0.25">
      <c r="A53" s="3" t="s">
        <v>53</v>
      </c>
      <c r="B53" s="114" t="s">
        <v>312</v>
      </c>
    </row>
    <row r="54" spans="1:2" s="6" customFormat="1" ht="20.100000000000001" customHeight="1" x14ac:dyDescent="0.25">
      <c r="A54" s="3" t="s">
        <v>54</v>
      </c>
      <c r="B54" s="114" t="s">
        <v>314</v>
      </c>
    </row>
    <row r="55" spans="1:2" s="6" customFormat="1" ht="20.100000000000001" customHeight="1" x14ac:dyDescent="0.25">
      <c r="A55" s="109" t="s">
        <v>16</v>
      </c>
      <c r="B55" s="113" t="s">
        <v>315</v>
      </c>
    </row>
    <row r="56" spans="1:2" s="6" customFormat="1" ht="20.100000000000001" customHeight="1" x14ac:dyDescent="0.25">
      <c r="A56" s="3" t="s">
        <v>55</v>
      </c>
      <c r="B56" s="110" t="s">
        <v>318</v>
      </c>
    </row>
    <row r="57" spans="1:2" s="6" customFormat="1" ht="20.100000000000001" customHeight="1" x14ac:dyDescent="0.25">
      <c r="A57" s="3" t="s">
        <v>56</v>
      </c>
      <c r="B57" s="110" t="s">
        <v>319</v>
      </c>
    </row>
    <row r="58" spans="1:2" s="6" customFormat="1" ht="20.100000000000001" customHeight="1" x14ac:dyDescent="0.25">
      <c r="A58" s="3" t="s">
        <v>57</v>
      </c>
      <c r="B58" s="110" t="s">
        <v>320</v>
      </c>
    </row>
    <row r="59" spans="1:2" s="6" customFormat="1" ht="20.100000000000001" customHeight="1" x14ac:dyDescent="0.25">
      <c r="A59" s="3" t="s">
        <v>58</v>
      </c>
      <c r="B59" s="114" t="s">
        <v>322</v>
      </c>
    </row>
    <row r="60" spans="1:2" s="6" customFormat="1" ht="20.100000000000001" customHeight="1" x14ac:dyDescent="0.25">
      <c r="A60" s="3" t="s">
        <v>59</v>
      </c>
      <c r="B60" s="114" t="s">
        <v>323</v>
      </c>
    </row>
    <row r="61" spans="1:2" s="6" customFormat="1" ht="20.100000000000001" customHeight="1" x14ac:dyDescent="0.25">
      <c r="A61" s="3" t="s">
        <v>60</v>
      </c>
      <c r="B61" s="114" t="s">
        <v>324</v>
      </c>
    </row>
    <row r="62" spans="1:2" s="6" customFormat="1" ht="20.100000000000001" customHeight="1" x14ac:dyDescent="0.25">
      <c r="A62" s="3" t="s">
        <v>61</v>
      </c>
      <c r="B62" s="114" t="s">
        <v>325</v>
      </c>
    </row>
    <row r="63" spans="1:2" s="6" customFormat="1" ht="20.100000000000001" customHeight="1" x14ac:dyDescent="0.25">
      <c r="A63" s="3" t="s">
        <v>62</v>
      </c>
      <c r="B63" s="114" t="s">
        <v>364</v>
      </c>
    </row>
    <row r="64" spans="1:2" s="6" customFormat="1" ht="20.100000000000001" customHeight="1" x14ac:dyDescent="0.25">
      <c r="A64" s="3" t="s">
        <v>63</v>
      </c>
      <c r="B64" s="114" t="s">
        <v>363</v>
      </c>
    </row>
    <row r="65" spans="1:13" s="6" customFormat="1" ht="20.100000000000001" customHeight="1" x14ac:dyDescent="0.25">
      <c r="A65" s="3" t="s">
        <v>64</v>
      </c>
      <c r="B65" s="114" t="s">
        <v>326</v>
      </c>
    </row>
    <row r="66" spans="1:13" s="6" customFormat="1" x14ac:dyDescent="0.25">
      <c r="A66" s="3" t="s">
        <v>65</v>
      </c>
      <c r="B66" s="114" t="s">
        <v>327</v>
      </c>
    </row>
    <row r="67" spans="1:13" s="6" customFormat="1" x14ac:dyDescent="0.25">
      <c r="A67" s="3" t="s">
        <v>66</v>
      </c>
      <c r="B67" s="114" t="s">
        <v>345</v>
      </c>
    </row>
    <row r="68" spans="1:13" s="6" customFormat="1" x14ac:dyDescent="0.25">
      <c r="A68" s="175" t="s">
        <v>329</v>
      </c>
      <c r="B68" s="114" t="s">
        <v>328</v>
      </c>
      <c r="C68" s="9"/>
    </row>
    <row r="69" spans="1:13" ht="15.75" thickBot="1" x14ac:dyDescent="0.3">
      <c r="A69" s="176" t="s">
        <v>330</v>
      </c>
      <c r="B69" s="115" t="s">
        <v>351</v>
      </c>
      <c r="E69" s="6"/>
      <c r="F69" s="6"/>
      <c r="G69" s="6"/>
      <c r="H69" s="6"/>
      <c r="I69" s="6"/>
      <c r="J69" s="6"/>
      <c r="K69" s="6"/>
      <c r="L69" s="6"/>
      <c r="M69" s="6"/>
    </row>
    <row r="71" spans="1:13" x14ac:dyDescent="0.25">
      <c r="B71" s="9"/>
    </row>
  </sheetData>
  <sortState ref="B29:B30">
    <sortCondition ref="B29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1" location="'C5-C6'!A69" display="C6"/>
    <hyperlink ref="A12" location="'C7'!A1" display="C7"/>
    <hyperlink ref="A13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1" location="'C15'!A1" display="C15"/>
    <hyperlink ref="A22" location="'C16-C17'!A1" display="C16"/>
    <hyperlink ref="A23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7" location="'C29'!A1" display="C29"/>
    <hyperlink ref="A38" location="'C30'!A1" display="C30"/>
    <hyperlink ref="A39" location="'C31'!A1" display="C31"/>
    <hyperlink ref="A40" location="'C32'!A1" display="C32"/>
    <hyperlink ref="A41" location="'C33'!A1" display="C33"/>
    <hyperlink ref="A42" location="'C34'!A1" display="C34"/>
    <hyperlink ref="A43" location="'C35'!A1" display="C35"/>
    <hyperlink ref="A44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1" location="'C42'!A1" display="C42"/>
    <hyperlink ref="A52" location="'C43'!A1" display="C43"/>
    <hyperlink ref="A53" location="'C44'!A1" display="C44"/>
    <hyperlink ref="A54" location="'C45'!A1" display="C45"/>
    <hyperlink ref="A56" location="'C46'!A1" display="C46"/>
    <hyperlink ref="A57" location="'C47'!A1" display="C47"/>
    <hyperlink ref="A58" location="'C48'!A1" display="C48"/>
    <hyperlink ref="A59" location="'C49'!A1" display="C49"/>
    <hyperlink ref="A60" location="'C50'!A1" display="C50"/>
    <hyperlink ref="A61" location="'C51'!A1" display="C51"/>
    <hyperlink ref="A62" location="'C52'!A1" display="C52"/>
    <hyperlink ref="A63" location="'C53'!A1" display="C53"/>
    <hyperlink ref="A64" location="'C54'!A1" display="C54"/>
    <hyperlink ref="A65" location="'C55'!A1" display="C55"/>
    <hyperlink ref="A66" location="'C56'!A1" display="C56"/>
    <hyperlink ref="A67" location="'C57'!A1" display="C57"/>
    <hyperlink ref="A5" location="'D1'!A1" display="D1"/>
    <hyperlink ref="A14" location="'D2'!A1" display="D2"/>
    <hyperlink ref="A24" location="'D3'!A1" display="D3"/>
    <hyperlink ref="A36" location="'D4'!A1" display="D4"/>
    <hyperlink ref="A45" location="'D5'!A1" display="D5"/>
    <hyperlink ref="A55" location="'D6'!A1" display="D6"/>
    <hyperlink ref="B2" r:id="rId1" location="PORTADA!A1"/>
    <hyperlink ref="B3" location="FUNCIONARIOS!A1" display="Funcionarios que participaron en la publicación"/>
    <hyperlink ref="A68" r:id="rId2" location="'C58'!A1"/>
    <hyperlink ref="A69" r:id="rId3" location="'C59'!A1"/>
  </hyperlink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landscape" r:id="rId4"/>
  <rowBreaks count="1" manualBreakCount="1">
    <brk id="3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Z36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5" width="5" style="39" bestFit="1" customWidth="1"/>
    <col min="6" max="6" width="6.28515625" style="39" bestFit="1" customWidth="1"/>
    <col min="7" max="11" width="5" style="39" bestFit="1" customWidth="1"/>
    <col min="12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265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248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170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7.100000000000001" customHeight="1" x14ac:dyDescent="0.2">
      <c r="A7" s="70" t="s">
        <v>88</v>
      </c>
      <c r="B7" s="68">
        <v>973</v>
      </c>
      <c r="C7" s="68">
        <v>901</v>
      </c>
      <c r="D7" s="68">
        <v>851</v>
      </c>
      <c r="E7" s="68">
        <v>806</v>
      </c>
      <c r="F7" s="68">
        <v>1161</v>
      </c>
      <c r="G7" s="68">
        <v>830</v>
      </c>
      <c r="H7" s="68">
        <v>800</v>
      </c>
      <c r="I7" s="68">
        <v>974</v>
      </c>
      <c r="J7" s="68">
        <v>984</v>
      </c>
      <c r="K7" s="68">
        <v>928</v>
      </c>
      <c r="L7" s="48">
        <v>1070</v>
      </c>
      <c r="M7" s="70"/>
      <c r="N7" s="51">
        <v>0.22084073819364533</v>
      </c>
      <c r="O7" s="51">
        <v>0.21153164405398869</v>
      </c>
      <c r="P7" s="51">
        <v>0.20981210598593197</v>
      </c>
      <c r="Q7" s="51">
        <v>0.20167603137073134</v>
      </c>
      <c r="R7" s="51">
        <v>0.28792714773564271</v>
      </c>
      <c r="S7" s="51">
        <v>0.20658225831742483</v>
      </c>
      <c r="T7" s="51">
        <v>0.19988506608699996</v>
      </c>
      <c r="U7" s="51">
        <v>0.23822102214917429</v>
      </c>
      <c r="V7" s="51">
        <v>0.23210612722435039</v>
      </c>
      <c r="W7" s="51">
        <v>0.22135820432698045</v>
      </c>
      <c r="X7" s="51">
        <v>0.25701321816579031</v>
      </c>
    </row>
    <row r="8" spans="1:26" ht="17.100000000000001" customHeight="1" x14ac:dyDescent="0.2">
      <c r="A8" s="71" t="s">
        <v>151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114</v>
      </c>
      <c r="M8" s="71"/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0.64592894781574028</v>
      </c>
    </row>
    <row r="9" spans="1:26" ht="17.100000000000001" customHeight="1" x14ac:dyDescent="0.2">
      <c r="A9" s="71" t="s">
        <v>155</v>
      </c>
      <c r="B9" s="50">
        <v>0</v>
      </c>
      <c r="C9" s="50">
        <v>0</v>
      </c>
      <c r="D9" s="50">
        <v>0</v>
      </c>
      <c r="E9" s="50">
        <v>0</v>
      </c>
      <c r="F9" s="50">
        <v>327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67</v>
      </c>
      <c r="M9" s="71"/>
      <c r="N9" s="52">
        <v>0</v>
      </c>
      <c r="O9" s="52">
        <v>0</v>
      </c>
      <c r="P9" s="52">
        <v>0</v>
      </c>
      <c r="Q9" s="52">
        <v>0</v>
      </c>
      <c r="R9" s="52">
        <v>3.6192584394023246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0.72167169323567426</v>
      </c>
    </row>
    <row r="10" spans="1:26" ht="17.100000000000001" customHeight="1" x14ac:dyDescent="0.2">
      <c r="A10" s="71" t="s">
        <v>163</v>
      </c>
      <c r="B10" s="50">
        <v>973</v>
      </c>
      <c r="C10" s="50">
        <v>901</v>
      </c>
      <c r="D10" s="50">
        <v>851</v>
      </c>
      <c r="E10" s="50">
        <v>816</v>
      </c>
      <c r="F10" s="50">
        <v>834</v>
      </c>
      <c r="G10" s="50">
        <v>805</v>
      </c>
      <c r="H10" s="50">
        <v>800</v>
      </c>
      <c r="I10" s="50">
        <v>974</v>
      </c>
      <c r="J10" s="50">
        <v>984</v>
      </c>
      <c r="K10" s="50">
        <v>928</v>
      </c>
      <c r="L10" s="50">
        <v>889</v>
      </c>
      <c r="M10" s="71"/>
      <c r="N10" s="52">
        <v>6.0006167129201353</v>
      </c>
      <c r="O10" s="52">
        <v>5.67308903160811</v>
      </c>
      <c r="P10" s="52">
        <v>5.7287108717603497</v>
      </c>
      <c r="Q10" s="52">
        <v>5.4930999663412994</v>
      </c>
      <c r="R10" s="52">
        <v>5.60823078474884</v>
      </c>
      <c r="S10" s="52">
        <v>5.5235350624399615</v>
      </c>
      <c r="T10" s="52">
        <v>5.6441371525328066</v>
      </c>
      <c r="U10" s="52">
        <v>6.7784814531282631</v>
      </c>
      <c r="V10" s="52">
        <v>6.7029972752043605</v>
      </c>
      <c r="W10" s="52">
        <v>6.4274830308907056</v>
      </c>
      <c r="X10" s="52">
        <v>6.1586421891236576</v>
      </c>
    </row>
    <row r="11" spans="1:26" ht="17.100000000000001" customHeight="1" thickBot="1" x14ac:dyDescent="0.25">
      <c r="A11" s="71" t="s">
        <v>167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25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71"/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0.10209498917793114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</row>
    <row r="12" spans="1:26" ht="15" customHeight="1" x14ac:dyDescent="0.2">
      <c r="A12" s="216" t="s">
        <v>86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</row>
    <row r="13" spans="1:26" ht="15" customHeight="1" x14ac:dyDescent="0.2"/>
    <row r="14" spans="1:26" ht="15" customHeight="1" x14ac:dyDescent="0.2"/>
    <row r="15" spans="1:26" ht="15" customHeight="1" x14ac:dyDescent="0.2"/>
    <row r="16" spans="1:2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8">
    <mergeCell ref="A1:X1"/>
    <mergeCell ref="A2:X2"/>
    <mergeCell ref="Z2:Z3"/>
    <mergeCell ref="A3:X3"/>
    <mergeCell ref="A12:X12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N37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182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238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181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5" t="s">
        <v>84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4" ht="15" customHeight="1" x14ac:dyDescent="0.2">
      <c r="A8" s="82" t="s">
        <v>88</v>
      </c>
      <c r="B8" s="42">
        <v>372386</v>
      </c>
      <c r="C8" s="42">
        <v>360619</v>
      </c>
      <c r="D8" s="42">
        <v>354239</v>
      </c>
      <c r="E8" s="42">
        <v>352886</v>
      </c>
      <c r="F8" s="42">
        <v>355934</v>
      </c>
      <c r="G8" s="42">
        <v>359360</v>
      </c>
      <c r="H8" s="42">
        <v>362108</v>
      </c>
      <c r="I8" s="42">
        <v>372862</v>
      </c>
      <c r="J8" s="42">
        <v>386702</v>
      </c>
      <c r="K8" s="42">
        <v>381647</v>
      </c>
      <c r="L8" s="42">
        <v>375970</v>
      </c>
    </row>
    <row r="9" spans="1:14" ht="15" customHeight="1" x14ac:dyDescent="0.2">
      <c r="A9" s="83" t="s">
        <v>173</v>
      </c>
      <c r="B9" s="44">
        <v>2603</v>
      </c>
      <c r="C9" s="44">
        <v>3145</v>
      </c>
      <c r="D9" s="32">
        <v>4143</v>
      </c>
      <c r="E9" s="32">
        <v>3331</v>
      </c>
      <c r="F9" s="32">
        <v>4682</v>
      </c>
      <c r="G9" s="32">
        <v>4949</v>
      </c>
      <c r="H9" s="32">
        <v>6188</v>
      </c>
      <c r="I9" s="32">
        <v>5812</v>
      </c>
      <c r="J9" s="32">
        <v>5749</v>
      </c>
      <c r="K9" s="32">
        <v>5769</v>
      </c>
      <c r="L9" s="84">
        <v>3061</v>
      </c>
    </row>
    <row r="10" spans="1:14" ht="15" customHeight="1" x14ac:dyDescent="0.2">
      <c r="A10" s="83" t="s">
        <v>174</v>
      </c>
      <c r="B10" s="32">
        <v>36036</v>
      </c>
      <c r="C10" s="32">
        <v>38662</v>
      </c>
      <c r="D10" s="32">
        <v>43312</v>
      </c>
      <c r="E10" s="32">
        <v>45023</v>
      </c>
      <c r="F10" s="32">
        <v>46880</v>
      </c>
      <c r="G10" s="32">
        <v>47651</v>
      </c>
      <c r="H10" s="32">
        <v>47511</v>
      </c>
      <c r="I10" s="32">
        <v>48436</v>
      </c>
      <c r="J10" s="32">
        <v>46625</v>
      </c>
      <c r="K10" s="32">
        <v>46621</v>
      </c>
      <c r="L10" s="84">
        <v>31462</v>
      </c>
    </row>
    <row r="11" spans="1:14" ht="15" customHeight="1" x14ac:dyDescent="0.2">
      <c r="A11" s="83" t="s">
        <v>175</v>
      </c>
      <c r="B11" s="32">
        <v>65875</v>
      </c>
      <c r="C11" s="32">
        <v>63701</v>
      </c>
      <c r="D11" s="32">
        <v>65364</v>
      </c>
      <c r="E11" s="32">
        <v>65686</v>
      </c>
      <c r="F11" s="32">
        <v>66184</v>
      </c>
      <c r="G11" s="32">
        <v>68497</v>
      </c>
      <c r="H11" s="32">
        <v>69515</v>
      </c>
      <c r="I11" s="32">
        <v>71957</v>
      </c>
      <c r="J11" s="32">
        <v>74044</v>
      </c>
      <c r="K11" s="32">
        <v>73132</v>
      </c>
      <c r="L11" s="84">
        <v>65656</v>
      </c>
    </row>
    <row r="12" spans="1:14" ht="15" customHeight="1" x14ac:dyDescent="0.2">
      <c r="A12" s="83" t="s">
        <v>176</v>
      </c>
      <c r="B12" s="32">
        <v>81805</v>
      </c>
      <c r="C12" s="32">
        <v>83862</v>
      </c>
      <c r="D12" s="32">
        <v>82928</v>
      </c>
      <c r="E12" s="32">
        <v>81673</v>
      </c>
      <c r="F12" s="32">
        <v>85235</v>
      </c>
      <c r="G12" s="32">
        <v>81087</v>
      </c>
      <c r="H12" s="32">
        <v>85004</v>
      </c>
      <c r="I12" s="32">
        <v>89426</v>
      </c>
      <c r="J12" s="32">
        <v>92875</v>
      </c>
      <c r="K12" s="32">
        <v>91850</v>
      </c>
      <c r="L12" s="85">
        <v>83864</v>
      </c>
    </row>
    <row r="13" spans="1:14" ht="15" customHeight="1" x14ac:dyDescent="0.2">
      <c r="A13" s="83" t="s">
        <v>177</v>
      </c>
      <c r="B13" s="32">
        <v>115502</v>
      </c>
      <c r="C13" s="32">
        <v>104703</v>
      </c>
      <c r="D13" s="32">
        <v>100962</v>
      </c>
      <c r="E13" s="32">
        <v>103536</v>
      </c>
      <c r="F13" s="32">
        <v>101423</v>
      </c>
      <c r="G13" s="32">
        <v>105884</v>
      </c>
      <c r="H13" s="32">
        <v>106019</v>
      </c>
      <c r="I13" s="32">
        <v>104414</v>
      </c>
      <c r="J13" s="32">
        <v>107665</v>
      </c>
      <c r="K13" s="32">
        <v>106677</v>
      </c>
      <c r="L13" s="85">
        <v>117915</v>
      </c>
    </row>
    <row r="14" spans="1:14" ht="15" customHeight="1" x14ac:dyDescent="0.2">
      <c r="A14" s="83" t="s">
        <v>178</v>
      </c>
      <c r="B14" s="32">
        <v>70565</v>
      </c>
      <c r="C14" s="32">
        <v>66546</v>
      </c>
      <c r="D14" s="32">
        <v>57530</v>
      </c>
      <c r="E14" s="32">
        <v>53637</v>
      </c>
      <c r="F14" s="32">
        <v>51530</v>
      </c>
      <c r="G14" s="32">
        <v>51292</v>
      </c>
      <c r="H14" s="32">
        <v>47871</v>
      </c>
      <c r="I14" s="32">
        <v>52817</v>
      </c>
      <c r="J14" s="32">
        <v>59744</v>
      </c>
      <c r="K14" s="32">
        <v>57598</v>
      </c>
      <c r="L14" s="85">
        <v>74012</v>
      </c>
    </row>
    <row r="15" spans="1:14" ht="15" customHeight="1" x14ac:dyDescent="0.2">
      <c r="A15" s="235" t="s">
        <v>85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4" ht="15" customHeight="1" x14ac:dyDescent="0.2">
      <c r="A16" s="79" t="s">
        <v>88</v>
      </c>
      <c r="B16" s="88">
        <v>84.520040218888809</v>
      </c>
      <c r="C16" s="88">
        <v>84.66407319323568</v>
      </c>
      <c r="D16" s="88">
        <v>86.2430461721993</v>
      </c>
      <c r="E16" s="88">
        <v>87.003237171505987</v>
      </c>
      <c r="F16" s="88">
        <v>88.27137071674268</v>
      </c>
      <c r="G16" s="88">
        <v>89.442651022831072</v>
      </c>
      <c r="H16" s="88">
        <v>90.474976888289234</v>
      </c>
      <c r="I16" s="88">
        <v>91.194627064256082</v>
      </c>
      <c r="J16" s="94">
        <v>91.215349197063773</v>
      </c>
      <c r="K16" s="94">
        <v>91.035231257305057</v>
      </c>
      <c r="L16" s="94">
        <v>90.307719283917947</v>
      </c>
    </row>
    <row r="17" spans="1:12" ht="15" customHeight="1" x14ac:dyDescent="0.2">
      <c r="A17" s="80" t="s">
        <v>173</v>
      </c>
      <c r="B17" s="90">
        <v>14.320294878142709</v>
      </c>
      <c r="C17" s="90">
        <v>17.288769171568358</v>
      </c>
      <c r="D17" s="90">
        <v>20.782543265613242</v>
      </c>
      <c r="E17" s="90">
        <v>17.722798616653364</v>
      </c>
      <c r="F17" s="90">
        <v>24.497697781498534</v>
      </c>
      <c r="G17" s="90">
        <v>25.879830570517175</v>
      </c>
      <c r="H17" s="90">
        <v>31.384084799918853</v>
      </c>
      <c r="I17" s="90">
        <v>30.195344970906067</v>
      </c>
      <c r="J17" s="95">
        <v>30.393867301083795</v>
      </c>
      <c r="K17" s="95">
        <v>30.136342266102488</v>
      </c>
      <c r="L17" s="95">
        <v>22.282885637329837</v>
      </c>
    </row>
    <row r="18" spans="1:12" ht="15" customHeight="1" x14ac:dyDescent="0.2">
      <c r="A18" s="80" t="s">
        <v>174</v>
      </c>
      <c r="B18" s="90">
        <v>53.677719188488695</v>
      </c>
      <c r="C18" s="90">
        <v>59.348520201399978</v>
      </c>
      <c r="D18" s="90">
        <v>67.841423492003827</v>
      </c>
      <c r="E18" s="90">
        <v>70.894547057804644</v>
      </c>
      <c r="F18" s="90">
        <v>75.647066417091594</v>
      </c>
      <c r="G18" s="90">
        <v>77.647959848781127</v>
      </c>
      <c r="H18" s="90">
        <v>80.820263328003264</v>
      </c>
      <c r="I18" s="90">
        <v>81.023753763800599</v>
      </c>
      <c r="J18" s="95">
        <v>80.237140546214874</v>
      </c>
      <c r="K18" s="95">
        <v>79.35219226579521</v>
      </c>
      <c r="L18" s="95">
        <v>70.186945076518086</v>
      </c>
    </row>
    <row r="19" spans="1:12" ht="15" customHeight="1" x14ac:dyDescent="0.2">
      <c r="A19" s="80" t="s">
        <v>175</v>
      </c>
      <c r="B19" s="90">
        <v>92.230902777777786</v>
      </c>
      <c r="C19" s="90">
        <v>91.245183561800815</v>
      </c>
      <c r="D19" s="90">
        <v>94.252343186733953</v>
      </c>
      <c r="E19" s="90">
        <v>94.687982009773535</v>
      </c>
      <c r="F19" s="90">
        <v>95.298708404728643</v>
      </c>
      <c r="G19" s="90">
        <v>96.209056688578016</v>
      </c>
      <c r="H19" s="90">
        <v>97.043262183630446</v>
      </c>
      <c r="I19" s="90">
        <v>97.808859709932179</v>
      </c>
      <c r="J19" s="95">
        <v>96.850311306440645</v>
      </c>
      <c r="K19" s="95">
        <v>96.557916001003434</v>
      </c>
      <c r="L19" s="95">
        <v>94.010509887025876</v>
      </c>
    </row>
    <row r="20" spans="1:12" ht="15" customHeight="1" x14ac:dyDescent="0.2">
      <c r="A20" s="80" t="s">
        <v>176</v>
      </c>
      <c r="B20" s="90">
        <v>96.884030508313984</v>
      </c>
      <c r="C20" s="90">
        <v>95.731783883745621</v>
      </c>
      <c r="D20" s="90">
        <v>96.867188412568623</v>
      </c>
      <c r="E20" s="90">
        <v>96.2863845890855</v>
      </c>
      <c r="F20" s="90">
        <v>96.676685759655186</v>
      </c>
      <c r="G20" s="90">
        <v>96.433413410080163</v>
      </c>
      <c r="H20" s="90">
        <v>97.150759454609869</v>
      </c>
      <c r="I20" s="90">
        <v>98.223916171479402</v>
      </c>
      <c r="J20" s="95">
        <v>98.368903246306203</v>
      </c>
      <c r="K20" s="95">
        <v>98.515562992041524</v>
      </c>
      <c r="L20" s="95">
        <v>97.349878695717791</v>
      </c>
    </row>
    <row r="21" spans="1:12" ht="15" customHeight="1" x14ac:dyDescent="0.2">
      <c r="A21" s="80" t="s">
        <v>177</v>
      </c>
      <c r="B21" s="90">
        <v>93.639893957696586</v>
      </c>
      <c r="C21" s="90">
        <v>91.189611475452665</v>
      </c>
      <c r="D21" s="90">
        <v>91.134098786828417</v>
      </c>
      <c r="E21" s="90">
        <v>92.331564631916891</v>
      </c>
      <c r="F21" s="90">
        <v>91.358080294009028</v>
      </c>
      <c r="G21" s="90">
        <v>92.883960840731248</v>
      </c>
      <c r="H21" s="90">
        <v>93.701058808972476</v>
      </c>
      <c r="I21" s="90">
        <v>93.107906868908458</v>
      </c>
      <c r="J21" s="95">
        <v>94.050281281666031</v>
      </c>
      <c r="K21" s="95">
        <v>93.134336176565597</v>
      </c>
      <c r="L21" s="95">
        <v>94.763362827591195</v>
      </c>
    </row>
    <row r="22" spans="1:12" ht="15" customHeight="1" thickBot="1" x14ac:dyDescent="0.25">
      <c r="A22" s="81" t="s">
        <v>178</v>
      </c>
      <c r="B22" s="92">
        <v>92.762024950375306</v>
      </c>
      <c r="C22" s="92">
        <v>94.561834794594517</v>
      </c>
      <c r="D22" s="92">
        <v>93.967953220195028</v>
      </c>
      <c r="E22" s="92">
        <v>94.149552395997887</v>
      </c>
      <c r="F22" s="92">
        <v>96.296157871131697</v>
      </c>
      <c r="G22" s="92">
        <v>98.623288724811559</v>
      </c>
      <c r="H22" s="92">
        <v>96.804917999636004</v>
      </c>
      <c r="I22" s="92">
        <v>99.502646898136817</v>
      </c>
      <c r="J22" s="36">
        <v>97.023239196453233</v>
      </c>
      <c r="K22" s="36">
        <v>99.614326974628597</v>
      </c>
      <c r="L22" s="36">
        <v>95.695685341539416</v>
      </c>
    </row>
    <row r="23" spans="1:12" ht="132.94999999999999" customHeight="1" x14ac:dyDescent="0.2">
      <c r="A23" s="233" t="s">
        <v>180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33" spans="2:12" x14ac:dyDescent="0.2"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2:12" x14ac:dyDescent="0.2">
      <c r="C34" s="152"/>
      <c r="D34" s="152"/>
      <c r="E34" s="152"/>
      <c r="F34" s="152"/>
      <c r="G34" s="152"/>
      <c r="H34" s="152"/>
      <c r="I34" s="152"/>
      <c r="J34" s="152"/>
      <c r="K34" s="152"/>
      <c r="L34" s="152"/>
    </row>
    <row r="35" spans="2:12" x14ac:dyDescent="0.2"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2:12" x14ac:dyDescent="0.2"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</row>
    <row r="37" spans="2:12" x14ac:dyDescent="0.2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N24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183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267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181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5" t="s">
        <v>84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4" ht="15" customHeight="1" x14ac:dyDescent="0.2">
      <c r="A8" s="82" t="s">
        <v>88</v>
      </c>
      <c r="B8" s="48">
        <v>1035</v>
      </c>
      <c r="C8" s="48">
        <v>1331</v>
      </c>
      <c r="D8" s="96">
        <v>857</v>
      </c>
      <c r="E8" s="96">
        <v>690</v>
      </c>
      <c r="F8" s="96">
        <v>727</v>
      </c>
      <c r="G8" s="96">
        <v>425</v>
      </c>
      <c r="H8" s="96">
        <v>893</v>
      </c>
      <c r="I8" s="48">
        <v>1203</v>
      </c>
      <c r="J8" s="48">
        <v>1204</v>
      </c>
      <c r="K8" s="48">
        <v>1169</v>
      </c>
      <c r="L8" s="96">
        <v>772</v>
      </c>
    </row>
    <row r="9" spans="1:14" ht="15" customHeight="1" x14ac:dyDescent="0.2">
      <c r="A9" s="83" t="s">
        <v>173</v>
      </c>
      <c r="B9" s="44">
        <v>759</v>
      </c>
      <c r="C9" s="44">
        <v>992</v>
      </c>
      <c r="D9" s="44">
        <v>667</v>
      </c>
      <c r="E9" s="44">
        <v>620</v>
      </c>
      <c r="F9" s="44">
        <v>614</v>
      </c>
      <c r="G9" s="44">
        <v>415</v>
      </c>
      <c r="H9" s="44">
        <v>885</v>
      </c>
      <c r="I9" s="44">
        <v>1084</v>
      </c>
      <c r="J9" s="44">
        <v>1172</v>
      </c>
      <c r="K9" s="44">
        <v>921</v>
      </c>
      <c r="L9" s="44">
        <v>450</v>
      </c>
    </row>
    <row r="10" spans="1:14" ht="15" customHeight="1" x14ac:dyDescent="0.2">
      <c r="A10" s="83" t="s">
        <v>174</v>
      </c>
      <c r="B10" s="44">
        <v>276</v>
      </c>
      <c r="C10" s="44">
        <v>165</v>
      </c>
      <c r="D10" s="44">
        <v>80</v>
      </c>
      <c r="E10" s="44">
        <v>32</v>
      </c>
      <c r="F10" s="44">
        <v>0</v>
      </c>
      <c r="G10" s="44">
        <v>10</v>
      </c>
      <c r="H10" s="44">
        <v>8</v>
      </c>
      <c r="I10" s="44">
        <v>97</v>
      </c>
      <c r="J10" s="44">
        <v>32</v>
      </c>
      <c r="K10" s="44">
        <v>47</v>
      </c>
      <c r="L10" s="44">
        <v>73</v>
      </c>
    </row>
    <row r="11" spans="1:14" ht="15" customHeight="1" x14ac:dyDescent="0.2">
      <c r="A11" s="83" t="s">
        <v>175</v>
      </c>
      <c r="B11" s="44">
        <v>0</v>
      </c>
      <c r="C11" s="44">
        <v>0</v>
      </c>
      <c r="D11" s="44">
        <v>0</v>
      </c>
      <c r="E11" s="44">
        <v>38</v>
      </c>
      <c r="F11" s="44">
        <v>0</v>
      </c>
      <c r="G11" s="44">
        <v>0</v>
      </c>
      <c r="H11" s="44">
        <v>0</v>
      </c>
      <c r="I11" s="44">
        <v>22</v>
      </c>
      <c r="J11" s="44">
        <v>0</v>
      </c>
      <c r="K11" s="44">
        <v>125</v>
      </c>
      <c r="L11" s="44">
        <v>0</v>
      </c>
    </row>
    <row r="12" spans="1:14" ht="15" customHeight="1" x14ac:dyDescent="0.2">
      <c r="A12" s="83" t="s">
        <v>176</v>
      </c>
      <c r="B12" s="44">
        <v>0</v>
      </c>
      <c r="C12" s="44">
        <v>0</v>
      </c>
      <c r="D12" s="44">
        <v>0</v>
      </c>
      <c r="E12" s="44">
        <v>0</v>
      </c>
      <c r="F12" s="44">
        <v>8</v>
      </c>
      <c r="G12" s="44">
        <v>0</v>
      </c>
      <c r="H12" s="44">
        <v>0</v>
      </c>
      <c r="I12" s="44">
        <v>0</v>
      </c>
      <c r="J12" s="44">
        <v>0</v>
      </c>
      <c r="K12" s="44">
        <v>76</v>
      </c>
      <c r="L12" s="44">
        <v>249</v>
      </c>
    </row>
    <row r="13" spans="1:14" ht="15" customHeight="1" x14ac:dyDescent="0.2">
      <c r="A13" s="83" t="s">
        <v>177</v>
      </c>
      <c r="B13" s="44">
        <v>0</v>
      </c>
      <c r="C13" s="44">
        <v>174</v>
      </c>
      <c r="D13" s="44">
        <v>110</v>
      </c>
      <c r="E13" s="44">
        <v>0</v>
      </c>
      <c r="F13" s="44">
        <v>105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</row>
    <row r="14" spans="1:14" ht="15" customHeight="1" x14ac:dyDescent="0.2">
      <c r="A14" s="83" t="s">
        <v>178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</row>
    <row r="15" spans="1:14" ht="15" customHeight="1" x14ac:dyDescent="0.2">
      <c r="A15" s="235" t="s">
        <v>85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4" ht="15" customHeight="1" x14ac:dyDescent="0.2">
      <c r="A16" s="79" t="s">
        <v>88</v>
      </c>
      <c r="B16" s="88">
        <v>0.23491280989765972</v>
      </c>
      <c r="C16" s="88">
        <v>0.31248459293658043</v>
      </c>
      <c r="D16" s="88">
        <v>0.20864526652789442</v>
      </c>
      <c r="E16" s="88">
        <v>0.17011792377237728</v>
      </c>
      <c r="F16" s="88">
        <v>0.18029546632541968</v>
      </c>
      <c r="G16" s="88">
        <v>0.10578007203000669</v>
      </c>
      <c r="H16" s="88">
        <v>0.22312170501961373</v>
      </c>
      <c r="I16" s="88">
        <v>0.29422986616576663</v>
      </c>
      <c r="J16" s="94">
        <v>0.28399977355499784</v>
      </c>
      <c r="K16" s="94">
        <v>0.27884454833862077</v>
      </c>
      <c r="L16" s="94">
        <v>0.18543383591027116</v>
      </c>
    </row>
    <row r="17" spans="1:12" ht="15" customHeight="1" x14ac:dyDescent="0.2">
      <c r="A17" s="80" t="s">
        <v>173</v>
      </c>
      <c r="B17" s="90">
        <v>4.1756065357319692</v>
      </c>
      <c r="C17" s="90">
        <v>5.4532461107140895</v>
      </c>
      <c r="D17" s="90">
        <v>3.3458740907950841</v>
      </c>
      <c r="E17" s="90">
        <v>3.298749667464751</v>
      </c>
      <c r="F17" s="90">
        <v>3.2126412724989533</v>
      </c>
      <c r="G17" s="90">
        <v>2.1701615855252836</v>
      </c>
      <c r="H17" s="90">
        <v>4.4885124511842571</v>
      </c>
      <c r="I17" s="90">
        <v>5.6317539484621779</v>
      </c>
      <c r="J17" s="95">
        <v>6.19614062913032</v>
      </c>
      <c r="K17" s="95">
        <v>4.8111581256856297</v>
      </c>
      <c r="L17" s="95">
        <v>3.2758244158113126</v>
      </c>
    </row>
    <row r="18" spans="1:12" ht="15" customHeight="1" x14ac:dyDescent="0.2">
      <c r="A18" s="80" t="s">
        <v>174</v>
      </c>
      <c r="B18" s="90">
        <v>0.41111806238269727</v>
      </c>
      <c r="C18" s="90">
        <v>0.2532850300871915</v>
      </c>
      <c r="D18" s="90">
        <v>0.12530739470262989</v>
      </c>
      <c r="E18" s="90">
        <v>5.038814618860913E-2</v>
      </c>
      <c r="F18" s="90">
        <v>0</v>
      </c>
      <c r="G18" s="198">
        <v>1.6295137530960759E-2</v>
      </c>
      <c r="H18" s="198">
        <v>1.3608682339332493E-2</v>
      </c>
      <c r="I18" s="90">
        <v>0.16226162596186014</v>
      </c>
      <c r="J18" s="95">
        <v>5.5068922197938359E-2</v>
      </c>
      <c r="K18" s="95">
        <v>7.9997276688453162E-2</v>
      </c>
      <c r="L18" s="95">
        <v>0.1628519162985767</v>
      </c>
    </row>
    <row r="19" spans="1:12" ht="15" customHeight="1" x14ac:dyDescent="0.2">
      <c r="A19" s="80" t="s">
        <v>175</v>
      </c>
      <c r="B19" s="90">
        <v>0</v>
      </c>
      <c r="C19" s="90">
        <v>0</v>
      </c>
      <c r="D19" s="90">
        <v>0</v>
      </c>
      <c r="E19" s="90">
        <v>5.4777933142091076E-2</v>
      </c>
      <c r="F19" s="90">
        <v>0</v>
      </c>
      <c r="G19" s="90">
        <v>0</v>
      </c>
      <c r="H19" s="90">
        <v>0</v>
      </c>
      <c r="I19" s="198">
        <v>2.9903899740379779E-2</v>
      </c>
      <c r="J19" s="199">
        <v>0</v>
      </c>
      <c r="K19" s="95">
        <v>0.16504046792273466</v>
      </c>
      <c r="L19" s="95">
        <v>0</v>
      </c>
    </row>
    <row r="20" spans="1:12" ht="15" customHeight="1" x14ac:dyDescent="0.2">
      <c r="A20" s="80" t="s">
        <v>176</v>
      </c>
      <c r="B20" s="90">
        <v>0</v>
      </c>
      <c r="C20" s="90">
        <v>0</v>
      </c>
      <c r="D20" s="90">
        <v>0</v>
      </c>
      <c r="E20" s="90">
        <v>0</v>
      </c>
      <c r="F20" s="198">
        <v>9.073895536777633E-3</v>
      </c>
      <c r="G20" s="90">
        <v>0</v>
      </c>
      <c r="H20" s="90">
        <v>0</v>
      </c>
      <c r="I20" s="90">
        <v>0</v>
      </c>
      <c r="J20" s="95">
        <v>0</v>
      </c>
      <c r="K20" s="95">
        <v>8.151532702662119E-2</v>
      </c>
      <c r="L20" s="95">
        <v>0.28904082556560301</v>
      </c>
    </row>
    <row r="21" spans="1:12" ht="15" customHeight="1" x14ac:dyDescent="0.2">
      <c r="A21" s="80" t="s">
        <v>177</v>
      </c>
      <c r="B21" s="90">
        <v>0</v>
      </c>
      <c r="C21" s="90">
        <v>0.15154286311498968</v>
      </c>
      <c r="D21" s="90">
        <v>9.9292316580011558E-2</v>
      </c>
      <c r="E21" s="90">
        <v>0</v>
      </c>
      <c r="F21" s="90">
        <v>9.4580109352621677E-2</v>
      </c>
      <c r="G21" s="90">
        <v>0</v>
      </c>
      <c r="H21" s="90">
        <v>0</v>
      </c>
      <c r="I21" s="90">
        <v>0</v>
      </c>
      <c r="J21" s="95">
        <v>0</v>
      </c>
      <c r="K21" s="95">
        <v>0</v>
      </c>
      <c r="L21" s="95">
        <v>0</v>
      </c>
    </row>
    <row r="22" spans="1:12" ht="15" customHeight="1" thickBot="1" x14ac:dyDescent="0.25">
      <c r="A22" s="81" t="s">
        <v>178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36">
        <v>0</v>
      </c>
      <c r="K22" s="36">
        <v>0</v>
      </c>
      <c r="L22" s="36">
        <v>0</v>
      </c>
    </row>
    <row r="23" spans="1:12" ht="132.94999999999999" customHeight="1" x14ac:dyDescent="0.2">
      <c r="A23" s="233" t="s">
        <v>180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N24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184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268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181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5" t="s">
        <v>84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4" ht="15" customHeight="1" x14ac:dyDescent="0.2">
      <c r="A8" s="82" t="s">
        <v>88</v>
      </c>
      <c r="B8" s="42">
        <v>12147</v>
      </c>
      <c r="C8" s="42">
        <v>11113</v>
      </c>
      <c r="D8" s="42">
        <v>10427</v>
      </c>
      <c r="E8" s="42">
        <v>9404</v>
      </c>
      <c r="F8" s="42">
        <v>10582</v>
      </c>
      <c r="G8" s="42">
        <v>10615</v>
      </c>
      <c r="H8" s="42">
        <v>10060</v>
      </c>
      <c r="I8" s="42">
        <v>10541</v>
      </c>
      <c r="J8" s="42">
        <v>11811</v>
      </c>
      <c r="K8" s="42">
        <v>11044</v>
      </c>
      <c r="L8" s="42">
        <v>11091</v>
      </c>
    </row>
    <row r="9" spans="1:14" ht="15" customHeight="1" x14ac:dyDescent="0.2">
      <c r="A9" s="83" t="s">
        <v>173</v>
      </c>
      <c r="B9" s="44">
        <v>0</v>
      </c>
      <c r="C9" s="44">
        <v>49</v>
      </c>
      <c r="D9" s="44">
        <v>49</v>
      </c>
      <c r="E9" s="44">
        <v>5</v>
      </c>
      <c r="F9" s="44">
        <v>0</v>
      </c>
      <c r="G9" s="44">
        <v>0</v>
      </c>
      <c r="H9" s="44">
        <v>0</v>
      </c>
      <c r="I9" s="44">
        <v>0</v>
      </c>
      <c r="J9" s="44">
        <v>1</v>
      </c>
      <c r="K9" s="44">
        <v>0</v>
      </c>
      <c r="L9" s="44">
        <v>2</v>
      </c>
    </row>
    <row r="10" spans="1:14" ht="15" customHeight="1" x14ac:dyDescent="0.2">
      <c r="A10" s="83" t="s">
        <v>174</v>
      </c>
      <c r="B10" s="44">
        <v>193</v>
      </c>
      <c r="C10" s="44">
        <v>195</v>
      </c>
      <c r="D10" s="44">
        <v>185</v>
      </c>
      <c r="E10" s="44">
        <v>224</v>
      </c>
      <c r="F10" s="44">
        <v>303</v>
      </c>
      <c r="G10" s="44">
        <v>311</v>
      </c>
      <c r="H10" s="44">
        <v>228</v>
      </c>
      <c r="I10" s="44">
        <v>257</v>
      </c>
      <c r="J10" s="44">
        <v>253</v>
      </c>
      <c r="K10" s="44">
        <v>206</v>
      </c>
      <c r="L10" s="44">
        <v>63</v>
      </c>
    </row>
    <row r="11" spans="1:14" ht="15" customHeight="1" x14ac:dyDescent="0.2">
      <c r="A11" s="83" t="s">
        <v>175</v>
      </c>
      <c r="B11" s="32">
        <v>1174</v>
      </c>
      <c r="C11" s="44">
        <v>937</v>
      </c>
      <c r="D11" s="32">
        <v>1094</v>
      </c>
      <c r="E11" s="32">
        <v>956</v>
      </c>
      <c r="F11" s="32">
        <v>1002</v>
      </c>
      <c r="G11" s="32">
        <v>1281</v>
      </c>
      <c r="H11" s="32">
        <v>1253</v>
      </c>
      <c r="I11" s="32">
        <v>1296</v>
      </c>
      <c r="J11" s="32">
        <v>1094</v>
      </c>
      <c r="K11" s="32">
        <v>1171</v>
      </c>
      <c r="L11" s="44">
        <v>953</v>
      </c>
    </row>
    <row r="12" spans="1:14" ht="15" customHeight="1" x14ac:dyDescent="0.2">
      <c r="A12" s="83" t="s">
        <v>176</v>
      </c>
      <c r="B12" s="32">
        <v>1595</v>
      </c>
      <c r="C12" s="32">
        <v>1618</v>
      </c>
      <c r="D12" s="32">
        <v>1311</v>
      </c>
      <c r="E12" s="32">
        <v>1060</v>
      </c>
      <c r="F12" s="32">
        <v>1317</v>
      </c>
      <c r="G12" s="32">
        <v>1637</v>
      </c>
      <c r="H12" s="32">
        <v>1809</v>
      </c>
      <c r="I12" s="32">
        <v>1020</v>
      </c>
      <c r="J12" s="44">
        <v>903</v>
      </c>
      <c r="K12" s="32">
        <v>1064</v>
      </c>
      <c r="L12" s="32">
        <v>1131</v>
      </c>
    </row>
    <row r="13" spans="1:14" ht="15" customHeight="1" x14ac:dyDescent="0.2">
      <c r="A13" s="83" t="s">
        <v>177</v>
      </c>
      <c r="B13" s="32">
        <v>6797</v>
      </c>
      <c r="C13" s="32">
        <v>7497</v>
      </c>
      <c r="D13" s="32">
        <v>7788</v>
      </c>
      <c r="E13" s="32">
        <v>7159</v>
      </c>
      <c r="F13" s="32">
        <v>7960</v>
      </c>
      <c r="G13" s="32">
        <v>7386</v>
      </c>
      <c r="H13" s="32">
        <v>6770</v>
      </c>
      <c r="I13" s="32">
        <v>7968</v>
      </c>
      <c r="J13" s="32">
        <v>7921</v>
      </c>
      <c r="K13" s="32">
        <v>8603</v>
      </c>
      <c r="L13" s="32">
        <v>5821</v>
      </c>
    </row>
    <row r="14" spans="1:14" ht="15" customHeight="1" x14ac:dyDescent="0.2">
      <c r="A14" s="83" t="s">
        <v>178</v>
      </c>
      <c r="B14" s="32">
        <v>2388</v>
      </c>
      <c r="C14" s="32">
        <v>817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1639</v>
      </c>
      <c r="K14" s="32">
        <v>0</v>
      </c>
      <c r="L14" s="32">
        <v>3121</v>
      </c>
    </row>
    <row r="15" spans="1:14" ht="15" customHeight="1" x14ac:dyDescent="0.2">
      <c r="A15" s="235" t="s">
        <v>85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4" ht="15" customHeight="1" x14ac:dyDescent="0.2">
      <c r="A16" s="79" t="s">
        <v>88</v>
      </c>
      <c r="B16" s="88">
        <v>2.7569912094945628</v>
      </c>
      <c r="C16" s="88">
        <v>2.6090467928656786</v>
      </c>
      <c r="D16" s="88">
        <v>2.5385579860984309</v>
      </c>
      <c r="E16" s="88">
        <v>2.3185347176165738</v>
      </c>
      <c r="F16" s="88">
        <v>2.6243282319884336</v>
      </c>
      <c r="G16" s="88">
        <v>2.6420128578788731</v>
      </c>
      <c r="H16" s="88">
        <v>2.5135547060440246</v>
      </c>
      <c r="I16" s="88">
        <v>2.578118885497378</v>
      </c>
      <c r="J16" s="94">
        <v>2.7859811673239863</v>
      </c>
      <c r="K16" s="94">
        <v>2.6343534575292797</v>
      </c>
      <c r="L16" s="94">
        <v>2.6640500959596078</v>
      </c>
    </row>
    <row r="17" spans="1:12" ht="15" customHeight="1" x14ac:dyDescent="0.2">
      <c r="A17" s="80" t="s">
        <v>173</v>
      </c>
      <c r="B17" s="90">
        <v>0</v>
      </c>
      <c r="C17" s="90">
        <v>0.26936397119454675</v>
      </c>
      <c r="D17" s="90">
        <v>0.24579884625031351</v>
      </c>
      <c r="E17" s="198">
        <v>2.6602819898909287E-2</v>
      </c>
      <c r="F17" s="90">
        <v>0</v>
      </c>
      <c r="G17" s="90">
        <v>0</v>
      </c>
      <c r="H17" s="90">
        <v>0</v>
      </c>
      <c r="I17" s="90">
        <v>0</v>
      </c>
      <c r="J17" s="199">
        <v>5.286809410520751E-3</v>
      </c>
      <c r="K17" s="95">
        <v>0</v>
      </c>
      <c r="L17" s="95">
        <v>1.4559219625828056E-2</v>
      </c>
    </row>
    <row r="18" spans="1:12" ht="15" customHeight="1" x14ac:dyDescent="0.2">
      <c r="A18" s="80" t="s">
        <v>174</v>
      </c>
      <c r="B18" s="90">
        <v>0.28748473202848035</v>
      </c>
      <c r="C18" s="90">
        <v>0.2993368537394081</v>
      </c>
      <c r="D18" s="90">
        <v>0.28977335024983164</v>
      </c>
      <c r="E18" s="90">
        <v>0.35271702332026389</v>
      </c>
      <c r="F18" s="90">
        <v>0.48893048473504164</v>
      </c>
      <c r="G18" s="90">
        <v>0.50677877721287967</v>
      </c>
      <c r="H18" s="90">
        <v>0.38784744667097609</v>
      </c>
      <c r="I18" s="90">
        <v>0.42990966878554704</v>
      </c>
      <c r="J18" s="95">
        <v>0.4353886661274502</v>
      </c>
      <c r="K18" s="95">
        <v>0.35062636165577338</v>
      </c>
      <c r="L18" s="95">
        <v>0.1405434346138402</v>
      </c>
    </row>
    <row r="19" spans="1:12" ht="15" customHeight="1" x14ac:dyDescent="0.2">
      <c r="A19" s="80" t="s">
        <v>175</v>
      </c>
      <c r="B19" s="90">
        <v>1.6437051971326166</v>
      </c>
      <c r="C19" s="90">
        <v>1.3421569048744502</v>
      </c>
      <c r="D19" s="90">
        <v>1.5775054073540014</v>
      </c>
      <c r="E19" s="90">
        <v>1.3780974758905018</v>
      </c>
      <c r="F19" s="90">
        <v>1.4427853532808248</v>
      </c>
      <c r="G19" s="90">
        <v>1.7992583853025452</v>
      </c>
      <c r="H19" s="90">
        <v>1.7491938073234403</v>
      </c>
      <c r="I19" s="90">
        <v>1.7616115483423727</v>
      </c>
      <c r="J19" s="95">
        <v>1.430963218751635</v>
      </c>
      <c r="K19" s="95">
        <v>1.5460991035001783</v>
      </c>
      <c r="L19" s="95">
        <v>1.3645670757026875</v>
      </c>
    </row>
    <row r="20" spans="1:12" ht="15" customHeight="1" x14ac:dyDescent="0.2">
      <c r="A20" s="80" t="s">
        <v>176</v>
      </c>
      <c r="B20" s="90">
        <v>1.8890046899426784</v>
      </c>
      <c r="C20" s="90">
        <v>1.8470108788712458</v>
      </c>
      <c r="D20" s="90">
        <v>1.53136315850952</v>
      </c>
      <c r="E20" s="90">
        <v>1.2496610589109087</v>
      </c>
      <c r="F20" s="90">
        <v>1.4937900527420178</v>
      </c>
      <c r="G20" s="90">
        <v>1.9468163546844897</v>
      </c>
      <c r="H20" s="90">
        <v>2.0674994571242444</v>
      </c>
      <c r="I20" s="90">
        <v>1.1203497248552881</v>
      </c>
      <c r="J20" s="95">
        <v>0.95641582375681833</v>
      </c>
      <c r="K20" s="95">
        <v>1.1412145783726968</v>
      </c>
      <c r="L20" s="95">
        <v>1.3128721835931605</v>
      </c>
    </row>
    <row r="21" spans="1:12" ht="15" customHeight="1" x14ac:dyDescent="0.2">
      <c r="A21" s="80" t="s">
        <v>177</v>
      </c>
      <c r="B21" s="90">
        <v>5.5104704613813071</v>
      </c>
      <c r="C21" s="90">
        <v>6.5294071538682621</v>
      </c>
      <c r="D21" s="90">
        <v>7.0298960138648185</v>
      </c>
      <c r="E21" s="90">
        <v>6.3842689615195969</v>
      </c>
      <c r="F21" s="90">
        <v>7.1700730518749385</v>
      </c>
      <c r="G21" s="90">
        <v>6.4791747078844875</v>
      </c>
      <c r="H21" s="90">
        <v>5.9834196524844003</v>
      </c>
      <c r="I21" s="90">
        <v>7.105213878708434</v>
      </c>
      <c r="J21" s="95">
        <v>6.9193542751319059</v>
      </c>
      <c r="K21" s="95">
        <v>7.5108476440750476</v>
      </c>
      <c r="L21" s="95">
        <v>4.6780946870152942</v>
      </c>
    </row>
    <row r="22" spans="1:12" ht="15" customHeight="1" thickBot="1" x14ac:dyDescent="0.25">
      <c r="A22" s="81" t="s">
        <v>178</v>
      </c>
      <c r="B22" s="92">
        <v>3.1391726150569865</v>
      </c>
      <c r="C22" s="92">
        <v>1.1609566168843166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36">
        <v>2.6617081052990565</v>
      </c>
      <c r="K22" s="36">
        <v>0</v>
      </c>
      <c r="L22" s="36">
        <v>4.0353758032608837</v>
      </c>
    </row>
    <row r="23" spans="1:12" ht="132.94999999999999" customHeight="1" x14ac:dyDescent="0.2">
      <c r="A23" s="233" t="s">
        <v>180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24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185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269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181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5" t="s">
        <v>84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4" ht="15" customHeight="1" x14ac:dyDescent="0.2">
      <c r="A8" s="82" t="s">
        <v>88</v>
      </c>
      <c r="B8" s="96">
        <v>973</v>
      </c>
      <c r="C8" s="96">
        <v>901</v>
      </c>
      <c r="D8" s="96">
        <v>851</v>
      </c>
      <c r="E8" s="96">
        <v>816</v>
      </c>
      <c r="F8" s="48">
        <v>1161</v>
      </c>
      <c r="G8" s="96">
        <v>992</v>
      </c>
      <c r="H8" s="96">
        <v>800</v>
      </c>
      <c r="I8" s="96">
        <v>974</v>
      </c>
      <c r="J8" s="96">
        <v>984</v>
      </c>
      <c r="K8" s="96">
        <v>928</v>
      </c>
      <c r="L8" s="48">
        <v>1070</v>
      </c>
    </row>
    <row r="9" spans="1:14" ht="15" customHeight="1" x14ac:dyDescent="0.2">
      <c r="A9" s="83" t="s">
        <v>173</v>
      </c>
      <c r="B9" s="50">
        <v>10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30</v>
      </c>
      <c r="K9" s="50">
        <v>10</v>
      </c>
      <c r="L9" s="50">
        <v>0</v>
      </c>
    </row>
    <row r="10" spans="1:14" ht="15" customHeight="1" x14ac:dyDescent="0.2">
      <c r="A10" s="83" t="s">
        <v>174</v>
      </c>
      <c r="B10" s="44">
        <v>147</v>
      </c>
      <c r="C10" s="44">
        <v>135</v>
      </c>
      <c r="D10" s="44">
        <v>216</v>
      </c>
      <c r="E10" s="44">
        <v>386</v>
      </c>
      <c r="F10" s="44">
        <v>204</v>
      </c>
      <c r="G10" s="44">
        <v>284</v>
      </c>
      <c r="H10" s="44">
        <v>287</v>
      </c>
      <c r="I10" s="44">
        <v>343</v>
      </c>
      <c r="J10" s="44">
        <v>336</v>
      </c>
      <c r="K10" s="44">
        <v>298</v>
      </c>
      <c r="L10" s="44">
        <v>288</v>
      </c>
    </row>
    <row r="11" spans="1:14" ht="15" customHeight="1" x14ac:dyDescent="0.2">
      <c r="A11" s="83" t="s">
        <v>175</v>
      </c>
      <c r="B11" s="44">
        <v>331</v>
      </c>
      <c r="C11" s="44">
        <v>315</v>
      </c>
      <c r="D11" s="44">
        <v>199</v>
      </c>
      <c r="E11" s="44">
        <v>198</v>
      </c>
      <c r="F11" s="44">
        <v>203</v>
      </c>
      <c r="G11" s="44">
        <v>457</v>
      </c>
      <c r="H11" s="44">
        <v>301</v>
      </c>
      <c r="I11" s="44">
        <v>198</v>
      </c>
      <c r="J11" s="44">
        <v>386</v>
      </c>
      <c r="K11" s="44">
        <v>205</v>
      </c>
      <c r="L11" s="44">
        <v>398</v>
      </c>
    </row>
    <row r="12" spans="1:14" ht="15" customHeight="1" x14ac:dyDescent="0.2">
      <c r="A12" s="83" t="s">
        <v>176</v>
      </c>
      <c r="B12" s="44">
        <v>485</v>
      </c>
      <c r="C12" s="44">
        <v>451</v>
      </c>
      <c r="D12" s="44">
        <v>436</v>
      </c>
      <c r="E12" s="44">
        <v>232</v>
      </c>
      <c r="F12" s="44">
        <v>754</v>
      </c>
      <c r="G12" s="44">
        <v>251</v>
      </c>
      <c r="H12" s="44">
        <v>212</v>
      </c>
      <c r="I12" s="44">
        <v>433</v>
      </c>
      <c r="J12" s="44">
        <v>232</v>
      </c>
      <c r="K12" s="44">
        <v>415</v>
      </c>
      <c r="L12" s="44">
        <v>384</v>
      </c>
    </row>
    <row r="13" spans="1:14" ht="15" customHeight="1" x14ac:dyDescent="0.2">
      <c r="A13" s="83" t="s">
        <v>177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</row>
    <row r="14" spans="1:14" ht="15" customHeight="1" x14ac:dyDescent="0.2">
      <c r="A14" s="83" t="s">
        <v>178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</row>
    <row r="15" spans="1:14" ht="15" customHeight="1" x14ac:dyDescent="0.2">
      <c r="A15" s="235" t="s">
        <v>85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4" ht="15" customHeight="1" x14ac:dyDescent="0.2">
      <c r="A16" s="79" t="s">
        <v>88</v>
      </c>
      <c r="B16" s="88">
        <v>0.22084073819364533</v>
      </c>
      <c r="C16" s="88">
        <v>0.21153164405398869</v>
      </c>
      <c r="D16" s="88">
        <v>0.20718450620214487</v>
      </c>
      <c r="E16" s="88">
        <v>0.20118293593950706</v>
      </c>
      <c r="F16" s="88">
        <v>0.28792714773564271</v>
      </c>
      <c r="G16" s="88">
        <v>0.2469031328323921</v>
      </c>
      <c r="H16" s="88">
        <v>0.19988506608699996</v>
      </c>
      <c r="I16" s="88">
        <v>0.23822102214917429</v>
      </c>
      <c r="J16" s="94">
        <v>0.23210612722435039</v>
      </c>
      <c r="K16" s="94">
        <v>0.22135820432698045</v>
      </c>
      <c r="L16" s="94">
        <v>0.25701321816579031</v>
      </c>
    </row>
    <row r="17" spans="1:12" ht="15" customHeight="1" x14ac:dyDescent="0.2">
      <c r="A17" s="80" t="s">
        <v>173</v>
      </c>
      <c r="B17" s="90">
        <v>5.5014578863398798E-2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5">
        <v>0.15860428231562251</v>
      </c>
      <c r="K17" s="95">
        <v>5.2238416131222896E-2</v>
      </c>
      <c r="L17" s="95">
        <v>0</v>
      </c>
    </row>
    <row r="18" spans="1:12" ht="15" customHeight="1" x14ac:dyDescent="0.2">
      <c r="A18" s="80" t="s">
        <v>174</v>
      </c>
      <c r="B18" s="90">
        <v>0.21896505496469745</v>
      </c>
      <c r="C18" s="90">
        <v>0.20723320643497484</v>
      </c>
      <c r="D18" s="90">
        <v>0.33832996569710067</v>
      </c>
      <c r="E18" s="90">
        <v>0.60780701340009768</v>
      </c>
      <c r="F18" s="90">
        <v>0.3291809204156716</v>
      </c>
      <c r="G18" s="90">
        <v>0.46278190587928558</v>
      </c>
      <c r="H18" s="90">
        <v>0.48821147892355321</v>
      </c>
      <c r="I18" s="90">
        <v>0.57377049180327866</v>
      </c>
      <c r="J18" s="95">
        <v>0.5782236830783527</v>
      </c>
      <c r="K18" s="95">
        <v>0.50721677559912848</v>
      </c>
      <c r="L18" s="95">
        <v>0.64248427252041229</v>
      </c>
    </row>
    <row r="19" spans="1:12" ht="15" customHeight="1" x14ac:dyDescent="0.2">
      <c r="A19" s="80" t="s">
        <v>175</v>
      </c>
      <c r="B19" s="90">
        <v>0.46342965949820786</v>
      </c>
      <c r="C19" s="90">
        <v>0.4512053628980276</v>
      </c>
      <c r="D19" s="90">
        <v>0.28695025234318672</v>
      </c>
      <c r="E19" s="90">
        <v>0.2854218621614219</v>
      </c>
      <c r="F19" s="90">
        <v>0.29230082506587568</v>
      </c>
      <c r="G19" s="90">
        <v>0.64188999381987755</v>
      </c>
      <c r="H19" s="90">
        <v>0.42019739505535159</v>
      </c>
      <c r="I19" s="90">
        <v>0.26913509766341803</v>
      </c>
      <c r="J19" s="95">
        <v>0.50489195835295353</v>
      </c>
      <c r="K19" s="95">
        <v>0.27066636739328487</v>
      </c>
      <c r="L19" s="95">
        <v>0.56988215753375626</v>
      </c>
    </row>
    <row r="20" spans="1:12" ht="15" customHeight="1" x14ac:dyDescent="0.2">
      <c r="A20" s="80" t="s">
        <v>176</v>
      </c>
      <c r="B20" s="90">
        <v>0.57439954521767966</v>
      </c>
      <c r="C20" s="90">
        <v>0.51483430554445719</v>
      </c>
      <c r="D20" s="90">
        <v>0.50928629832963435</v>
      </c>
      <c r="E20" s="90">
        <v>0.2735107223276706</v>
      </c>
      <c r="F20" s="90">
        <v>0.85521465434129185</v>
      </c>
      <c r="G20" s="90">
        <v>0.29850391266084719</v>
      </c>
      <c r="H20" s="90">
        <v>0.2422940215093089</v>
      </c>
      <c r="I20" s="90">
        <v>0.47559944202190169</v>
      </c>
      <c r="J20" s="95">
        <v>0.24572366679023461</v>
      </c>
      <c r="K20" s="95">
        <v>0.44511658836904994</v>
      </c>
      <c r="L20" s="95">
        <v>0.44574970689635157</v>
      </c>
    </row>
    <row r="21" spans="1:12" ht="15" customHeight="1" x14ac:dyDescent="0.2">
      <c r="A21" s="80" t="s">
        <v>177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5">
        <v>0</v>
      </c>
      <c r="K21" s="95">
        <v>0</v>
      </c>
      <c r="L21" s="95">
        <v>0</v>
      </c>
    </row>
    <row r="22" spans="1:12" ht="15" customHeight="1" thickBot="1" x14ac:dyDescent="0.25">
      <c r="A22" s="81" t="s">
        <v>178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36">
        <v>0</v>
      </c>
      <c r="K22" s="36">
        <v>0</v>
      </c>
      <c r="L22" s="36">
        <v>0</v>
      </c>
    </row>
    <row r="23" spans="1:12" ht="132.94999999999999" customHeight="1" x14ac:dyDescent="0.2">
      <c r="A23" s="233" t="s">
        <v>180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19A0FF"/>
    <pageSetUpPr fitToPage="1"/>
  </sheetPr>
  <dimension ref="A2:I29"/>
  <sheetViews>
    <sheetView showGridLines="0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207" t="s">
        <v>67</v>
      </c>
    </row>
    <row r="3" spans="1:9" x14ac:dyDescent="0.2">
      <c r="I3" s="207"/>
    </row>
    <row r="15" spans="1:9" ht="15" customHeight="1" x14ac:dyDescent="0.2">
      <c r="A15" s="236" t="s">
        <v>275</v>
      </c>
      <c r="B15" s="236"/>
      <c r="C15" s="236"/>
      <c r="D15" s="236"/>
      <c r="E15" s="236"/>
      <c r="F15" s="236"/>
      <c r="G15" s="236"/>
      <c r="H15" s="236"/>
    </row>
    <row r="16" spans="1:9" ht="12.75" customHeight="1" x14ac:dyDescent="0.2">
      <c r="A16" s="236"/>
      <c r="B16" s="236"/>
      <c r="C16" s="236"/>
      <c r="D16" s="236"/>
      <c r="E16" s="236"/>
      <c r="F16" s="236"/>
      <c r="G16" s="236"/>
      <c r="H16" s="236"/>
    </row>
    <row r="17" spans="1:8" ht="12.75" customHeight="1" x14ac:dyDescent="0.2">
      <c r="A17" s="236"/>
      <c r="B17" s="236"/>
      <c r="C17" s="236"/>
      <c r="D17" s="236"/>
      <c r="E17" s="236"/>
      <c r="F17" s="236"/>
      <c r="G17" s="236"/>
      <c r="H17" s="236"/>
    </row>
    <row r="18" spans="1:8" ht="12.75" customHeight="1" x14ac:dyDescent="0.2">
      <c r="A18" s="236"/>
      <c r="B18" s="236"/>
      <c r="C18" s="236"/>
      <c r="D18" s="236"/>
      <c r="E18" s="236"/>
      <c r="F18" s="236"/>
      <c r="G18" s="236"/>
      <c r="H18" s="236"/>
    </row>
    <row r="19" spans="1:8" ht="12.75" customHeight="1" x14ac:dyDescent="0.2">
      <c r="A19" s="236"/>
      <c r="B19" s="236"/>
      <c r="C19" s="236"/>
      <c r="D19" s="236"/>
      <c r="E19" s="236"/>
      <c r="F19" s="236"/>
      <c r="G19" s="236"/>
      <c r="H19" s="236"/>
    </row>
    <row r="20" spans="1:8" ht="12.75" customHeight="1" x14ac:dyDescent="0.2">
      <c r="A20" s="236"/>
      <c r="B20" s="236"/>
      <c r="C20" s="236"/>
      <c r="D20" s="236"/>
      <c r="E20" s="236"/>
      <c r="F20" s="236"/>
      <c r="G20" s="236"/>
      <c r="H20" s="236"/>
    </row>
    <row r="21" spans="1:8" ht="12.75" customHeight="1" x14ac:dyDescent="0.2">
      <c r="A21" s="236"/>
      <c r="B21" s="236"/>
      <c r="C21" s="236"/>
      <c r="D21" s="236"/>
      <c r="E21" s="236"/>
      <c r="F21" s="236"/>
      <c r="G21" s="236"/>
      <c r="H21" s="236"/>
    </row>
    <row r="22" spans="1:8" ht="12.75" customHeight="1" x14ac:dyDescent="0.2">
      <c r="A22" s="236"/>
      <c r="B22" s="236"/>
      <c r="C22" s="236"/>
      <c r="D22" s="236"/>
      <c r="E22" s="236"/>
      <c r="F22" s="236"/>
      <c r="G22" s="236"/>
      <c r="H22" s="236"/>
    </row>
    <row r="23" spans="1:8" ht="12.75" customHeight="1" x14ac:dyDescent="0.2">
      <c r="A23" s="236"/>
      <c r="B23" s="236"/>
      <c r="C23" s="236"/>
      <c r="D23" s="236"/>
      <c r="E23" s="236"/>
      <c r="F23" s="236"/>
      <c r="G23" s="236"/>
      <c r="H23" s="236"/>
    </row>
    <row r="24" spans="1:8" ht="12.75" customHeight="1" x14ac:dyDescent="0.2">
      <c r="A24" s="236"/>
      <c r="B24" s="236"/>
      <c r="C24" s="236"/>
      <c r="D24" s="236"/>
      <c r="E24" s="236"/>
      <c r="F24" s="236"/>
      <c r="G24" s="236"/>
      <c r="H24" s="236"/>
    </row>
    <row r="25" spans="1:8" ht="12.75" customHeight="1" x14ac:dyDescent="0.2">
      <c r="A25" s="236"/>
      <c r="B25" s="236"/>
      <c r="C25" s="236"/>
      <c r="D25" s="236"/>
      <c r="E25" s="236"/>
      <c r="F25" s="236"/>
      <c r="G25" s="236"/>
      <c r="H25" s="236"/>
    </row>
    <row r="26" spans="1:8" ht="12.75" customHeight="1" x14ac:dyDescent="0.2">
      <c r="A26" s="236"/>
      <c r="B26" s="236"/>
      <c r="C26" s="236"/>
      <c r="D26" s="236"/>
      <c r="E26" s="236"/>
      <c r="F26" s="236"/>
      <c r="G26" s="236"/>
      <c r="H26" s="236"/>
    </row>
    <row r="27" spans="1:8" ht="12.75" customHeight="1" x14ac:dyDescent="0.2">
      <c r="A27" s="236"/>
      <c r="B27" s="236"/>
      <c r="C27" s="236"/>
      <c r="D27" s="236"/>
      <c r="E27" s="236"/>
      <c r="F27" s="236"/>
      <c r="G27" s="236"/>
      <c r="H27" s="236"/>
    </row>
    <row r="28" spans="1:8" x14ac:dyDescent="0.2">
      <c r="A28" s="236"/>
      <c r="B28" s="236"/>
      <c r="C28" s="236"/>
      <c r="D28" s="236"/>
      <c r="E28" s="236"/>
      <c r="F28" s="236"/>
      <c r="G28" s="236"/>
      <c r="H28" s="236"/>
    </row>
    <row r="29" spans="1:8" x14ac:dyDescent="0.2">
      <c r="A29" s="236"/>
      <c r="B29" s="236"/>
      <c r="C29" s="236"/>
      <c r="D29" s="236"/>
      <c r="E29" s="236"/>
      <c r="F29" s="236"/>
      <c r="G29" s="236"/>
      <c r="H29" s="236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N65"/>
  <sheetViews>
    <sheetView showGridLines="0" workbookViewId="0">
      <selection activeCell="N5" sqref="N5:X5"/>
    </sheetView>
  </sheetViews>
  <sheetFormatPr baseColWidth="10" defaultColWidth="23.42578125" defaultRowHeight="13.5" customHeight="1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213" t="s">
        <v>186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317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276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251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4" t="s">
        <v>84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4" ht="15" customHeight="1" x14ac:dyDescent="0.2">
      <c r="A7" s="120" t="s">
        <v>211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4" ht="15" customHeight="1" x14ac:dyDescent="0.2">
      <c r="A8" s="125" t="s">
        <v>212</v>
      </c>
      <c r="B8" s="59">
        <v>453</v>
      </c>
      <c r="C8" s="59">
        <v>455</v>
      </c>
      <c r="D8" s="59">
        <v>456</v>
      </c>
      <c r="E8" s="59">
        <v>474</v>
      </c>
      <c r="F8" s="59">
        <v>464</v>
      </c>
      <c r="G8" s="59">
        <v>495</v>
      </c>
      <c r="H8" s="59">
        <v>542</v>
      </c>
      <c r="I8" s="59">
        <v>573</v>
      </c>
      <c r="J8" s="59">
        <v>601</v>
      </c>
      <c r="K8" s="59">
        <v>739</v>
      </c>
      <c r="L8" s="59">
        <v>780</v>
      </c>
    </row>
    <row r="9" spans="1:14" ht="15" customHeight="1" x14ac:dyDescent="0.2">
      <c r="A9" s="125" t="s">
        <v>213</v>
      </c>
      <c r="B9" s="59">
        <v>19</v>
      </c>
      <c r="C9" s="59">
        <v>27</v>
      </c>
      <c r="D9" s="59">
        <v>22</v>
      </c>
      <c r="E9" s="59">
        <v>24</v>
      </c>
      <c r="F9" s="59">
        <v>27</v>
      </c>
      <c r="G9" s="59">
        <v>32</v>
      </c>
      <c r="H9" s="59">
        <v>31</v>
      </c>
      <c r="I9" s="59">
        <v>35</v>
      </c>
      <c r="J9" s="59">
        <v>32</v>
      </c>
      <c r="K9" s="59">
        <v>45</v>
      </c>
      <c r="L9" s="59">
        <v>36</v>
      </c>
    </row>
    <row r="10" spans="1:14" ht="15" customHeight="1" x14ac:dyDescent="0.2">
      <c r="A10" s="41" t="s">
        <v>214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5" customHeight="1" x14ac:dyDescent="0.2">
      <c r="A11" s="125" t="s">
        <v>215</v>
      </c>
      <c r="B11" s="49">
        <v>2165</v>
      </c>
      <c r="C11" s="49">
        <v>2240</v>
      </c>
      <c r="D11" s="49">
        <v>2402</v>
      </c>
      <c r="E11" s="49">
        <v>2383</v>
      </c>
      <c r="F11" s="49">
        <v>2532</v>
      </c>
      <c r="G11" s="49">
        <v>2565</v>
      </c>
      <c r="H11" s="49">
        <v>2647</v>
      </c>
      <c r="I11" s="49">
        <v>2682</v>
      </c>
      <c r="J11" s="49">
        <v>2716</v>
      </c>
      <c r="K11" s="49">
        <v>2717</v>
      </c>
      <c r="L11" s="49">
        <v>2697</v>
      </c>
    </row>
    <row r="12" spans="1:14" ht="15" customHeight="1" x14ac:dyDescent="0.2">
      <c r="A12" s="125" t="s">
        <v>216</v>
      </c>
      <c r="B12" s="59">
        <v>81</v>
      </c>
      <c r="C12" s="59">
        <v>92</v>
      </c>
      <c r="D12" s="59">
        <v>65</v>
      </c>
      <c r="E12" s="59">
        <v>66</v>
      </c>
      <c r="F12" s="59">
        <v>59</v>
      </c>
      <c r="G12" s="59">
        <v>39</v>
      </c>
      <c r="H12" s="59">
        <v>88</v>
      </c>
      <c r="I12" s="59">
        <v>110</v>
      </c>
      <c r="J12" s="59">
        <v>102</v>
      </c>
      <c r="K12" s="59">
        <v>88</v>
      </c>
      <c r="L12" s="59">
        <v>52</v>
      </c>
    </row>
    <row r="13" spans="1:14" ht="15" customHeight="1" x14ac:dyDescent="0.2">
      <c r="A13" s="125" t="s">
        <v>213</v>
      </c>
      <c r="B13" s="59">
        <v>82</v>
      </c>
      <c r="C13" s="59">
        <v>86</v>
      </c>
      <c r="D13" s="59">
        <v>85</v>
      </c>
      <c r="E13" s="59">
        <v>85</v>
      </c>
      <c r="F13" s="59">
        <v>83</v>
      </c>
      <c r="G13" s="59">
        <v>90</v>
      </c>
      <c r="H13" s="59">
        <v>94</v>
      </c>
      <c r="I13" s="59">
        <v>88</v>
      </c>
      <c r="J13" s="59">
        <v>89</v>
      </c>
      <c r="K13" s="59">
        <v>92</v>
      </c>
      <c r="L13" s="59">
        <v>91</v>
      </c>
    </row>
    <row r="14" spans="1:14" ht="15" customHeight="1" x14ac:dyDescent="0.2">
      <c r="A14" s="125" t="s">
        <v>217</v>
      </c>
      <c r="B14" s="59">
        <v>8</v>
      </c>
      <c r="C14" s="59">
        <v>7</v>
      </c>
      <c r="D14" s="59">
        <v>8</v>
      </c>
      <c r="E14" s="59">
        <v>7</v>
      </c>
      <c r="F14" s="59">
        <v>8</v>
      </c>
      <c r="G14" s="59">
        <v>11</v>
      </c>
      <c r="H14" s="59">
        <v>13</v>
      </c>
      <c r="I14" s="59">
        <v>15</v>
      </c>
      <c r="J14" s="59">
        <v>16</v>
      </c>
      <c r="K14" s="59">
        <v>15</v>
      </c>
      <c r="L14" s="59">
        <v>14</v>
      </c>
    </row>
    <row r="15" spans="1:14" ht="15" customHeight="1" x14ac:dyDescent="0.2">
      <c r="A15" s="214" t="s">
        <v>85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4" ht="15" customHeight="1" x14ac:dyDescent="0.2">
      <c r="A16" s="121" t="s">
        <v>211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ht="15" customHeight="1" x14ac:dyDescent="0.2">
      <c r="A17" s="126" t="s">
        <v>212</v>
      </c>
      <c r="B17" s="40">
        <v>16.35969664138678</v>
      </c>
      <c r="C17" s="40">
        <v>16.378689704823614</v>
      </c>
      <c r="D17" s="40">
        <v>16.107382550335569</v>
      </c>
      <c r="E17" s="40">
        <v>16.481223922114047</v>
      </c>
      <c r="F17" s="40">
        <v>15.874101950051317</v>
      </c>
      <c r="G17" s="40">
        <v>16.666666666666664</v>
      </c>
      <c r="H17" s="40">
        <v>17.799671592775042</v>
      </c>
      <c r="I17" s="40">
        <v>17.368899666565625</v>
      </c>
      <c r="J17" s="40">
        <v>17.395079594790158</v>
      </c>
      <c r="K17" s="40">
        <v>20.448256779192032</v>
      </c>
      <c r="L17" s="40">
        <v>21.052631578947366</v>
      </c>
    </row>
    <row r="18" spans="1:12" ht="15" customHeight="1" x14ac:dyDescent="0.2">
      <c r="A18" s="126" t="s">
        <v>213</v>
      </c>
      <c r="B18" s="40">
        <v>0.68616829180209471</v>
      </c>
      <c r="C18" s="40">
        <v>0.97192224622030232</v>
      </c>
      <c r="D18" s="40">
        <v>0.77711056163899683</v>
      </c>
      <c r="E18" s="40">
        <v>0.83449235048678716</v>
      </c>
      <c r="F18" s="40">
        <v>0.92370851864522741</v>
      </c>
      <c r="G18" s="40">
        <v>1.0774410774410774</v>
      </c>
      <c r="H18" s="40">
        <v>1.0180623973727421</v>
      </c>
      <c r="I18" s="40">
        <v>1.0609275538041831</v>
      </c>
      <c r="J18" s="40">
        <v>0.9261939218523878</v>
      </c>
      <c r="K18" s="40">
        <v>1.2451577199778638</v>
      </c>
      <c r="L18" s="40">
        <v>0.97165991902834015</v>
      </c>
    </row>
    <row r="19" spans="1:12" ht="15" customHeight="1" x14ac:dyDescent="0.2">
      <c r="A19" s="122" t="s">
        <v>214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34"/>
    </row>
    <row r="20" spans="1:12" ht="15" customHeight="1" x14ac:dyDescent="0.2">
      <c r="A20" s="126" t="s">
        <v>215</v>
      </c>
      <c r="B20" s="136">
        <v>53.536102868447074</v>
      </c>
      <c r="C20" s="136">
        <v>55.583126550868492</v>
      </c>
      <c r="D20" s="136">
        <v>59.308641975308639</v>
      </c>
      <c r="E20" s="136">
        <v>58.897676717745917</v>
      </c>
      <c r="F20" s="136">
        <v>62.67326732673267</v>
      </c>
      <c r="G20" s="136">
        <v>63.364624505928859</v>
      </c>
      <c r="H20" s="136">
        <v>65.374166460854539</v>
      </c>
      <c r="I20" s="136">
        <v>66.534358719920618</v>
      </c>
      <c r="J20" s="136">
        <v>67.361111111111114</v>
      </c>
      <c r="K20" s="136">
        <v>67.3358116480793</v>
      </c>
      <c r="L20" s="136">
        <v>66.989567809239929</v>
      </c>
    </row>
    <row r="21" spans="1:12" ht="15" customHeight="1" x14ac:dyDescent="0.2">
      <c r="A21" s="126" t="s">
        <v>216</v>
      </c>
      <c r="B21" s="136">
        <v>2.0029673590504453</v>
      </c>
      <c r="C21" s="136">
        <v>2.2828784119106702</v>
      </c>
      <c r="D21" s="136">
        <v>1.6049382716049383</v>
      </c>
      <c r="E21" s="136">
        <v>1.6312407315867523</v>
      </c>
      <c r="F21" s="136">
        <v>1.4603960396039606</v>
      </c>
      <c r="G21" s="136">
        <v>0.9634387351778656</v>
      </c>
      <c r="H21" s="136">
        <v>2.1733761422573474</v>
      </c>
      <c r="I21" s="136">
        <v>2.7288514016373107</v>
      </c>
      <c r="J21" s="136">
        <v>2.5297619047619047</v>
      </c>
      <c r="K21" s="136">
        <v>2.1809169764560101</v>
      </c>
      <c r="L21" s="136">
        <v>1.2916045702930949</v>
      </c>
    </row>
    <row r="22" spans="1:12" ht="15" customHeight="1" x14ac:dyDescent="0.2">
      <c r="A22" s="126" t="s">
        <v>213</v>
      </c>
      <c r="B22" s="136">
        <v>2.0276953511374876</v>
      </c>
      <c r="C22" s="136">
        <v>2.1339950372208438</v>
      </c>
      <c r="D22" s="136">
        <v>2.0987654320987654</v>
      </c>
      <c r="E22" s="136">
        <v>2.1008403361344539</v>
      </c>
      <c r="F22" s="136">
        <v>2.0544554455445545</v>
      </c>
      <c r="G22" s="136">
        <v>2.2233201581027666</v>
      </c>
      <c r="H22" s="136">
        <v>2.3215608792294393</v>
      </c>
      <c r="I22" s="136">
        <v>2.1830811213098484</v>
      </c>
      <c r="J22" s="136">
        <v>2.2073412698412698</v>
      </c>
      <c r="K22" s="136">
        <v>2.2800495662949194</v>
      </c>
      <c r="L22" s="136">
        <v>2.2603079980129159</v>
      </c>
    </row>
    <row r="23" spans="1:12" ht="15" customHeight="1" thickBot="1" x14ac:dyDescent="0.25">
      <c r="A23" s="127" t="s">
        <v>217</v>
      </c>
      <c r="B23" s="156">
        <v>0.19782393669634024</v>
      </c>
      <c r="C23" s="156">
        <v>0.17369727047146402</v>
      </c>
      <c r="D23" s="156">
        <v>0.19753086419753088</v>
      </c>
      <c r="E23" s="156">
        <v>0.17301038062283738</v>
      </c>
      <c r="F23" s="156">
        <v>0.19801980198019803</v>
      </c>
      <c r="G23" s="156">
        <v>0.27173913043478259</v>
      </c>
      <c r="H23" s="156">
        <v>0.32106693010619908</v>
      </c>
      <c r="I23" s="156">
        <v>0.37211610022326963</v>
      </c>
      <c r="J23" s="156">
        <v>0.3968253968253968</v>
      </c>
      <c r="K23" s="156">
        <v>0.37174721189591076</v>
      </c>
      <c r="L23" s="156">
        <v>0.34773969200198707</v>
      </c>
    </row>
    <row r="24" spans="1:12" ht="12.75" x14ac:dyDescent="0.2">
      <c r="A24" s="212" t="s">
        <v>233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2" ht="12.75" x14ac:dyDescent="0.2">
      <c r="A25" s="212" t="s">
        <v>86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</row>
    <row r="26" spans="1:12" ht="12.75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12.75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12.75" x14ac:dyDescent="0.2">
      <c r="B28" s="34"/>
    </row>
    <row r="29" spans="1:12" ht="12.75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12.75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2.75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2.75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2" ht="12.75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ht="12.75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12.75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2.75" x14ac:dyDescent="0.2"/>
    <row r="37" spans="2:12" ht="12.75" x14ac:dyDescent="0.2"/>
    <row r="38" spans="2:12" ht="12.75" x14ac:dyDescent="0.2"/>
    <row r="39" spans="2:12" ht="12.75" x14ac:dyDescent="0.2"/>
    <row r="40" spans="2:12" ht="12.75" x14ac:dyDescent="0.2"/>
    <row r="41" spans="2:12" ht="12.75" x14ac:dyDescent="0.2"/>
    <row r="42" spans="2:12" ht="12.75" x14ac:dyDescent="0.2"/>
    <row r="43" spans="2:12" ht="12.75" x14ac:dyDescent="0.2"/>
    <row r="44" spans="2:12" ht="12.75" x14ac:dyDescent="0.2"/>
    <row r="45" spans="2:12" ht="12.75" x14ac:dyDescent="0.2"/>
    <row r="46" spans="2:12" ht="12.75" x14ac:dyDescent="0.2"/>
    <row r="47" spans="2:12" ht="12.75" x14ac:dyDescent="0.2"/>
    <row r="48" spans="2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</sheetData>
  <mergeCells count="8">
    <mergeCell ref="A25:L25"/>
    <mergeCell ref="A1:L1"/>
    <mergeCell ref="A2:L2"/>
    <mergeCell ref="N2:N3"/>
    <mergeCell ref="A3:L3"/>
    <mergeCell ref="A6:L6"/>
    <mergeCell ref="A15:L15"/>
    <mergeCell ref="A24:L2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N72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187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278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96">
        <v>453</v>
      </c>
      <c r="C7" s="96">
        <v>455</v>
      </c>
      <c r="D7" s="96">
        <v>456</v>
      </c>
      <c r="E7" s="96">
        <v>474</v>
      </c>
      <c r="F7" s="96">
        <v>464</v>
      </c>
      <c r="G7" s="96">
        <v>495</v>
      </c>
      <c r="H7" s="96">
        <v>542</v>
      </c>
      <c r="I7" s="96">
        <v>573</v>
      </c>
      <c r="J7" s="96">
        <v>601</v>
      </c>
      <c r="K7" s="96">
        <v>739</v>
      </c>
      <c r="L7" s="96">
        <v>780</v>
      </c>
    </row>
    <row r="8" spans="1:14" ht="15" customHeight="1" x14ac:dyDescent="0.2">
      <c r="A8" s="31" t="s">
        <v>89</v>
      </c>
      <c r="B8" s="44">
        <v>128</v>
      </c>
      <c r="C8" s="44">
        <v>136</v>
      </c>
      <c r="D8" s="44">
        <v>128</v>
      </c>
      <c r="E8" s="44">
        <v>143</v>
      </c>
      <c r="F8" s="44">
        <v>140</v>
      </c>
      <c r="G8" s="44">
        <v>155</v>
      </c>
      <c r="H8" s="44">
        <v>203</v>
      </c>
      <c r="I8" s="44">
        <v>222</v>
      </c>
      <c r="J8" s="44">
        <v>234</v>
      </c>
      <c r="K8" s="44">
        <v>338</v>
      </c>
      <c r="L8" s="44">
        <v>371</v>
      </c>
    </row>
    <row r="9" spans="1:14" ht="15" customHeight="1" x14ac:dyDescent="0.2">
      <c r="A9" s="31" t="s">
        <v>90</v>
      </c>
      <c r="B9" s="44">
        <v>311</v>
      </c>
      <c r="C9" s="44">
        <v>304</v>
      </c>
      <c r="D9" s="44">
        <v>310</v>
      </c>
      <c r="E9" s="44">
        <v>317</v>
      </c>
      <c r="F9" s="44">
        <v>309</v>
      </c>
      <c r="G9" s="44">
        <v>324</v>
      </c>
      <c r="H9" s="44">
        <v>322</v>
      </c>
      <c r="I9" s="44">
        <v>335</v>
      </c>
      <c r="J9" s="44">
        <v>351</v>
      </c>
      <c r="K9" s="44">
        <v>383</v>
      </c>
      <c r="L9" s="44">
        <v>391</v>
      </c>
    </row>
    <row r="10" spans="1:14" ht="15" customHeight="1" x14ac:dyDescent="0.2">
      <c r="A10" s="31" t="s">
        <v>91</v>
      </c>
      <c r="B10" s="44">
        <v>14</v>
      </c>
      <c r="C10" s="44">
        <v>15</v>
      </c>
      <c r="D10" s="44">
        <v>18</v>
      </c>
      <c r="E10" s="44">
        <v>14</v>
      </c>
      <c r="F10" s="44">
        <v>15</v>
      </c>
      <c r="G10" s="44">
        <v>16</v>
      </c>
      <c r="H10" s="44">
        <v>17</v>
      </c>
      <c r="I10" s="44">
        <v>16</v>
      </c>
      <c r="J10" s="44">
        <v>16</v>
      </c>
      <c r="K10" s="44">
        <v>18</v>
      </c>
      <c r="L10" s="44">
        <v>18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102</v>
      </c>
      <c r="B12" s="97">
        <v>16.35969664138678</v>
      </c>
      <c r="C12" s="97">
        <v>16.378689704823614</v>
      </c>
      <c r="D12" s="97">
        <v>16.107382550335569</v>
      </c>
      <c r="E12" s="97">
        <v>16.481223922114047</v>
      </c>
      <c r="F12" s="97">
        <v>15.874101950051317</v>
      </c>
      <c r="G12" s="97">
        <v>16.666666666666664</v>
      </c>
      <c r="H12" s="97">
        <v>17.799671592775042</v>
      </c>
      <c r="I12" s="97">
        <v>17.368899666565625</v>
      </c>
      <c r="J12" s="97">
        <v>17.395079594790158</v>
      </c>
      <c r="K12" s="97">
        <v>20.448256779192032</v>
      </c>
      <c r="L12" s="97">
        <v>21.052631578947366</v>
      </c>
    </row>
    <row r="13" spans="1:14" ht="15" customHeight="1" x14ac:dyDescent="0.2">
      <c r="A13" s="31" t="s">
        <v>89</v>
      </c>
      <c r="B13" s="35">
        <v>5.3134080531340802</v>
      </c>
      <c r="C13" s="35">
        <v>5.5967078189300414</v>
      </c>
      <c r="D13" s="35">
        <v>5.1779935275080913</v>
      </c>
      <c r="E13" s="35">
        <v>5.6972111553784854</v>
      </c>
      <c r="F13" s="35">
        <v>5.4644808743169397</v>
      </c>
      <c r="G13" s="35">
        <v>5.9592464436755099</v>
      </c>
      <c r="H13" s="35">
        <v>7.5746268656716422</v>
      </c>
      <c r="I13" s="35">
        <v>7.59493670886076</v>
      </c>
      <c r="J13" s="35">
        <v>7.6470588235294121</v>
      </c>
      <c r="K13" s="35">
        <v>10.645669291338583</v>
      </c>
      <c r="L13" s="35">
        <v>11.46122953351869</v>
      </c>
    </row>
    <row r="14" spans="1:14" ht="15" customHeight="1" x14ac:dyDescent="0.2">
      <c r="A14" s="31" t="s">
        <v>90</v>
      </c>
      <c r="B14" s="35">
        <v>92.835820895522389</v>
      </c>
      <c r="C14" s="35">
        <v>93.538461538461533</v>
      </c>
      <c r="D14" s="35">
        <v>91.988130563798222</v>
      </c>
      <c r="E14" s="35">
        <v>92.151162790697668</v>
      </c>
      <c r="F14" s="35">
        <v>90.615835777126094</v>
      </c>
      <c r="G14" s="35">
        <v>92.836676217765046</v>
      </c>
      <c r="H14" s="35">
        <v>93.604651162790702</v>
      </c>
      <c r="I14" s="35">
        <v>93.837535014005596</v>
      </c>
      <c r="J14" s="35">
        <v>93.351063829787222</v>
      </c>
      <c r="K14" s="35">
        <v>91.408114558472548</v>
      </c>
      <c r="L14" s="35">
        <v>87.276785714285708</v>
      </c>
    </row>
    <row r="15" spans="1:14" ht="15" customHeight="1" thickBot="1" x14ac:dyDescent="0.25">
      <c r="A15" s="33" t="s">
        <v>91</v>
      </c>
      <c r="B15" s="36">
        <v>56.000000000000007</v>
      </c>
      <c r="C15" s="36">
        <v>65.217391304347828</v>
      </c>
      <c r="D15" s="36">
        <v>81.818181818181827</v>
      </c>
      <c r="E15" s="36">
        <v>63.636363636363633</v>
      </c>
      <c r="F15" s="36">
        <v>75</v>
      </c>
      <c r="G15" s="36">
        <v>80</v>
      </c>
      <c r="H15" s="36">
        <v>80.952380952380949</v>
      </c>
      <c r="I15" s="36">
        <v>84.210526315789465</v>
      </c>
      <c r="J15" s="36">
        <v>84.210526315789465</v>
      </c>
      <c r="K15" s="36">
        <v>90</v>
      </c>
      <c r="L15" s="36">
        <v>90</v>
      </c>
    </row>
    <row r="16" spans="1:14" s="39" customFormat="1" ht="15" customHeight="1" x14ac:dyDescent="0.25">
      <c r="A16" s="212" t="s">
        <v>233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ht="12.75" x14ac:dyDescent="0.2">
      <c r="A17" s="212" t="s">
        <v>86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2.75" x14ac:dyDescent="0.2"/>
    <row r="24" spans="1:12" ht="12.75" x14ac:dyDescent="0.2"/>
    <row r="25" spans="1:12" ht="12.75" x14ac:dyDescent="0.2"/>
    <row r="26" spans="1:12" ht="12.75" x14ac:dyDescent="0.2"/>
    <row r="27" spans="1:12" ht="12.75" x14ac:dyDescent="0.2"/>
    <row r="28" spans="1:12" ht="12.75" x14ac:dyDescent="0.2"/>
    <row r="29" spans="1:12" ht="12.75" x14ac:dyDescent="0.2"/>
    <row r="30" spans="1:12" ht="12.75" x14ac:dyDescent="0.2"/>
    <row r="31" spans="1:12" ht="12.75" x14ac:dyDescent="0.2"/>
    <row r="32" spans="1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8">
    <mergeCell ref="A17:L17"/>
    <mergeCell ref="A16:L16"/>
    <mergeCell ref="A1:L1"/>
    <mergeCell ref="A2:L2"/>
    <mergeCell ref="N2:N3"/>
    <mergeCell ref="A3:L3"/>
    <mergeCell ref="A6:L6"/>
    <mergeCell ref="A11:L11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N72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188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280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96">
        <v>19</v>
      </c>
      <c r="C7" s="96">
        <v>27</v>
      </c>
      <c r="D7" s="96">
        <v>22</v>
      </c>
      <c r="E7" s="96">
        <v>24</v>
      </c>
      <c r="F7" s="96">
        <v>27</v>
      </c>
      <c r="G7" s="96">
        <v>32</v>
      </c>
      <c r="H7" s="96">
        <v>31</v>
      </c>
      <c r="I7" s="96">
        <v>35</v>
      </c>
      <c r="J7" s="96">
        <v>32</v>
      </c>
      <c r="K7" s="96">
        <v>45</v>
      </c>
      <c r="L7" s="96">
        <v>36</v>
      </c>
    </row>
    <row r="8" spans="1:14" ht="15" customHeight="1" x14ac:dyDescent="0.2">
      <c r="A8" s="31" t="s">
        <v>89</v>
      </c>
      <c r="B8" s="44">
        <v>1</v>
      </c>
      <c r="C8" s="44">
        <v>3</v>
      </c>
      <c r="D8" s="44">
        <v>2</v>
      </c>
      <c r="E8" s="44">
        <v>1</v>
      </c>
      <c r="F8" s="44">
        <v>2</v>
      </c>
      <c r="G8" s="44">
        <v>1</v>
      </c>
      <c r="H8" s="44">
        <v>4</v>
      </c>
      <c r="I8" s="44">
        <v>4</v>
      </c>
      <c r="J8" s="44">
        <v>2</v>
      </c>
      <c r="K8" s="44">
        <v>2</v>
      </c>
      <c r="L8" s="44">
        <v>2</v>
      </c>
    </row>
    <row r="9" spans="1:14" ht="15" customHeight="1" x14ac:dyDescent="0.2">
      <c r="A9" s="31" t="s">
        <v>90</v>
      </c>
      <c r="B9" s="44">
        <v>18</v>
      </c>
      <c r="C9" s="44">
        <v>24</v>
      </c>
      <c r="D9" s="44">
        <v>20</v>
      </c>
      <c r="E9" s="44">
        <v>23</v>
      </c>
      <c r="F9" s="44">
        <v>25</v>
      </c>
      <c r="G9" s="44">
        <v>31</v>
      </c>
      <c r="H9" s="44">
        <v>27</v>
      </c>
      <c r="I9" s="44">
        <v>31</v>
      </c>
      <c r="J9" s="44">
        <v>30</v>
      </c>
      <c r="K9" s="44">
        <v>42</v>
      </c>
      <c r="L9" s="44">
        <v>33</v>
      </c>
    </row>
    <row r="10" spans="1:14" ht="15" customHeight="1" x14ac:dyDescent="0.2">
      <c r="A10" s="31" t="s">
        <v>91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1</v>
      </c>
      <c r="L10" s="44">
        <v>1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102</v>
      </c>
      <c r="B12" s="97">
        <v>0.68616829180209471</v>
      </c>
      <c r="C12" s="97">
        <v>0.97192224622030232</v>
      </c>
      <c r="D12" s="97">
        <v>0.77711056163899683</v>
      </c>
      <c r="E12" s="97">
        <v>0.83449235048678716</v>
      </c>
      <c r="F12" s="97">
        <v>0.92370851864522741</v>
      </c>
      <c r="G12" s="97">
        <v>1.0774410774410774</v>
      </c>
      <c r="H12" s="97">
        <v>1.0180623973727421</v>
      </c>
      <c r="I12" s="97">
        <v>1.0609275538041831</v>
      </c>
      <c r="J12" s="97">
        <v>0.9261939218523878</v>
      </c>
      <c r="K12" s="97">
        <v>7.633209417596035</v>
      </c>
      <c r="L12" s="97">
        <v>7.848981619473423</v>
      </c>
    </row>
    <row r="13" spans="1:14" ht="15" customHeight="1" x14ac:dyDescent="0.2">
      <c r="A13" s="31" t="s">
        <v>89</v>
      </c>
      <c r="B13" s="157">
        <v>4.1511000415110001E-2</v>
      </c>
      <c r="C13" s="35">
        <v>0.12345679012345678</v>
      </c>
      <c r="D13" s="35">
        <v>8.0906148867313926E-2</v>
      </c>
      <c r="E13" s="157">
        <v>3.9840637450199202E-2</v>
      </c>
      <c r="F13" s="35">
        <v>7.8064012490242002E-2</v>
      </c>
      <c r="G13" s="35">
        <v>3.844675124951942E-2</v>
      </c>
      <c r="H13" s="35">
        <v>0.1492537313432836</v>
      </c>
      <c r="I13" s="35">
        <v>0.13684570646595962</v>
      </c>
      <c r="J13" s="35">
        <v>6.5359477124182996E-2</v>
      </c>
      <c r="K13" s="35">
        <v>8.1732070365358602</v>
      </c>
      <c r="L13" s="35">
        <v>8.405639913232104</v>
      </c>
    </row>
    <row r="14" spans="1:14" ht="15" customHeight="1" x14ac:dyDescent="0.2">
      <c r="A14" s="31" t="s">
        <v>90</v>
      </c>
      <c r="B14" s="35">
        <v>5.3731343283582085</v>
      </c>
      <c r="C14" s="35">
        <v>7.384615384615385</v>
      </c>
      <c r="D14" s="35">
        <v>5.9347181008902083</v>
      </c>
      <c r="E14" s="35">
        <v>6.6860465116279064</v>
      </c>
      <c r="F14" s="35">
        <v>7.3313782991202352</v>
      </c>
      <c r="G14" s="35">
        <v>8.8825214899713476</v>
      </c>
      <c r="H14" s="35">
        <v>7.8488372093023253</v>
      </c>
      <c r="I14" s="35">
        <v>8.6834733893557416</v>
      </c>
      <c r="J14" s="35">
        <v>7.9787234042553195</v>
      </c>
      <c r="K14" s="35">
        <v>1.5527950310559007</v>
      </c>
      <c r="L14" s="35">
        <v>1.25</v>
      </c>
    </row>
    <row r="15" spans="1:14" ht="15" customHeight="1" thickBot="1" x14ac:dyDescent="0.25">
      <c r="A15" s="33" t="s">
        <v>91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5.5555555555555554</v>
      </c>
      <c r="L15" s="36">
        <v>11.111111111111111</v>
      </c>
    </row>
    <row r="16" spans="1:14" s="39" customFormat="1" ht="15" customHeight="1" x14ac:dyDescent="0.25">
      <c r="A16" s="212" t="s">
        <v>233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ht="12.75" x14ac:dyDescent="0.2">
      <c r="A17" s="212" t="s">
        <v>86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2.75" x14ac:dyDescent="0.2"/>
    <row r="24" spans="1:12" ht="12.75" x14ac:dyDescent="0.2"/>
    <row r="25" spans="1:12" ht="12.75" x14ac:dyDescent="0.2"/>
    <row r="26" spans="1:12" ht="12.75" x14ac:dyDescent="0.2"/>
    <row r="27" spans="1:12" ht="12.75" x14ac:dyDescent="0.2"/>
    <row r="28" spans="1:12" ht="12.75" x14ac:dyDescent="0.2"/>
    <row r="29" spans="1:12" ht="12.75" x14ac:dyDescent="0.2"/>
    <row r="30" spans="1:12" ht="12.75" x14ac:dyDescent="0.2"/>
    <row r="31" spans="1:12" ht="12.75" x14ac:dyDescent="0.2"/>
    <row r="32" spans="1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8">
    <mergeCell ref="A17:L17"/>
    <mergeCell ref="A11:L11"/>
    <mergeCell ref="A16:L16"/>
    <mergeCell ref="A1:L1"/>
    <mergeCell ref="N2:N3"/>
    <mergeCell ref="A6:L6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M68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1" width="7.7109375" style="39" customWidth="1"/>
    <col min="12" max="49" width="10.7109375" style="26" customWidth="1"/>
    <col min="50" max="16384" width="11.42578125" style="26"/>
  </cols>
  <sheetData>
    <row r="1" spans="1:13" ht="15" x14ac:dyDescent="0.2">
      <c r="A1" s="213" t="s">
        <v>190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3" ht="15" customHeight="1" x14ac:dyDescent="0.2">
      <c r="A2" s="213" t="s">
        <v>282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M2" s="207" t="s">
        <v>67</v>
      </c>
    </row>
    <row r="3" spans="1:13" ht="15" customHeight="1" x14ac:dyDescent="0.2">
      <c r="A3" s="213" t="s">
        <v>226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M3" s="207"/>
    </row>
    <row r="4" spans="1:13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15" customHeight="1" x14ac:dyDescent="0.2">
      <c r="A5" s="29" t="s">
        <v>93</v>
      </c>
      <c r="B5" s="78">
        <v>2012</v>
      </c>
      <c r="C5" s="78">
        <v>2013</v>
      </c>
      <c r="D5" s="78">
        <v>2014</v>
      </c>
      <c r="E5" s="78">
        <v>2015</v>
      </c>
      <c r="F5" s="78">
        <v>2016</v>
      </c>
      <c r="G5" s="78">
        <v>2017</v>
      </c>
      <c r="H5" s="78">
        <v>2018</v>
      </c>
      <c r="I5" s="78">
        <v>2019</v>
      </c>
      <c r="J5" s="78">
        <v>2020</v>
      </c>
      <c r="K5" s="78">
        <v>2021</v>
      </c>
    </row>
    <row r="6" spans="1:13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</row>
    <row r="7" spans="1:13" s="43" customFormat="1" ht="15" customHeight="1" x14ac:dyDescent="0.2">
      <c r="A7" s="41" t="s">
        <v>102</v>
      </c>
      <c r="B7" s="201">
        <v>1</v>
      </c>
      <c r="C7" s="201">
        <v>1</v>
      </c>
      <c r="D7" s="201">
        <v>4</v>
      </c>
      <c r="E7" s="201">
        <v>2</v>
      </c>
      <c r="F7" s="201">
        <v>4</v>
      </c>
      <c r="G7" s="201">
        <v>4</v>
      </c>
      <c r="H7" s="201">
        <v>2</v>
      </c>
      <c r="I7" s="201">
        <v>3</v>
      </c>
      <c r="J7" s="201">
        <v>5</v>
      </c>
      <c r="K7" s="201">
        <v>5</v>
      </c>
    </row>
    <row r="8" spans="1:13" ht="15" customHeight="1" x14ac:dyDescent="0.2">
      <c r="A8" s="31" t="s">
        <v>90</v>
      </c>
      <c r="B8" s="202">
        <v>1</v>
      </c>
      <c r="C8" s="202">
        <v>1</v>
      </c>
      <c r="D8" s="202">
        <v>4</v>
      </c>
      <c r="E8" s="202">
        <v>2</v>
      </c>
      <c r="F8" s="202">
        <v>4</v>
      </c>
      <c r="G8" s="202">
        <v>4</v>
      </c>
      <c r="H8" s="202">
        <v>2</v>
      </c>
      <c r="I8" s="202">
        <v>3</v>
      </c>
      <c r="J8" s="202">
        <v>5</v>
      </c>
      <c r="K8" s="202">
        <v>5</v>
      </c>
    </row>
    <row r="9" spans="1:13" ht="15" customHeight="1" x14ac:dyDescent="0.2">
      <c r="A9" s="215" t="s">
        <v>85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pans="1:13" s="43" customFormat="1" ht="15" customHeight="1" x14ac:dyDescent="0.2">
      <c r="A10" s="122" t="s">
        <v>102</v>
      </c>
      <c r="B10" s="200">
        <v>3.5997120230381568E-2</v>
      </c>
      <c r="C10" s="200">
        <v>3.5323207347227124E-2</v>
      </c>
      <c r="D10" s="97">
        <v>0.13908205841446453</v>
      </c>
      <c r="E10" s="97">
        <v>6.8422853232979808E-2</v>
      </c>
      <c r="F10" s="97">
        <v>0.13468013468013468</v>
      </c>
      <c r="G10" s="97">
        <v>0.13136288998357964</v>
      </c>
      <c r="H10" s="97">
        <v>6.0624431645953318E-2</v>
      </c>
      <c r="I10" s="97">
        <v>8.6830680173661356E-2</v>
      </c>
      <c r="J10" s="97">
        <v>0.13835085777531819</v>
      </c>
      <c r="K10" s="97">
        <v>0.1349527665317139</v>
      </c>
    </row>
    <row r="11" spans="1:13" ht="15" customHeight="1" thickBot="1" x14ac:dyDescent="0.25">
      <c r="A11" s="158" t="s">
        <v>90</v>
      </c>
      <c r="B11" s="159">
        <v>0.30769230769230771</v>
      </c>
      <c r="C11" s="159">
        <v>0.29673590504451042</v>
      </c>
      <c r="D11" s="159">
        <v>1.1627906976744187</v>
      </c>
      <c r="E11" s="159">
        <v>0.5865102639296188</v>
      </c>
      <c r="F11" s="159">
        <v>1.1461318051575931</v>
      </c>
      <c r="G11" s="159">
        <v>1.1627906976744187</v>
      </c>
      <c r="H11" s="159">
        <v>0.56022408963585435</v>
      </c>
      <c r="I11" s="159">
        <v>0.7978723404255319</v>
      </c>
      <c r="J11" s="159">
        <v>1.1933174224343674</v>
      </c>
      <c r="K11" s="159">
        <v>1.1160714285714286</v>
      </c>
    </row>
    <row r="12" spans="1:13" s="39" customFormat="1" ht="15" customHeight="1" x14ac:dyDescent="0.25">
      <c r="A12" s="212" t="s">
        <v>233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</row>
    <row r="13" spans="1:13" ht="12.75" x14ac:dyDescent="0.2">
      <c r="A13" s="212" t="s">
        <v>86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ht="12.75" x14ac:dyDescent="0.2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3" ht="12.75" x14ac:dyDescent="0.2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3" ht="12.75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 ht="12.75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 ht="12.75" x14ac:dyDescent="0.2"/>
    <row r="20" spans="2:11" ht="12.75" x14ac:dyDescent="0.2"/>
    <row r="21" spans="2:11" ht="12.75" x14ac:dyDescent="0.2"/>
    <row r="22" spans="2:11" ht="12.75" x14ac:dyDescent="0.2"/>
    <row r="23" spans="2:11" ht="12.75" x14ac:dyDescent="0.2"/>
    <row r="24" spans="2:11" ht="12.75" x14ac:dyDescent="0.2"/>
    <row r="25" spans="2:11" ht="12.75" x14ac:dyDescent="0.2"/>
    <row r="26" spans="2:11" ht="12.75" x14ac:dyDescent="0.2"/>
    <row r="27" spans="2:11" ht="12.75" x14ac:dyDescent="0.2"/>
    <row r="28" spans="2:11" ht="12.75" x14ac:dyDescent="0.2"/>
    <row r="29" spans="2:11" ht="12.75" x14ac:dyDescent="0.2"/>
    <row r="30" spans="2:11" ht="12.75" x14ac:dyDescent="0.2"/>
    <row r="31" spans="2:11" ht="12.75" x14ac:dyDescent="0.2"/>
    <row r="32" spans="2:11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</sheetData>
  <mergeCells count="8">
    <mergeCell ref="A13:K13"/>
    <mergeCell ref="A9:K9"/>
    <mergeCell ref="A12:K12"/>
    <mergeCell ref="A1:K1"/>
    <mergeCell ref="A2:K2"/>
    <mergeCell ref="M2:M3"/>
    <mergeCell ref="A3:K3"/>
    <mergeCell ref="A6:K6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19A0FF"/>
    <pageSetUpPr fitToPage="1"/>
  </sheetPr>
  <dimension ref="A2:I29"/>
  <sheetViews>
    <sheetView showGridLines="0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207" t="s">
        <v>67</v>
      </c>
    </row>
    <row r="3" spans="1:9" x14ac:dyDescent="0.2">
      <c r="I3" s="207"/>
    </row>
    <row r="15" spans="1:9" ht="15" customHeight="1" x14ac:dyDescent="0.2">
      <c r="A15" s="211" t="s">
        <v>356</v>
      </c>
      <c r="B15" s="211"/>
      <c r="C15" s="211"/>
      <c r="D15" s="211"/>
      <c r="E15" s="211"/>
      <c r="F15" s="211"/>
      <c r="G15" s="211"/>
      <c r="H15" s="211"/>
    </row>
    <row r="16" spans="1:9" ht="12.75" customHeight="1" x14ac:dyDescent="0.2">
      <c r="A16" s="211"/>
      <c r="B16" s="211"/>
      <c r="C16" s="211"/>
      <c r="D16" s="211"/>
      <c r="E16" s="211"/>
      <c r="F16" s="211"/>
      <c r="G16" s="211"/>
      <c r="H16" s="211"/>
    </row>
    <row r="17" spans="1:8" ht="12.75" customHeight="1" x14ac:dyDescent="0.2">
      <c r="A17" s="211"/>
      <c r="B17" s="211"/>
      <c r="C17" s="211"/>
      <c r="D17" s="211"/>
      <c r="E17" s="211"/>
      <c r="F17" s="211"/>
      <c r="G17" s="211"/>
      <c r="H17" s="211"/>
    </row>
    <row r="18" spans="1:8" ht="12.75" customHeight="1" x14ac:dyDescent="0.2">
      <c r="A18" s="211"/>
      <c r="B18" s="211"/>
      <c r="C18" s="211"/>
      <c r="D18" s="211"/>
      <c r="E18" s="211"/>
      <c r="F18" s="211"/>
      <c r="G18" s="211"/>
      <c r="H18" s="211"/>
    </row>
    <row r="19" spans="1:8" ht="12.75" customHeight="1" x14ac:dyDescent="0.2">
      <c r="A19" s="211"/>
      <c r="B19" s="211"/>
      <c r="C19" s="211"/>
      <c r="D19" s="211"/>
      <c r="E19" s="211"/>
      <c r="F19" s="211"/>
      <c r="G19" s="211"/>
      <c r="H19" s="211"/>
    </row>
    <row r="20" spans="1:8" ht="12.75" customHeight="1" x14ac:dyDescent="0.2">
      <c r="A20" s="211"/>
      <c r="B20" s="211"/>
      <c r="C20" s="211"/>
      <c r="D20" s="211"/>
      <c r="E20" s="211"/>
      <c r="F20" s="211"/>
      <c r="G20" s="211"/>
      <c r="H20" s="211"/>
    </row>
    <row r="21" spans="1:8" ht="12.75" customHeight="1" x14ac:dyDescent="0.2">
      <c r="A21" s="211"/>
      <c r="B21" s="211"/>
      <c r="C21" s="211"/>
      <c r="D21" s="211"/>
      <c r="E21" s="211"/>
      <c r="F21" s="211"/>
      <c r="G21" s="211"/>
      <c r="H21" s="211"/>
    </row>
    <row r="22" spans="1:8" ht="12.75" customHeight="1" x14ac:dyDescent="0.2">
      <c r="A22" s="211"/>
      <c r="B22" s="211"/>
      <c r="C22" s="211"/>
      <c r="D22" s="211"/>
      <c r="E22" s="211"/>
      <c r="F22" s="211"/>
      <c r="G22" s="211"/>
      <c r="H22" s="211"/>
    </row>
    <row r="23" spans="1:8" ht="12.75" customHeight="1" x14ac:dyDescent="0.2">
      <c r="A23" s="211"/>
      <c r="B23" s="211"/>
      <c r="C23" s="211"/>
      <c r="D23" s="211"/>
      <c r="E23" s="211"/>
      <c r="F23" s="211"/>
      <c r="G23" s="211"/>
      <c r="H23" s="211"/>
    </row>
    <row r="24" spans="1:8" ht="12.75" customHeight="1" x14ac:dyDescent="0.2">
      <c r="A24" s="211"/>
      <c r="B24" s="211"/>
      <c r="C24" s="211"/>
      <c r="D24" s="211"/>
      <c r="E24" s="211"/>
      <c r="F24" s="211"/>
      <c r="G24" s="211"/>
      <c r="H24" s="211"/>
    </row>
    <row r="25" spans="1:8" ht="12.75" customHeight="1" x14ac:dyDescent="0.2">
      <c r="A25" s="211"/>
      <c r="B25" s="211"/>
      <c r="C25" s="211"/>
      <c r="D25" s="211"/>
      <c r="E25" s="211"/>
      <c r="F25" s="211"/>
      <c r="G25" s="211"/>
      <c r="H25" s="211"/>
    </row>
    <row r="26" spans="1:8" ht="12.75" customHeight="1" x14ac:dyDescent="0.2">
      <c r="A26" s="211"/>
      <c r="B26" s="211"/>
      <c r="C26" s="211"/>
      <c r="D26" s="211"/>
      <c r="E26" s="211"/>
      <c r="F26" s="211"/>
      <c r="G26" s="211"/>
      <c r="H26" s="211"/>
    </row>
    <row r="27" spans="1:8" ht="12.75" customHeight="1" x14ac:dyDescent="0.2">
      <c r="A27" s="211"/>
      <c r="B27" s="211"/>
      <c r="C27" s="211"/>
      <c r="D27" s="211"/>
      <c r="E27" s="211"/>
      <c r="F27" s="211"/>
      <c r="G27" s="211"/>
      <c r="H27" s="211"/>
    </row>
    <row r="28" spans="1:8" x14ac:dyDescent="0.2">
      <c r="A28" s="211"/>
      <c r="B28" s="211"/>
      <c r="C28" s="211"/>
      <c r="D28" s="211"/>
      <c r="E28" s="211"/>
      <c r="F28" s="211"/>
      <c r="G28" s="211"/>
      <c r="H28" s="211"/>
    </row>
    <row r="29" spans="1:8" x14ac:dyDescent="0.2">
      <c r="A29" s="211"/>
      <c r="B29" s="211"/>
      <c r="C29" s="211"/>
      <c r="D29" s="211"/>
      <c r="E29" s="211"/>
      <c r="F29" s="211"/>
      <c r="G29" s="211"/>
      <c r="H29" s="211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N72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209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283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48">
        <v>2165</v>
      </c>
      <c r="C7" s="48">
        <v>2240</v>
      </c>
      <c r="D7" s="48">
        <v>2402</v>
      </c>
      <c r="E7" s="48">
        <v>2383</v>
      </c>
      <c r="F7" s="48">
        <v>2532</v>
      </c>
      <c r="G7" s="48">
        <v>2565</v>
      </c>
      <c r="H7" s="48">
        <v>2647</v>
      </c>
      <c r="I7" s="48">
        <v>2682</v>
      </c>
      <c r="J7" s="48">
        <v>2716</v>
      </c>
      <c r="K7" s="48">
        <v>2717</v>
      </c>
      <c r="L7" s="48">
        <v>2697</v>
      </c>
    </row>
    <row r="8" spans="1:14" ht="15" customHeight="1" x14ac:dyDescent="0.2">
      <c r="A8" s="31" t="s">
        <v>89</v>
      </c>
      <c r="B8" s="49">
        <v>1886</v>
      </c>
      <c r="C8" s="49">
        <v>1957</v>
      </c>
      <c r="D8" s="49">
        <v>2103</v>
      </c>
      <c r="E8" s="49">
        <v>2089</v>
      </c>
      <c r="F8" s="49">
        <v>2232</v>
      </c>
      <c r="G8" s="49">
        <v>2256</v>
      </c>
      <c r="H8" s="49">
        <v>2336</v>
      </c>
      <c r="I8" s="49">
        <v>2364</v>
      </c>
      <c r="J8" s="49">
        <v>2393</v>
      </c>
      <c r="K8" s="49">
        <v>2378</v>
      </c>
      <c r="L8" s="49">
        <v>2365</v>
      </c>
    </row>
    <row r="9" spans="1:14" ht="15" customHeight="1" x14ac:dyDescent="0.2">
      <c r="A9" s="31" t="s">
        <v>90</v>
      </c>
      <c r="B9" s="44">
        <v>261</v>
      </c>
      <c r="C9" s="44">
        <v>266</v>
      </c>
      <c r="D9" s="44">
        <v>283</v>
      </c>
      <c r="E9" s="44">
        <v>279</v>
      </c>
      <c r="F9" s="44">
        <v>283</v>
      </c>
      <c r="G9" s="44">
        <v>291</v>
      </c>
      <c r="H9" s="44">
        <v>293</v>
      </c>
      <c r="I9" s="44">
        <v>300</v>
      </c>
      <c r="J9" s="44">
        <v>305</v>
      </c>
      <c r="K9" s="44">
        <v>321</v>
      </c>
      <c r="L9" s="44">
        <v>316</v>
      </c>
    </row>
    <row r="10" spans="1:14" ht="15" customHeight="1" x14ac:dyDescent="0.2">
      <c r="A10" s="31" t="s">
        <v>91</v>
      </c>
      <c r="B10" s="44">
        <v>18</v>
      </c>
      <c r="C10" s="44">
        <v>17</v>
      </c>
      <c r="D10" s="44">
        <v>16</v>
      </c>
      <c r="E10" s="44">
        <v>15</v>
      </c>
      <c r="F10" s="44">
        <v>17</v>
      </c>
      <c r="G10" s="44">
        <v>18</v>
      </c>
      <c r="H10" s="44">
        <v>18</v>
      </c>
      <c r="I10" s="44">
        <v>18</v>
      </c>
      <c r="J10" s="44">
        <v>18</v>
      </c>
      <c r="K10" s="44">
        <v>18</v>
      </c>
      <c r="L10" s="44">
        <v>16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102</v>
      </c>
      <c r="B12" s="97">
        <v>53.536102868447074</v>
      </c>
      <c r="C12" s="97">
        <v>55.583126550868492</v>
      </c>
      <c r="D12" s="97">
        <v>59.308641975308639</v>
      </c>
      <c r="E12" s="97">
        <v>58.897676717745917</v>
      </c>
      <c r="F12" s="97">
        <v>62.67326732673267</v>
      </c>
      <c r="G12" s="97">
        <v>63.364624505928859</v>
      </c>
      <c r="H12" s="97">
        <v>65.374166460854539</v>
      </c>
      <c r="I12" s="97">
        <v>66.534358719920618</v>
      </c>
      <c r="J12" s="97">
        <v>67.361111111111114</v>
      </c>
      <c r="K12" s="97">
        <v>67.3358116480793</v>
      </c>
      <c r="L12" s="97">
        <v>66.989567809239929</v>
      </c>
    </row>
    <row r="13" spans="1:14" ht="15" customHeight="1" x14ac:dyDescent="0.2">
      <c r="A13" s="31" t="s">
        <v>89</v>
      </c>
      <c r="B13" s="35">
        <v>50.414327719860999</v>
      </c>
      <c r="C13" s="35">
        <v>52.424323600321458</v>
      </c>
      <c r="D13" s="35">
        <v>56.154873164218955</v>
      </c>
      <c r="E13" s="35">
        <v>55.855614973262036</v>
      </c>
      <c r="F13" s="35">
        <v>59.791052772568975</v>
      </c>
      <c r="G13" s="35">
        <v>60.466362905387292</v>
      </c>
      <c r="H13" s="35">
        <v>62.863293864370299</v>
      </c>
      <c r="I13" s="35">
        <v>63.719676549865234</v>
      </c>
      <c r="J13" s="35">
        <v>64.553547342864846</v>
      </c>
      <c r="K13" s="35">
        <v>64.357239512855216</v>
      </c>
      <c r="L13" s="35">
        <v>64.126898047722349</v>
      </c>
    </row>
    <row r="14" spans="1:14" ht="15" customHeight="1" x14ac:dyDescent="0.2">
      <c r="A14" s="31" t="s">
        <v>90</v>
      </c>
      <c r="B14" s="35">
        <v>92.882562277580078</v>
      </c>
      <c r="C14" s="35">
        <v>96.376811594202891</v>
      </c>
      <c r="D14" s="35">
        <v>98.951048951048946</v>
      </c>
      <c r="E14" s="35">
        <v>97.21254355400697</v>
      </c>
      <c r="F14" s="35">
        <v>97.923875432525946</v>
      </c>
      <c r="G14" s="35">
        <v>97.324414715719058</v>
      </c>
      <c r="H14" s="35">
        <v>93.312101910828034</v>
      </c>
      <c r="I14" s="35">
        <v>99.337748344370851</v>
      </c>
      <c r="J14" s="35">
        <v>99.348534201954394</v>
      </c>
      <c r="K14" s="35">
        <v>99.689440993788821</v>
      </c>
      <c r="L14" s="35">
        <v>98.75</v>
      </c>
    </row>
    <row r="15" spans="1:14" ht="15" customHeight="1" thickBot="1" x14ac:dyDescent="0.25">
      <c r="A15" s="33" t="s">
        <v>91</v>
      </c>
      <c r="B15" s="36">
        <v>81.818181818181827</v>
      </c>
      <c r="C15" s="36">
        <v>80.952380952380949</v>
      </c>
      <c r="D15" s="36">
        <v>84.210526315789465</v>
      </c>
      <c r="E15" s="36">
        <v>78.94736842105263</v>
      </c>
      <c r="F15" s="36">
        <v>94.444444444444443</v>
      </c>
      <c r="G15" s="36">
        <v>100</v>
      </c>
      <c r="H15" s="36">
        <v>94.73684210526315</v>
      </c>
      <c r="I15" s="36">
        <v>94.73684210526315</v>
      </c>
      <c r="J15" s="36">
        <v>100</v>
      </c>
      <c r="K15" s="36">
        <v>100</v>
      </c>
      <c r="L15" s="36">
        <v>88.888888888888886</v>
      </c>
    </row>
    <row r="16" spans="1:14" s="39" customFormat="1" ht="15" customHeight="1" x14ac:dyDescent="0.25">
      <c r="A16" s="212" t="s">
        <v>86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ht="12.75" x14ac:dyDescent="0.2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2.75" x14ac:dyDescent="0.2"/>
    <row r="24" spans="1:12" ht="12.75" x14ac:dyDescent="0.2"/>
    <row r="25" spans="1:12" ht="12.75" x14ac:dyDescent="0.2"/>
    <row r="26" spans="1:12" ht="12.75" x14ac:dyDescent="0.2"/>
    <row r="27" spans="1:12" ht="12.75" x14ac:dyDescent="0.2"/>
    <row r="28" spans="1:12" ht="12.75" x14ac:dyDescent="0.2"/>
    <row r="29" spans="1:12" ht="12.75" x14ac:dyDescent="0.2"/>
    <row r="30" spans="1:12" ht="12.75" x14ac:dyDescent="0.2"/>
    <row r="31" spans="1:12" ht="12.75" x14ac:dyDescent="0.2"/>
    <row r="32" spans="1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8">
    <mergeCell ref="A17:L17"/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N70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189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285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96">
        <v>81</v>
      </c>
      <c r="C7" s="96">
        <v>92</v>
      </c>
      <c r="D7" s="96">
        <v>65</v>
      </c>
      <c r="E7" s="96">
        <v>66</v>
      </c>
      <c r="F7" s="96">
        <v>59</v>
      </c>
      <c r="G7" s="96">
        <v>39</v>
      </c>
      <c r="H7" s="96">
        <v>88</v>
      </c>
      <c r="I7" s="96">
        <v>110</v>
      </c>
      <c r="J7" s="96">
        <v>102</v>
      </c>
      <c r="K7" s="96">
        <v>88</v>
      </c>
      <c r="L7" s="96">
        <v>52</v>
      </c>
    </row>
    <row r="8" spans="1:14" ht="15" customHeight="1" x14ac:dyDescent="0.2">
      <c r="A8" s="31" t="s">
        <v>89</v>
      </c>
      <c r="B8" s="44">
        <v>81</v>
      </c>
      <c r="C8" s="44">
        <v>91</v>
      </c>
      <c r="D8" s="44">
        <v>65</v>
      </c>
      <c r="E8" s="44">
        <v>65</v>
      </c>
      <c r="F8" s="44">
        <v>56</v>
      </c>
      <c r="G8" s="44">
        <v>38</v>
      </c>
      <c r="H8" s="44">
        <v>86</v>
      </c>
      <c r="I8" s="44">
        <v>110</v>
      </c>
      <c r="J8" s="44">
        <v>102</v>
      </c>
      <c r="K8" s="44">
        <v>88</v>
      </c>
      <c r="L8" s="44">
        <v>51</v>
      </c>
    </row>
    <row r="9" spans="1:14" ht="15" customHeight="1" x14ac:dyDescent="0.2">
      <c r="A9" s="31" t="s">
        <v>90</v>
      </c>
      <c r="B9" s="44">
        <v>0</v>
      </c>
      <c r="C9" s="44">
        <v>1</v>
      </c>
      <c r="D9" s="44">
        <v>0</v>
      </c>
      <c r="E9" s="44">
        <v>1</v>
      </c>
      <c r="F9" s="44">
        <v>3</v>
      </c>
      <c r="G9" s="44">
        <v>1</v>
      </c>
      <c r="H9" s="44">
        <v>2</v>
      </c>
      <c r="I9" s="44">
        <v>0</v>
      </c>
      <c r="J9" s="44">
        <v>0</v>
      </c>
      <c r="K9" s="44">
        <v>0</v>
      </c>
      <c r="L9" s="44">
        <v>1</v>
      </c>
    </row>
    <row r="10" spans="1:14" ht="15" customHeight="1" x14ac:dyDescent="0.2">
      <c r="A10" s="215" t="s">
        <v>85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s="43" customFormat="1" ht="15" customHeight="1" x14ac:dyDescent="0.2">
      <c r="A11" s="41" t="s">
        <v>102</v>
      </c>
      <c r="B11" s="97">
        <v>2.0029673590504453</v>
      </c>
      <c r="C11" s="97">
        <v>2.2828784119106702</v>
      </c>
      <c r="D11" s="97">
        <v>1.6049382716049383</v>
      </c>
      <c r="E11" s="97">
        <v>1.6312407315867523</v>
      </c>
      <c r="F11" s="97">
        <v>1.4603960396039606</v>
      </c>
      <c r="G11" s="97">
        <v>0.9634387351778656</v>
      </c>
      <c r="H11" s="97">
        <v>2.1733761422573474</v>
      </c>
      <c r="I11" s="97">
        <v>2.7288514016373107</v>
      </c>
      <c r="J11" s="97">
        <v>2.5297619047619047</v>
      </c>
      <c r="K11" s="97">
        <v>2.1809169764560101</v>
      </c>
      <c r="L11" s="97">
        <v>1.2916045702930949</v>
      </c>
    </row>
    <row r="12" spans="1:14" ht="15" customHeight="1" x14ac:dyDescent="0.2">
      <c r="A12" s="31" t="s">
        <v>89</v>
      </c>
      <c r="B12" s="35">
        <v>2.1651964715316758</v>
      </c>
      <c r="C12" s="35">
        <v>2.4377176533619074</v>
      </c>
      <c r="D12" s="35">
        <v>1.7356475300400533</v>
      </c>
      <c r="E12" s="35">
        <v>1.7379679144385027</v>
      </c>
      <c r="F12" s="35">
        <v>1.5001339405304044</v>
      </c>
      <c r="G12" s="35">
        <v>1.0184937014205306</v>
      </c>
      <c r="H12" s="35">
        <v>2.3143164693218514</v>
      </c>
      <c r="I12" s="35">
        <v>2.9649595687331538</v>
      </c>
      <c r="J12" s="35">
        <v>2.7515511195036417</v>
      </c>
      <c r="K12" s="35">
        <v>2.3815967523680648</v>
      </c>
      <c r="L12" s="35">
        <v>1.3828633405639914</v>
      </c>
    </row>
    <row r="13" spans="1:14" ht="15" customHeight="1" thickBot="1" x14ac:dyDescent="0.25">
      <c r="A13" s="158" t="s">
        <v>90</v>
      </c>
      <c r="B13" s="159">
        <v>0</v>
      </c>
      <c r="C13" s="159">
        <v>0.36231884057971014</v>
      </c>
      <c r="D13" s="159">
        <v>0</v>
      </c>
      <c r="E13" s="159">
        <v>0.34843205574912894</v>
      </c>
      <c r="F13" s="159">
        <v>1.0380622837370241</v>
      </c>
      <c r="G13" s="159">
        <v>0.33444816053511706</v>
      </c>
      <c r="H13" s="159">
        <v>0.63694267515923575</v>
      </c>
      <c r="I13" s="159">
        <v>0</v>
      </c>
      <c r="J13" s="159">
        <v>0</v>
      </c>
      <c r="K13" s="159">
        <v>0</v>
      </c>
      <c r="L13" s="159">
        <v>0.3125</v>
      </c>
    </row>
    <row r="14" spans="1:14" s="39" customFormat="1" ht="15" customHeight="1" x14ac:dyDescent="0.25">
      <c r="A14" s="212" t="s">
        <v>86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</row>
    <row r="15" spans="1:14" ht="12.75" x14ac:dyDescent="0.2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</row>
    <row r="16" spans="1:14" ht="12.75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2:12" ht="12.75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2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2.75" x14ac:dyDescent="0.2"/>
    <row r="22" spans="2:12" ht="12.75" x14ac:dyDescent="0.2"/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</sheetData>
  <mergeCells count="8">
    <mergeCell ref="A15:L15"/>
    <mergeCell ref="A10:L10"/>
    <mergeCell ref="A14:L14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N72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191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287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96">
        <v>82</v>
      </c>
      <c r="C7" s="96">
        <v>86</v>
      </c>
      <c r="D7" s="96">
        <v>85</v>
      </c>
      <c r="E7" s="96">
        <v>85</v>
      </c>
      <c r="F7" s="96">
        <v>83</v>
      </c>
      <c r="G7" s="96">
        <v>90</v>
      </c>
      <c r="H7" s="96">
        <v>94</v>
      </c>
      <c r="I7" s="96">
        <v>88</v>
      </c>
      <c r="J7" s="96">
        <v>89</v>
      </c>
      <c r="K7" s="96">
        <v>92</v>
      </c>
      <c r="L7" s="96">
        <v>91</v>
      </c>
    </row>
    <row r="8" spans="1:14" ht="15" customHeight="1" x14ac:dyDescent="0.2">
      <c r="A8" s="31" t="s">
        <v>89</v>
      </c>
      <c r="B8" s="44">
        <v>32</v>
      </c>
      <c r="C8" s="44">
        <v>31</v>
      </c>
      <c r="D8" s="44">
        <v>31</v>
      </c>
      <c r="E8" s="44">
        <v>29</v>
      </c>
      <c r="F8" s="44">
        <v>30</v>
      </c>
      <c r="G8" s="44">
        <v>30</v>
      </c>
      <c r="H8" s="44">
        <v>31</v>
      </c>
      <c r="I8" s="44">
        <v>31</v>
      </c>
      <c r="J8" s="44">
        <v>32</v>
      </c>
      <c r="K8" s="44">
        <v>31</v>
      </c>
      <c r="L8" s="44">
        <v>33</v>
      </c>
    </row>
    <row r="9" spans="1:14" ht="15" customHeight="1" x14ac:dyDescent="0.2">
      <c r="A9" s="31" t="s">
        <v>90</v>
      </c>
      <c r="B9" s="44">
        <v>49</v>
      </c>
      <c r="C9" s="44">
        <v>55</v>
      </c>
      <c r="D9" s="44">
        <v>54</v>
      </c>
      <c r="E9" s="44">
        <v>56</v>
      </c>
      <c r="F9" s="44">
        <v>53</v>
      </c>
      <c r="G9" s="44">
        <v>60</v>
      </c>
      <c r="H9" s="44">
        <v>63</v>
      </c>
      <c r="I9" s="44">
        <v>57</v>
      </c>
      <c r="J9" s="44">
        <v>57</v>
      </c>
      <c r="K9" s="44">
        <v>60</v>
      </c>
      <c r="L9" s="44">
        <v>57</v>
      </c>
    </row>
    <row r="10" spans="1:14" ht="15" customHeight="1" x14ac:dyDescent="0.2">
      <c r="A10" s="31" t="s">
        <v>91</v>
      </c>
      <c r="B10" s="44">
        <v>1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1</v>
      </c>
      <c r="L10" s="44">
        <v>1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102</v>
      </c>
      <c r="B12" s="97">
        <v>2.0276953511374876</v>
      </c>
      <c r="C12" s="97">
        <v>2.1339950372208438</v>
      </c>
      <c r="D12" s="97">
        <v>2.0987654320987654</v>
      </c>
      <c r="E12" s="97">
        <v>2.1008403361344539</v>
      </c>
      <c r="F12" s="97">
        <v>2.0544554455445545</v>
      </c>
      <c r="G12" s="97">
        <v>2.2233201581027666</v>
      </c>
      <c r="H12" s="97">
        <v>2.3215608792294393</v>
      </c>
      <c r="I12" s="97">
        <v>2.1830811213098484</v>
      </c>
      <c r="J12" s="97">
        <v>2.2073412698412698</v>
      </c>
      <c r="K12" s="97">
        <v>2.2800495662949194</v>
      </c>
      <c r="L12" s="97">
        <v>2.2603079980129159</v>
      </c>
    </row>
    <row r="13" spans="1:14" ht="15" customHeight="1" x14ac:dyDescent="0.2">
      <c r="A13" s="31" t="s">
        <v>89</v>
      </c>
      <c r="B13" s="35">
        <v>0.85538626035819298</v>
      </c>
      <c r="C13" s="35">
        <v>0.83043128850790249</v>
      </c>
      <c r="D13" s="35">
        <v>0.8277703604806409</v>
      </c>
      <c r="E13" s="35">
        <v>0.77540106951871657</v>
      </c>
      <c r="F13" s="35">
        <v>0.80364318242700239</v>
      </c>
      <c r="G13" s="35">
        <v>0.8040739748056821</v>
      </c>
      <c r="H13" s="35">
        <v>0.83423035522066735</v>
      </c>
      <c r="I13" s="35">
        <v>0.83557951482479786</v>
      </c>
      <c r="J13" s="35">
        <v>0.86323172376584834</v>
      </c>
      <c r="K13" s="35">
        <v>0.83897158322056831</v>
      </c>
      <c r="L13" s="35">
        <v>0.8947939262472886</v>
      </c>
    </row>
    <row r="14" spans="1:14" ht="15" customHeight="1" x14ac:dyDescent="0.2">
      <c r="A14" s="31" t="s">
        <v>90</v>
      </c>
      <c r="B14" s="35">
        <v>17.437722419928825</v>
      </c>
      <c r="C14" s="35">
        <v>19.927536231884059</v>
      </c>
      <c r="D14" s="35">
        <v>18.88111888111888</v>
      </c>
      <c r="E14" s="35">
        <v>19.512195121951219</v>
      </c>
      <c r="F14" s="35">
        <v>18.339100346020761</v>
      </c>
      <c r="G14" s="35">
        <v>20.066889632107024</v>
      </c>
      <c r="H14" s="35">
        <v>20.063694267515924</v>
      </c>
      <c r="I14" s="35">
        <v>18.874172185430464</v>
      </c>
      <c r="J14" s="35">
        <v>18.566775244299674</v>
      </c>
      <c r="K14" s="35">
        <v>18.633540372670808</v>
      </c>
      <c r="L14" s="35">
        <v>17.8125</v>
      </c>
    </row>
    <row r="15" spans="1:14" ht="15" customHeight="1" thickBot="1" x14ac:dyDescent="0.25">
      <c r="A15" s="33" t="s">
        <v>91</v>
      </c>
      <c r="B15" s="36">
        <v>4.5454545454545459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5.5555555555555598</v>
      </c>
      <c r="L15" s="36">
        <v>5.5555555555555554</v>
      </c>
    </row>
    <row r="16" spans="1:14" s="39" customFormat="1" ht="15" customHeight="1" x14ac:dyDescent="0.25">
      <c r="A16" s="212" t="s">
        <v>86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ht="12.75" x14ac:dyDescent="0.2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2.75" x14ac:dyDescent="0.2"/>
    <row r="24" spans="1:12" ht="12.75" x14ac:dyDescent="0.2"/>
    <row r="25" spans="1:12" ht="12.75" x14ac:dyDescent="0.2"/>
    <row r="26" spans="1:12" ht="12.75" x14ac:dyDescent="0.2"/>
    <row r="27" spans="1:12" ht="12.75" x14ac:dyDescent="0.2"/>
    <row r="28" spans="1:12" ht="12.75" x14ac:dyDescent="0.2"/>
    <row r="29" spans="1:12" ht="12.75" x14ac:dyDescent="0.2"/>
    <row r="30" spans="1:12" ht="12.75" x14ac:dyDescent="0.2"/>
    <row r="31" spans="1:12" ht="12.75" x14ac:dyDescent="0.2"/>
    <row r="32" spans="1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8">
    <mergeCell ref="A17:L17"/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workbookViewId="0">
      <selection activeCell="N5" sqref="N5:X5"/>
    </sheetView>
  </sheetViews>
  <sheetFormatPr baseColWidth="10" defaultRowHeight="13.5" customHeight="1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290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102</v>
      </c>
      <c r="B7" s="96">
        <v>8</v>
      </c>
      <c r="C7" s="96">
        <v>7</v>
      </c>
      <c r="D7" s="96">
        <v>8</v>
      </c>
      <c r="E7" s="96">
        <v>7</v>
      </c>
      <c r="F7" s="96">
        <v>8</v>
      </c>
      <c r="G7" s="96">
        <v>11</v>
      </c>
      <c r="H7" s="96">
        <v>13</v>
      </c>
      <c r="I7" s="96">
        <v>15</v>
      </c>
      <c r="J7" s="96">
        <v>16</v>
      </c>
      <c r="K7" s="96">
        <v>15</v>
      </c>
      <c r="L7" s="96">
        <v>14</v>
      </c>
    </row>
    <row r="8" spans="1:14" ht="15" customHeight="1" x14ac:dyDescent="0.2">
      <c r="A8" s="31" t="s">
        <v>89</v>
      </c>
      <c r="B8" s="44">
        <v>8</v>
      </c>
      <c r="C8" s="44">
        <v>7</v>
      </c>
      <c r="D8" s="44">
        <v>7</v>
      </c>
      <c r="E8" s="44">
        <v>7</v>
      </c>
      <c r="F8" s="44">
        <v>8</v>
      </c>
      <c r="G8" s="44">
        <v>9</v>
      </c>
      <c r="H8" s="44">
        <v>8</v>
      </c>
      <c r="I8" s="44">
        <v>11</v>
      </c>
      <c r="J8" s="44">
        <v>12</v>
      </c>
      <c r="K8" s="44">
        <v>11</v>
      </c>
      <c r="L8" s="44">
        <v>12</v>
      </c>
    </row>
    <row r="9" spans="1:14" ht="15" customHeight="1" x14ac:dyDescent="0.2">
      <c r="A9" s="31" t="s">
        <v>90</v>
      </c>
      <c r="B9" s="44">
        <v>0</v>
      </c>
      <c r="C9" s="44">
        <v>0</v>
      </c>
      <c r="D9" s="44">
        <v>1</v>
      </c>
      <c r="E9" s="44">
        <v>0</v>
      </c>
      <c r="F9" s="44">
        <v>0</v>
      </c>
      <c r="G9" s="44">
        <v>2</v>
      </c>
      <c r="H9" s="44">
        <v>5</v>
      </c>
      <c r="I9" s="44">
        <v>4</v>
      </c>
      <c r="J9" s="44">
        <v>4</v>
      </c>
      <c r="K9" s="44">
        <v>4</v>
      </c>
      <c r="L9" s="44">
        <v>2</v>
      </c>
    </row>
    <row r="10" spans="1:14" ht="15" customHeight="1" x14ac:dyDescent="0.2">
      <c r="A10" s="215" t="s">
        <v>85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s="43" customFormat="1" ht="15" customHeight="1" x14ac:dyDescent="0.2">
      <c r="A11" s="41" t="s">
        <v>102</v>
      </c>
      <c r="B11" s="97">
        <v>0.19782393669634024</v>
      </c>
      <c r="C11" s="97">
        <v>0.17369727047146402</v>
      </c>
      <c r="D11" s="97">
        <v>0.19753086419753088</v>
      </c>
      <c r="E11" s="97">
        <v>0.17301038062283738</v>
      </c>
      <c r="F11" s="97">
        <v>0.19801980198019803</v>
      </c>
      <c r="G11" s="97">
        <v>0.27173913043478259</v>
      </c>
      <c r="H11" s="97">
        <v>0.32106693010619908</v>
      </c>
      <c r="I11" s="97">
        <v>0.37211610022326963</v>
      </c>
      <c r="J11" s="97">
        <v>0.3968253968253968</v>
      </c>
      <c r="K11" s="97">
        <v>0.37174721189591076</v>
      </c>
      <c r="L11" s="97">
        <v>0.34773969200198707</v>
      </c>
    </row>
    <row r="12" spans="1:14" ht="15" customHeight="1" x14ac:dyDescent="0.2">
      <c r="A12" s="31" t="s">
        <v>89</v>
      </c>
      <c r="B12" s="35">
        <v>0.21384656508954825</v>
      </c>
      <c r="C12" s="35">
        <v>0.18751674256630055</v>
      </c>
      <c r="D12" s="35">
        <v>0.18691588785046731</v>
      </c>
      <c r="E12" s="35">
        <v>0.18716577540106952</v>
      </c>
      <c r="F12" s="35">
        <v>0.21430484864720067</v>
      </c>
      <c r="G12" s="35">
        <v>0.24122219244170465</v>
      </c>
      <c r="H12" s="35">
        <v>0.2152852529601722</v>
      </c>
      <c r="I12" s="35">
        <v>0.29649595687331537</v>
      </c>
      <c r="J12" s="35">
        <v>0.32371189641219311</v>
      </c>
      <c r="K12" s="35">
        <v>0.2976995940460081</v>
      </c>
      <c r="L12" s="35">
        <v>0.32537960954446854</v>
      </c>
    </row>
    <row r="13" spans="1:14" ht="15" customHeight="1" thickBot="1" x14ac:dyDescent="0.25">
      <c r="A13" s="158" t="s">
        <v>90</v>
      </c>
      <c r="B13" s="159">
        <v>0</v>
      </c>
      <c r="C13" s="159">
        <v>0</v>
      </c>
      <c r="D13" s="159">
        <v>0.34965034965034963</v>
      </c>
      <c r="E13" s="159">
        <v>0</v>
      </c>
      <c r="F13" s="159">
        <v>0</v>
      </c>
      <c r="G13" s="159">
        <v>0.66889632107023411</v>
      </c>
      <c r="H13" s="159">
        <v>1.5923566878980893</v>
      </c>
      <c r="I13" s="159">
        <v>1.3245033112582782</v>
      </c>
      <c r="J13" s="159">
        <v>1.3029315960912053</v>
      </c>
      <c r="K13" s="159">
        <v>1.2422360248447204</v>
      </c>
      <c r="L13" s="159">
        <v>0.625</v>
      </c>
    </row>
    <row r="14" spans="1:14" s="39" customFormat="1" ht="15" customHeight="1" x14ac:dyDescent="0.25">
      <c r="A14" s="212" t="s">
        <v>86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</row>
    <row r="15" spans="1:14" ht="12.75" x14ac:dyDescent="0.2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</row>
    <row r="16" spans="1:14" ht="12.75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2:12" ht="12.75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2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2.75" x14ac:dyDescent="0.2"/>
    <row r="22" spans="2:12" ht="12.75" x14ac:dyDescent="0.2"/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</sheetData>
  <mergeCells count="8">
    <mergeCell ref="A14:L14"/>
    <mergeCell ref="A15:L15"/>
    <mergeCell ref="A1:L1"/>
    <mergeCell ref="A2:L2"/>
    <mergeCell ref="N2:N3"/>
    <mergeCell ref="A3:L3"/>
    <mergeCell ref="A6:L6"/>
    <mergeCell ref="A10:L10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19A0FF"/>
    <pageSetUpPr fitToPage="1"/>
  </sheetPr>
  <dimension ref="A2:I29"/>
  <sheetViews>
    <sheetView showGridLines="0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207" t="s">
        <v>67</v>
      </c>
    </row>
    <row r="3" spans="1:9" x14ac:dyDescent="0.2">
      <c r="I3" s="207"/>
    </row>
    <row r="15" spans="1:9" ht="15" customHeight="1" x14ac:dyDescent="0.2">
      <c r="A15" s="237" t="s">
        <v>293</v>
      </c>
      <c r="B15" s="237"/>
      <c r="C15" s="237"/>
      <c r="D15" s="237"/>
      <c r="E15" s="237"/>
      <c r="F15" s="237"/>
      <c r="G15" s="237"/>
      <c r="H15" s="237"/>
    </row>
    <row r="16" spans="1:9" ht="12.75" customHeight="1" x14ac:dyDescent="0.2">
      <c r="A16" s="237"/>
      <c r="B16" s="237"/>
      <c r="C16" s="237"/>
      <c r="D16" s="237"/>
      <c r="E16" s="237"/>
      <c r="F16" s="237"/>
      <c r="G16" s="237"/>
      <c r="H16" s="237"/>
    </row>
    <row r="17" spans="1:8" ht="12.75" customHeight="1" x14ac:dyDescent="0.2">
      <c r="A17" s="237"/>
      <c r="B17" s="237"/>
      <c r="C17" s="237"/>
      <c r="D17" s="237"/>
      <c r="E17" s="237"/>
      <c r="F17" s="237"/>
      <c r="G17" s="237"/>
      <c r="H17" s="237"/>
    </row>
    <row r="18" spans="1:8" ht="12.75" customHeight="1" x14ac:dyDescent="0.2">
      <c r="A18" s="237"/>
      <c r="B18" s="237"/>
      <c r="C18" s="237"/>
      <c r="D18" s="237"/>
      <c r="E18" s="237"/>
      <c r="F18" s="237"/>
      <c r="G18" s="237"/>
      <c r="H18" s="237"/>
    </row>
    <row r="19" spans="1:8" ht="12.75" customHeight="1" x14ac:dyDescent="0.2">
      <c r="A19" s="237"/>
      <c r="B19" s="237"/>
      <c r="C19" s="237"/>
      <c r="D19" s="237"/>
      <c r="E19" s="237"/>
      <c r="F19" s="237"/>
      <c r="G19" s="237"/>
      <c r="H19" s="237"/>
    </row>
    <row r="20" spans="1:8" ht="12.75" customHeight="1" x14ac:dyDescent="0.2">
      <c r="A20" s="237"/>
      <c r="B20" s="237"/>
      <c r="C20" s="237"/>
      <c r="D20" s="237"/>
      <c r="E20" s="237"/>
      <c r="F20" s="237"/>
      <c r="G20" s="237"/>
      <c r="H20" s="237"/>
    </row>
    <row r="21" spans="1:8" ht="12.75" customHeight="1" x14ac:dyDescent="0.2">
      <c r="A21" s="237"/>
      <c r="B21" s="237"/>
      <c r="C21" s="237"/>
      <c r="D21" s="237"/>
      <c r="E21" s="237"/>
      <c r="F21" s="237"/>
      <c r="G21" s="237"/>
      <c r="H21" s="237"/>
    </row>
    <row r="22" spans="1:8" ht="12.75" customHeight="1" x14ac:dyDescent="0.2">
      <c r="A22" s="237"/>
      <c r="B22" s="237"/>
      <c r="C22" s="237"/>
      <c r="D22" s="237"/>
      <c r="E22" s="237"/>
      <c r="F22" s="237"/>
      <c r="G22" s="237"/>
      <c r="H22" s="237"/>
    </row>
    <row r="23" spans="1:8" ht="12.75" customHeight="1" x14ac:dyDescent="0.2">
      <c r="A23" s="237"/>
      <c r="B23" s="237"/>
      <c r="C23" s="237"/>
      <c r="D23" s="237"/>
      <c r="E23" s="237"/>
      <c r="F23" s="237"/>
      <c r="G23" s="237"/>
      <c r="H23" s="237"/>
    </row>
    <row r="24" spans="1:8" ht="12.75" customHeight="1" x14ac:dyDescent="0.2">
      <c r="A24" s="237"/>
      <c r="B24" s="237"/>
      <c r="C24" s="237"/>
      <c r="D24" s="237"/>
      <c r="E24" s="237"/>
      <c r="F24" s="237"/>
      <c r="G24" s="237"/>
      <c r="H24" s="237"/>
    </row>
    <row r="25" spans="1:8" ht="12.75" customHeight="1" x14ac:dyDescent="0.2">
      <c r="A25" s="237"/>
      <c r="B25" s="237"/>
      <c r="C25" s="237"/>
      <c r="D25" s="237"/>
      <c r="E25" s="237"/>
      <c r="F25" s="237"/>
      <c r="G25" s="237"/>
      <c r="H25" s="237"/>
    </row>
    <row r="26" spans="1:8" ht="12.75" customHeight="1" x14ac:dyDescent="0.2">
      <c r="A26" s="237"/>
      <c r="B26" s="237"/>
      <c r="C26" s="237"/>
      <c r="D26" s="237"/>
      <c r="E26" s="237"/>
      <c r="F26" s="237"/>
      <c r="G26" s="237"/>
      <c r="H26" s="237"/>
    </row>
    <row r="27" spans="1:8" ht="12.75" customHeight="1" x14ac:dyDescent="0.2">
      <c r="A27" s="237"/>
      <c r="B27" s="237"/>
      <c r="C27" s="237"/>
      <c r="D27" s="237"/>
      <c r="E27" s="237"/>
      <c r="F27" s="237"/>
      <c r="G27" s="237"/>
      <c r="H27" s="237"/>
    </row>
    <row r="28" spans="1:8" x14ac:dyDescent="0.2">
      <c r="A28" s="237"/>
      <c r="B28" s="237"/>
      <c r="C28" s="237"/>
      <c r="D28" s="237"/>
      <c r="E28" s="237"/>
      <c r="F28" s="237"/>
      <c r="G28" s="237"/>
      <c r="H28" s="237"/>
    </row>
    <row r="29" spans="1:8" x14ac:dyDescent="0.2">
      <c r="A29" s="237"/>
      <c r="B29" s="237"/>
      <c r="C29" s="237"/>
      <c r="D29" s="237"/>
      <c r="E29" s="237"/>
      <c r="F29" s="237"/>
      <c r="G29" s="237"/>
      <c r="H29" s="237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N5" sqref="N5:X5"/>
    </sheetView>
  </sheetViews>
  <sheetFormatPr baseColWidth="10" defaultRowHeight="12.75" x14ac:dyDescent="0.2"/>
  <cols>
    <col min="1" max="1" width="26.7109375" style="26" customWidth="1"/>
    <col min="2" max="4" width="15.7109375" style="26" customWidth="1"/>
    <col min="5" max="16384" width="11.42578125" style="26"/>
  </cols>
  <sheetData>
    <row r="1" spans="1:6" ht="15" customHeight="1" x14ac:dyDescent="0.2">
      <c r="A1" s="213" t="s">
        <v>295</v>
      </c>
      <c r="B1" s="213"/>
      <c r="C1" s="213"/>
      <c r="D1" s="213"/>
    </row>
    <row r="2" spans="1:6" ht="15" customHeight="1" x14ac:dyDescent="0.2">
      <c r="A2" s="213" t="s">
        <v>294</v>
      </c>
      <c r="B2" s="213"/>
      <c r="C2" s="213"/>
      <c r="D2" s="213"/>
      <c r="F2" s="207" t="s">
        <v>67</v>
      </c>
    </row>
    <row r="3" spans="1:6" ht="15" customHeight="1" x14ac:dyDescent="0.2">
      <c r="A3" s="213" t="s">
        <v>229</v>
      </c>
      <c r="B3" s="213"/>
      <c r="C3" s="213"/>
      <c r="D3" s="213"/>
      <c r="F3" s="207"/>
    </row>
    <row r="5" spans="1:6" ht="35.25" customHeight="1" x14ac:dyDescent="0.2">
      <c r="A5" s="29" t="s">
        <v>101</v>
      </c>
      <c r="B5" s="30" t="s">
        <v>212</v>
      </c>
      <c r="C5" s="30" t="s">
        <v>213</v>
      </c>
      <c r="D5" s="30" t="s">
        <v>217</v>
      </c>
    </row>
    <row r="6" spans="1:6" ht="15" customHeight="1" x14ac:dyDescent="0.2">
      <c r="A6" s="218" t="s">
        <v>84</v>
      </c>
      <c r="B6" s="218"/>
      <c r="C6" s="218"/>
      <c r="D6" s="218"/>
    </row>
    <row r="7" spans="1:6" ht="15" customHeight="1" x14ac:dyDescent="0.2">
      <c r="A7" s="45" t="s">
        <v>102</v>
      </c>
      <c r="B7" s="68">
        <v>780</v>
      </c>
      <c r="C7" s="68">
        <v>36</v>
      </c>
      <c r="D7" s="68">
        <v>5</v>
      </c>
    </row>
    <row r="8" spans="1:6" ht="15" customHeight="1" x14ac:dyDescent="0.2">
      <c r="A8" s="46" t="s">
        <v>89</v>
      </c>
      <c r="B8" s="50">
        <v>371</v>
      </c>
      <c r="C8" s="50">
        <v>2</v>
      </c>
      <c r="D8" s="50">
        <v>0</v>
      </c>
    </row>
    <row r="9" spans="1:6" ht="15" customHeight="1" x14ac:dyDescent="0.2">
      <c r="A9" s="46" t="s">
        <v>90</v>
      </c>
      <c r="B9" s="50">
        <v>391</v>
      </c>
      <c r="C9" s="50">
        <v>33</v>
      </c>
      <c r="D9" s="50">
        <v>5</v>
      </c>
    </row>
    <row r="10" spans="1:6" ht="15" customHeight="1" x14ac:dyDescent="0.2">
      <c r="A10" s="46" t="s">
        <v>91</v>
      </c>
      <c r="B10" s="50">
        <v>18</v>
      </c>
      <c r="C10" s="50">
        <v>1</v>
      </c>
      <c r="D10" s="50">
        <v>0</v>
      </c>
    </row>
    <row r="11" spans="1:6" ht="15" customHeight="1" x14ac:dyDescent="0.2">
      <c r="A11" s="45" t="s">
        <v>103</v>
      </c>
      <c r="B11" s="68">
        <v>651</v>
      </c>
      <c r="C11" s="68">
        <v>36</v>
      </c>
      <c r="D11" s="68">
        <v>5</v>
      </c>
    </row>
    <row r="12" spans="1:6" ht="15" customHeight="1" x14ac:dyDescent="0.2">
      <c r="A12" s="46" t="s">
        <v>89</v>
      </c>
      <c r="B12" s="50">
        <v>260</v>
      </c>
      <c r="C12" s="50">
        <v>2</v>
      </c>
      <c r="D12" s="50">
        <v>0</v>
      </c>
    </row>
    <row r="13" spans="1:6" ht="15" customHeight="1" x14ac:dyDescent="0.2">
      <c r="A13" s="46" t="s">
        <v>90</v>
      </c>
      <c r="B13" s="50">
        <v>373</v>
      </c>
      <c r="C13" s="50">
        <v>33</v>
      </c>
      <c r="D13" s="50">
        <v>5</v>
      </c>
    </row>
    <row r="14" spans="1:6" ht="15" customHeight="1" x14ac:dyDescent="0.2">
      <c r="A14" s="46" t="s">
        <v>91</v>
      </c>
      <c r="B14" s="50">
        <v>18</v>
      </c>
      <c r="C14" s="50">
        <v>1</v>
      </c>
      <c r="D14" s="50">
        <v>0</v>
      </c>
    </row>
    <row r="15" spans="1:6" ht="15" customHeight="1" x14ac:dyDescent="0.2">
      <c r="A15" s="45" t="s">
        <v>104</v>
      </c>
      <c r="B15" s="68">
        <v>129</v>
      </c>
      <c r="C15" s="68">
        <v>0</v>
      </c>
      <c r="D15" s="68">
        <v>0</v>
      </c>
    </row>
    <row r="16" spans="1:6" ht="15" customHeight="1" x14ac:dyDescent="0.2">
      <c r="A16" s="46" t="s">
        <v>89</v>
      </c>
      <c r="B16" s="50">
        <v>111</v>
      </c>
      <c r="C16" s="50">
        <v>0</v>
      </c>
      <c r="D16" s="50">
        <v>0</v>
      </c>
    </row>
    <row r="17" spans="1:12" ht="15" customHeight="1" x14ac:dyDescent="0.2">
      <c r="A17" s="46" t="s">
        <v>90</v>
      </c>
      <c r="B17" s="50">
        <v>18</v>
      </c>
      <c r="C17" s="50">
        <v>0</v>
      </c>
      <c r="D17" s="50">
        <v>0</v>
      </c>
    </row>
    <row r="18" spans="1:12" ht="15" customHeight="1" x14ac:dyDescent="0.2">
      <c r="A18" s="46" t="s">
        <v>91</v>
      </c>
      <c r="B18" s="50" t="s">
        <v>105</v>
      </c>
      <c r="C18" s="50" t="s">
        <v>105</v>
      </c>
      <c r="D18" s="50" t="s">
        <v>105</v>
      </c>
    </row>
    <row r="19" spans="1:12" ht="15" customHeight="1" x14ac:dyDescent="0.2">
      <c r="A19" s="218" t="s">
        <v>85</v>
      </c>
      <c r="B19" s="218"/>
      <c r="C19" s="218"/>
      <c r="D19" s="218"/>
    </row>
    <row r="20" spans="1:12" ht="15" customHeight="1" x14ac:dyDescent="0.2">
      <c r="A20" s="45" t="s">
        <v>102</v>
      </c>
      <c r="B20" s="51">
        <v>21.052631578947366</v>
      </c>
      <c r="C20" s="51">
        <v>0.97165991902834015</v>
      </c>
      <c r="D20" s="51">
        <v>0.1349527665317139</v>
      </c>
    </row>
    <row r="21" spans="1:12" ht="15" customHeight="1" x14ac:dyDescent="0.2">
      <c r="A21" s="46" t="s">
        <v>89</v>
      </c>
      <c r="B21" s="52">
        <v>11.46122953351869</v>
      </c>
      <c r="C21" s="52">
        <v>6.1785603954278651E-2</v>
      </c>
      <c r="D21" s="52">
        <v>0</v>
      </c>
    </row>
    <row r="22" spans="1:12" ht="15" customHeight="1" x14ac:dyDescent="0.2">
      <c r="A22" s="46" t="s">
        <v>90</v>
      </c>
      <c r="B22" s="52">
        <v>87.276785714285708</v>
      </c>
      <c r="C22" s="52">
        <v>7.3660714285714288</v>
      </c>
      <c r="D22" s="52">
        <v>1.1160714285714286</v>
      </c>
    </row>
    <row r="23" spans="1:12" ht="15" customHeight="1" x14ac:dyDescent="0.2">
      <c r="A23" s="46" t="s">
        <v>91</v>
      </c>
      <c r="B23" s="52">
        <v>90</v>
      </c>
      <c r="C23" s="52">
        <v>5</v>
      </c>
      <c r="D23" s="52">
        <v>0</v>
      </c>
    </row>
    <row r="24" spans="1:12" ht="15" customHeight="1" x14ac:dyDescent="0.2">
      <c r="A24" s="45" t="s">
        <v>103</v>
      </c>
      <c r="B24" s="51">
        <v>38.429752066115704</v>
      </c>
      <c r="C24" s="51">
        <v>2.1251475796930341</v>
      </c>
      <c r="D24" s="51">
        <v>0.29515938606847697</v>
      </c>
    </row>
    <row r="25" spans="1:12" ht="15" customHeight="1" x14ac:dyDescent="0.2">
      <c r="A25" s="46" t="s">
        <v>89</v>
      </c>
      <c r="B25" s="52">
        <v>20.783373301358914</v>
      </c>
      <c r="C25" s="52">
        <v>0.15987210231814547</v>
      </c>
      <c r="D25" s="52">
        <v>0</v>
      </c>
    </row>
    <row r="26" spans="1:12" ht="15" customHeight="1" x14ac:dyDescent="0.2">
      <c r="A26" s="46" t="s">
        <v>90</v>
      </c>
      <c r="B26" s="52">
        <v>88.179669030732867</v>
      </c>
      <c r="C26" s="52">
        <v>7.8014184397163122</v>
      </c>
      <c r="D26" s="52">
        <v>1.1820330969267139</v>
      </c>
    </row>
    <row r="27" spans="1:12" ht="15" customHeight="1" x14ac:dyDescent="0.2">
      <c r="A27" s="46" t="s">
        <v>91</v>
      </c>
      <c r="B27" s="52">
        <v>90</v>
      </c>
      <c r="C27" s="52">
        <v>5</v>
      </c>
      <c r="D27" s="52">
        <v>0</v>
      </c>
    </row>
    <row r="28" spans="1:12" ht="15" customHeight="1" x14ac:dyDescent="0.2">
      <c r="A28" s="45" t="s">
        <v>104</v>
      </c>
      <c r="B28" s="51">
        <v>6.4147190452511191</v>
      </c>
      <c r="C28" s="51">
        <v>0</v>
      </c>
      <c r="D28" s="51">
        <v>0</v>
      </c>
    </row>
    <row r="29" spans="1:12" ht="15" customHeight="1" x14ac:dyDescent="0.2">
      <c r="A29" s="46" t="s">
        <v>89</v>
      </c>
      <c r="B29" s="52">
        <v>5.5891238670694863</v>
      </c>
      <c r="C29" s="52">
        <v>0</v>
      </c>
      <c r="D29" s="52">
        <v>0</v>
      </c>
    </row>
    <row r="30" spans="1:12" ht="15" customHeight="1" x14ac:dyDescent="0.2">
      <c r="A30" s="46" t="s">
        <v>90</v>
      </c>
      <c r="B30" s="52">
        <v>72</v>
      </c>
      <c r="C30" s="52">
        <v>0</v>
      </c>
      <c r="D30" s="52">
        <v>0</v>
      </c>
    </row>
    <row r="31" spans="1:12" ht="15" customHeight="1" thickBot="1" x14ac:dyDescent="0.25">
      <c r="A31" s="47" t="s">
        <v>91</v>
      </c>
      <c r="B31" s="53" t="s">
        <v>105</v>
      </c>
      <c r="C31" s="53" t="s">
        <v>105</v>
      </c>
      <c r="D31" s="53" t="s">
        <v>105</v>
      </c>
    </row>
    <row r="32" spans="1:12" x14ac:dyDescent="0.2">
      <c r="A32" s="217" t="s">
        <v>233</v>
      </c>
      <c r="B32" s="217"/>
      <c r="C32" s="217"/>
      <c r="D32" s="217"/>
      <c r="E32" s="134"/>
      <c r="F32" s="134"/>
      <c r="G32" s="134"/>
      <c r="H32" s="134"/>
      <c r="I32" s="134"/>
      <c r="J32" s="134"/>
      <c r="K32" s="134"/>
      <c r="L32" s="134"/>
    </row>
    <row r="33" spans="1:12" x14ac:dyDescent="0.2">
      <c r="A33" s="212" t="s">
        <v>86</v>
      </c>
      <c r="B33" s="212"/>
      <c r="C33" s="212"/>
      <c r="D33" s="212"/>
      <c r="E33" s="134"/>
      <c r="F33" s="134"/>
      <c r="G33" s="134"/>
      <c r="H33" s="134"/>
      <c r="I33" s="134"/>
      <c r="J33" s="134"/>
      <c r="K33" s="134"/>
      <c r="L33" s="134"/>
    </row>
  </sheetData>
  <mergeCells count="8">
    <mergeCell ref="A1:D1"/>
    <mergeCell ref="A2:D2"/>
    <mergeCell ref="A33:D33"/>
    <mergeCell ref="F2:F3"/>
    <mergeCell ref="A3:D3"/>
    <mergeCell ref="A32:D32"/>
    <mergeCell ref="A6:D6"/>
    <mergeCell ref="A19:D19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workbookViewId="0">
      <selection activeCell="N5" sqref="N5:X5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2.5703125" style="39" bestFit="1" customWidth="1"/>
    <col min="6" max="6" width="1.7109375" style="39" customWidth="1"/>
    <col min="7" max="9" width="9.7109375" style="39" customWidth="1"/>
    <col min="10" max="10" width="12.5703125" style="39" bestFit="1" customWidth="1"/>
  </cols>
  <sheetData>
    <row r="1" spans="1:12" x14ac:dyDescent="0.25">
      <c r="A1" s="219" t="s">
        <v>192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2" ht="15" customHeight="1" x14ac:dyDescent="0.25">
      <c r="A2" s="221" t="s">
        <v>297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2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2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2" x14ac:dyDescent="0.25">
      <c r="A5" s="224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2" x14ac:dyDescent="0.25">
      <c r="A6" s="224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2" x14ac:dyDescent="0.25">
      <c r="A7" s="58" t="s">
        <v>102</v>
      </c>
      <c r="B7" s="68">
        <v>780</v>
      </c>
      <c r="C7" s="68">
        <v>371</v>
      </c>
      <c r="D7" s="68">
        <v>391</v>
      </c>
      <c r="E7" s="68">
        <v>18</v>
      </c>
      <c r="F7" s="58"/>
      <c r="G7" s="63">
        <v>21.052631578947366</v>
      </c>
      <c r="H7" s="63">
        <v>11.46122953351869</v>
      </c>
      <c r="I7" s="63">
        <v>87.276785714285708</v>
      </c>
      <c r="J7" s="63">
        <v>90</v>
      </c>
    </row>
    <row r="8" spans="1:12" x14ac:dyDescent="0.25">
      <c r="A8" s="38" t="s">
        <v>108</v>
      </c>
      <c r="B8" s="50">
        <v>76</v>
      </c>
      <c r="C8" s="50">
        <v>31</v>
      </c>
      <c r="D8" s="59">
        <v>43</v>
      </c>
      <c r="E8" s="59">
        <v>2</v>
      </c>
      <c r="F8" s="38"/>
      <c r="G8" s="64">
        <v>68.468468468468473</v>
      </c>
      <c r="H8" s="64">
        <v>54.385964912280706</v>
      </c>
      <c r="I8" s="64">
        <v>86</v>
      </c>
      <c r="J8" s="64">
        <v>50</v>
      </c>
    </row>
    <row r="9" spans="1:12" x14ac:dyDescent="0.25">
      <c r="A9" s="38" t="s">
        <v>109</v>
      </c>
      <c r="B9" s="50">
        <v>95</v>
      </c>
      <c r="C9" s="50">
        <v>32</v>
      </c>
      <c r="D9" s="59">
        <v>60</v>
      </c>
      <c r="E9" s="59">
        <v>3</v>
      </c>
      <c r="F9" s="38"/>
      <c r="G9" s="64">
        <v>82.608695652173907</v>
      </c>
      <c r="H9" s="64">
        <v>66.666666666666657</v>
      </c>
      <c r="I9" s="64">
        <v>93.75</v>
      </c>
      <c r="J9" s="64">
        <v>100</v>
      </c>
    </row>
    <row r="10" spans="1:12" x14ac:dyDescent="0.25">
      <c r="A10" s="38" t="s">
        <v>110</v>
      </c>
      <c r="B10" s="50">
        <v>58</v>
      </c>
      <c r="C10" s="50">
        <v>13</v>
      </c>
      <c r="D10" s="50">
        <v>44</v>
      </c>
      <c r="E10" s="59">
        <v>1</v>
      </c>
      <c r="F10" s="38"/>
      <c r="G10" s="64">
        <v>59.793814432989691</v>
      </c>
      <c r="H10" s="64">
        <v>27.659574468085108</v>
      </c>
      <c r="I10" s="64">
        <v>89.795918367346943</v>
      </c>
      <c r="J10" s="64">
        <v>100</v>
      </c>
    </row>
    <row r="11" spans="1:12" x14ac:dyDescent="0.25">
      <c r="A11" s="38" t="s">
        <v>111</v>
      </c>
      <c r="B11" s="50">
        <v>31</v>
      </c>
      <c r="C11" s="50">
        <v>15</v>
      </c>
      <c r="D11" s="59">
        <v>16</v>
      </c>
      <c r="E11" s="59">
        <v>0</v>
      </c>
      <c r="F11" s="38"/>
      <c r="G11" s="64">
        <v>22.627737226277372</v>
      </c>
      <c r="H11" s="64">
        <v>12.820512820512819</v>
      </c>
      <c r="I11" s="65">
        <v>80</v>
      </c>
      <c r="J11" s="64" t="s">
        <v>105</v>
      </c>
    </row>
    <row r="12" spans="1:12" x14ac:dyDescent="0.25">
      <c r="A12" s="38" t="s">
        <v>112</v>
      </c>
      <c r="B12" s="50">
        <v>22</v>
      </c>
      <c r="C12" s="50">
        <v>17</v>
      </c>
      <c r="D12" s="59">
        <v>5</v>
      </c>
      <c r="E12" s="59">
        <v>0</v>
      </c>
      <c r="F12" s="38"/>
      <c r="G12" s="64">
        <v>25.287356321839084</v>
      </c>
      <c r="H12" s="64">
        <v>21.25</v>
      </c>
      <c r="I12" s="65">
        <v>71.428571428571431</v>
      </c>
      <c r="J12" s="64" t="s">
        <v>105</v>
      </c>
    </row>
    <row r="13" spans="1:12" x14ac:dyDescent="0.25">
      <c r="A13" s="38" t="s">
        <v>113</v>
      </c>
      <c r="B13" s="50">
        <v>17</v>
      </c>
      <c r="C13" s="50">
        <v>13</v>
      </c>
      <c r="D13" s="59">
        <v>3</v>
      </c>
      <c r="E13" s="59">
        <v>1</v>
      </c>
      <c r="F13" s="38"/>
      <c r="G13" s="64">
        <v>8.7628865979381434</v>
      </c>
      <c r="H13" s="64">
        <v>6.8421052631578956</v>
      </c>
      <c r="I13" s="65">
        <v>100</v>
      </c>
      <c r="J13" s="64">
        <v>100</v>
      </c>
    </row>
    <row r="14" spans="1:12" x14ac:dyDescent="0.25">
      <c r="A14" s="38" t="s">
        <v>114</v>
      </c>
      <c r="B14" s="50">
        <v>8</v>
      </c>
      <c r="C14" s="50">
        <v>8</v>
      </c>
      <c r="D14" s="59" t="s">
        <v>105</v>
      </c>
      <c r="E14" s="59">
        <v>0</v>
      </c>
      <c r="F14" s="38"/>
      <c r="G14" s="64">
        <v>11.940298507462686</v>
      </c>
      <c r="H14" s="64">
        <v>11.940298507462686</v>
      </c>
      <c r="I14" s="64" t="s">
        <v>105</v>
      </c>
      <c r="J14" s="64" t="s">
        <v>105</v>
      </c>
    </row>
    <row r="15" spans="1:12" x14ac:dyDescent="0.25">
      <c r="A15" s="38" t="s">
        <v>115</v>
      </c>
      <c r="B15" s="50">
        <v>76</v>
      </c>
      <c r="C15" s="50">
        <v>36</v>
      </c>
      <c r="D15" s="59">
        <v>38</v>
      </c>
      <c r="E15" s="59">
        <v>2</v>
      </c>
      <c r="F15" s="38"/>
      <c r="G15" s="64">
        <v>36.19047619047619</v>
      </c>
      <c r="H15" s="64">
        <v>22.222222222222221</v>
      </c>
      <c r="I15" s="64">
        <v>82.608695652173907</v>
      </c>
      <c r="J15" s="64">
        <v>100</v>
      </c>
    </row>
    <row r="16" spans="1:12" x14ac:dyDescent="0.25">
      <c r="A16" s="38" t="s">
        <v>116</v>
      </c>
      <c r="B16" s="50">
        <v>49</v>
      </c>
      <c r="C16" s="50">
        <v>38</v>
      </c>
      <c r="D16" s="59">
        <v>10</v>
      </c>
      <c r="E16" s="59">
        <v>1</v>
      </c>
      <c r="F16" s="38"/>
      <c r="G16" s="64">
        <v>32.026143790849673</v>
      </c>
      <c r="H16" s="64">
        <v>27.142857142857142</v>
      </c>
      <c r="I16" s="64">
        <v>83.333333333333343</v>
      </c>
      <c r="J16" s="64">
        <v>100</v>
      </c>
    </row>
    <row r="17" spans="1:10" x14ac:dyDescent="0.25">
      <c r="A17" s="38" t="s">
        <v>117</v>
      </c>
      <c r="B17" s="50">
        <v>31</v>
      </c>
      <c r="C17" s="50">
        <v>21</v>
      </c>
      <c r="D17" s="59">
        <v>9</v>
      </c>
      <c r="E17" s="59">
        <v>1</v>
      </c>
      <c r="F17" s="38"/>
      <c r="G17" s="64">
        <v>11.969111969111969</v>
      </c>
      <c r="H17" s="64">
        <v>8.536585365853659</v>
      </c>
      <c r="I17" s="64">
        <v>75</v>
      </c>
      <c r="J17" s="64">
        <v>100</v>
      </c>
    </row>
    <row r="18" spans="1:10" x14ac:dyDescent="0.25">
      <c r="A18" s="38" t="s">
        <v>118</v>
      </c>
      <c r="B18" s="59">
        <v>10</v>
      </c>
      <c r="C18" s="59">
        <v>10</v>
      </c>
      <c r="D18" s="59" t="s">
        <v>105</v>
      </c>
      <c r="E18" s="59">
        <v>0</v>
      </c>
      <c r="F18" s="38"/>
      <c r="G18" s="64">
        <v>6.0606060606060606</v>
      </c>
      <c r="H18" s="64">
        <v>6.0606060606060606</v>
      </c>
      <c r="I18" s="64" t="s">
        <v>105</v>
      </c>
      <c r="J18" s="64" t="s">
        <v>105</v>
      </c>
    </row>
    <row r="19" spans="1:10" x14ac:dyDescent="0.25">
      <c r="A19" s="38" t="s">
        <v>119</v>
      </c>
      <c r="B19" s="50">
        <v>59</v>
      </c>
      <c r="C19" s="50">
        <v>24</v>
      </c>
      <c r="D19" s="59">
        <v>34</v>
      </c>
      <c r="E19" s="59">
        <v>1</v>
      </c>
      <c r="F19" s="38"/>
      <c r="G19" s="64">
        <v>32.596685082872931</v>
      </c>
      <c r="H19" s="64">
        <v>16.783216783216783</v>
      </c>
      <c r="I19" s="64">
        <v>91.891891891891902</v>
      </c>
      <c r="J19" s="64">
        <v>100</v>
      </c>
    </row>
    <row r="20" spans="1:10" x14ac:dyDescent="0.25">
      <c r="A20" s="38" t="s">
        <v>120</v>
      </c>
      <c r="B20" s="50">
        <v>14</v>
      </c>
      <c r="C20" s="50">
        <v>10</v>
      </c>
      <c r="D20" s="59">
        <v>3</v>
      </c>
      <c r="E20" s="59">
        <v>1</v>
      </c>
      <c r="F20" s="38"/>
      <c r="G20" s="64">
        <v>8.0924855491329488</v>
      </c>
      <c r="H20" s="64">
        <v>5.9171597633136095</v>
      </c>
      <c r="I20" s="64">
        <v>100</v>
      </c>
      <c r="J20" s="64">
        <v>100</v>
      </c>
    </row>
    <row r="21" spans="1:10" x14ac:dyDescent="0.25">
      <c r="A21" s="38" t="s">
        <v>121</v>
      </c>
      <c r="B21" s="50">
        <v>94</v>
      </c>
      <c r="C21" s="50">
        <v>30</v>
      </c>
      <c r="D21" s="59">
        <v>62</v>
      </c>
      <c r="E21" s="59">
        <v>2</v>
      </c>
      <c r="F21" s="38"/>
      <c r="G21" s="64">
        <v>58.024691358024697</v>
      </c>
      <c r="H21" s="64">
        <v>34.090909090909086</v>
      </c>
      <c r="I21" s="64">
        <v>86.111111111111114</v>
      </c>
      <c r="J21" s="64">
        <v>100</v>
      </c>
    </row>
    <row r="22" spans="1:10" x14ac:dyDescent="0.25">
      <c r="A22" s="38" t="s">
        <v>122</v>
      </c>
      <c r="B22" s="59">
        <v>5</v>
      </c>
      <c r="C22" s="59">
        <v>4</v>
      </c>
      <c r="D22" s="59">
        <v>1</v>
      </c>
      <c r="E22" s="59">
        <v>0</v>
      </c>
      <c r="F22" s="38"/>
      <c r="G22" s="64">
        <v>4.5045045045045047</v>
      </c>
      <c r="H22" s="64">
        <v>3.6363636363636362</v>
      </c>
      <c r="I22" s="64">
        <v>100</v>
      </c>
      <c r="J22" s="64" t="s">
        <v>105</v>
      </c>
    </row>
    <row r="23" spans="1:10" x14ac:dyDescent="0.25">
      <c r="A23" s="38" t="s">
        <v>123</v>
      </c>
      <c r="B23" s="50">
        <v>17</v>
      </c>
      <c r="C23" s="50">
        <v>9</v>
      </c>
      <c r="D23" s="59">
        <v>8</v>
      </c>
      <c r="E23" s="59">
        <v>0</v>
      </c>
      <c r="F23" s="38"/>
      <c r="G23" s="64">
        <v>17</v>
      </c>
      <c r="H23" s="64">
        <v>10.112359550561797</v>
      </c>
      <c r="I23" s="64">
        <v>72.727272727272734</v>
      </c>
      <c r="J23" s="64" t="s">
        <v>105</v>
      </c>
    </row>
    <row r="24" spans="1:10" x14ac:dyDescent="0.25">
      <c r="A24" s="38" t="s">
        <v>124</v>
      </c>
      <c r="B24" s="50">
        <v>9</v>
      </c>
      <c r="C24" s="50">
        <v>4</v>
      </c>
      <c r="D24" s="59">
        <v>4</v>
      </c>
      <c r="E24" s="59">
        <v>1</v>
      </c>
      <c r="F24" s="38"/>
      <c r="G24" s="64">
        <v>9.0909090909090917</v>
      </c>
      <c r="H24" s="64">
        <v>4.395604395604396</v>
      </c>
      <c r="I24" s="64">
        <v>57.142857142857139</v>
      </c>
      <c r="J24" s="64">
        <v>100</v>
      </c>
    </row>
    <row r="25" spans="1:10" x14ac:dyDescent="0.25">
      <c r="A25" s="38" t="s">
        <v>125</v>
      </c>
      <c r="B25" s="50">
        <v>15</v>
      </c>
      <c r="C25" s="50">
        <v>4</v>
      </c>
      <c r="D25" s="59">
        <v>10</v>
      </c>
      <c r="E25" s="59">
        <v>1</v>
      </c>
      <c r="F25" s="38"/>
      <c r="G25" s="64">
        <v>15.151515151515152</v>
      </c>
      <c r="H25" s="64">
        <v>4.5977011494252871</v>
      </c>
      <c r="I25" s="64">
        <v>90.909090909090907</v>
      </c>
      <c r="J25" s="64">
        <v>100</v>
      </c>
    </row>
    <row r="26" spans="1:10" x14ac:dyDescent="0.25">
      <c r="A26" s="38" t="s">
        <v>126</v>
      </c>
      <c r="B26" s="50">
        <v>10</v>
      </c>
      <c r="C26" s="50">
        <v>6</v>
      </c>
      <c r="D26" s="59">
        <v>4</v>
      </c>
      <c r="E26" s="59">
        <v>0</v>
      </c>
      <c r="F26" s="38"/>
      <c r="G26" s="64">
        <v>11.363636363636363</v>
      </c>
      <c r="H26" s="64">
        <v>7.1428571428571423</v>
      </c>
      <c r="I26" s="64">
        <v>100</v>
      </c>
      <c r="J26" s="64" t="s">
        <v>105</v>
      </c>
    </row>
    <row r="27" spans="1:10" x14ac:dyDescent="0.25">
      <c r="A27" s="38" t="s">
        <v>127</v>
      </c>
      <c r="B27" s="50">
        <v>23</v>
      </c>
      <c r="C27" s="50">
        <v>10</v>
      </c>
      <c r="D27" s="59">
        <v>12</v>
      </c>
      <c r="E27" s="59">
        <v>1</v>
      </c>
      <c r="F27" s="38"/>
      <c r="G27" s="64">
        <v>18.852459016393443</v>
      </c>
      <c r="H27" s="64">
        <v>9.1743119266055047</v>
      </c>
      <c r="I27" s="64">
        <v>100</v>
      </c>
      <c r="J27" s="64">
        <v>100</v>
      </c>
    </row>
    <row r="28" spans="1:10" x14ac:dyDescent="0.25">
      <c r="A28" s="38" t="s">
        <v>128</v>
      </c>
      <c r="B28" s="50">
        <v>5</v>
      </c>
      <c r="C28" s="50">
        <v>3</v>
      </c>
      <c r="D28" s="59">
        <v>2</v>
      </c>
      <c r="E28" s="59">
        <v>0</v>
      </c>
      <c r="F28" s="38"/>
      <c r="G28" s="64">
        <v>2.2831050228310499</v>
      </c>
      <c r="H28" s="64">
        <v>1.3824884792626728</v>
      </c>
      <c r="I28" s="64">
        <v>100</v>
      </c>
      <c r="J28" s="59" t="s">
        <v>105</v>
      </c>
    </row>
    <row r="29" spans="1:10" x14ac:dyDescent="0.25">
      <c r="A29" s="38" t="s">
        <v>129</v>
      </c>
      <c r="B29" s="59">
        <v>8</v>
      </c>
      <c r="C29" s="59">
        <v>3</v>
      </c>
      <c r="D29" s="59">
        <v>5</v>
      </c>
      <c r="E29" s="59">
        <v>0</v>
      </c>
      <c r="F29" s="38"/>
      <c r="G29" s="64">
        <v>9.7560975609756095</v>
      </c>
      <c r="H29" s="64">
        <v>3.8961038961038961</v>
      </c>
      <c r="I29" s="64">
        <v>100</v>
      </c>
      <c r="J29" s="59" t="s">
        <v>105</v>
      </c>
    </row>
    <row r="30" spans="1:10" x14ac:dyDescent="0.25">
      <c r="A30" s="38" t="s">
        <v>130</v>
      </c>
      <c r="B30" s="50">
        <v>5</v>
      </c>
      <c r="C30" s="50">
        <v>3</v>
      </c>
      <c r="D30" s="59">
        <v>2</v>
      </c>
      <c r="E30" s="59">
        <v>0</v>
      </c>
      <c r="F30" s="38"/>
      <c r="G30" s="64">
        <v>3.0864197530864197</v>
      </c>
      <c r="H30" s="64">
        <v>1.875</v>
      </c>
      <c r="I30" s="64">
        <v>100</v>
      </c>
      <c r="J30" s="59" t="s">
        <v>105</v>
      </c>
    </row>
    <row r="31" spans="1:10" x14ac:dyDescent="0.25">
      <c r="A31" s="38" t="s">
        <v>131</v>
      </c>
      <c r="B31" s="59">
        <v>4</v>
      </c>
      <c r="C31" s="59">
        <v>4</v>
      </c>
      <c r="D31" s="59" t="s">
        <v>105</v>
      </c>
      <c r="E31" s="59">
        <v>0</v>
      </c>
      <c r="F31" s="38"/>
      <c r="G31" s="64">
        <v>7.2727272727272725</v>
      </c>
      <c r="H31" s="64">
        <v>7.4074074074074066</v>
      </c>
      <c r="I31" s="64" t="s">
        <v>105</v>
      </c>
      <c r="J31" s="59" t="s">
        <v>105</v>
      </c>
    </row>
    <row r="32" spans="1:10" x14ac:dyDescent="0.25">
      <c r="A32" s="38" t="s">
        <v>132</v>
      </c>
      <c r="B32" s="50">
        <v>18</v>
      </c>
      <c r="C32" s="50">
        <v>10</v>
      </c>
      <c r="D32" s="59">
        <v>8</v>
      </c>
      <c r="E32" s="59">
        <v>0</v>
      </c>
      <c r="F32" s="38"/>
      <c r="G32" s="64">
        <v>8.071748878923767</v>
      </c>
      <c r="H32" s="64">
        <v>4.8780487804878048</v>
      </c>
      <c r="I32" s="64">
        <v>88.888888888888886</v>
      </c>
      <c r="J32" s="59" t="s">
        <v>105</v>
      </c>
    </row>
    <row r="33" spans="1:10" x14ac:dyDescent="0.25">
      <c r="A33" s="38" t="s">
        <v>133</v>
      </c>
      <c r="B33" s="50">
        <v>20</v>
      </c>
      <c r="C33" s="50">
        <v>12</v>
      </c>
      <c r="D33" s="59">
        <v>8</v>
      </c>
      <c r="E33" s="59">
        <v>0</v>
      </c>
      <c r="F33" s="38"/>
      <c r="G33" s="64">
        <v>10.582010582010582</v>
      </c>
      <c r="H33" s="64">
        <v>6.8571428571428577</v>
      </c>
      <c r="I33" s="64">
        <v>100</v>
      </c>
      <c r="J33" s="59" t="s">
        <v>105</v>
      </c>
    </row>
    <row r="34" spans="1:10" ht="15.75" thickBot="1" x14ac:dyDescent="0.3">
      <c r="A34" s="60" t="s">
        <v>134</v>
      </c>
      <c r="B34" s="61">
        <v>1</v>
      </c>
      <c r="C34" s="61">
        <v>1</v>
      </c>
      <c r="D34" s="61" t="s">
        <v>105</v>
      </c>
      <c r="E34" s="61">
        <v>0</v>
      </c>
      <c r="F34" s="60"/>
      <c r="G34" s="66">
        <v>1.6666666666666667</v>
      </c>
      <c r="H34" s="66">
        <v>1.6666666666666667</v>
      </c>
      <c r="I34" s="66" t="s">
        <v>105</v>
      </c>
      <c r="J34" s="61" t="s">
        <v>105</v>
      </c>
    </row>
    <row r="35" spans="1:10" x14ac:dyDescent="0.25">
      <c r="A35" s="212" t="s">
        <v>233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 x14ac:dyDescent="0.25">
      <c r="A36" s="212" t="s">
        <v>86</v>
      </c>
      <c r="B36" s="212"/>
      <c r="C36" s="212"/>
      <c r="D36" s="212"/>
      <c r="E36" s="212"/>
      <c r="F36" s="212"/>
      <c r="G36" s="212"/>
      <c r="H36" s="212"/>
      <c r="I36" s="212"/>
      <c r="J36" s="212"/>
    </row>
  </sheetData>
  <mergeCells count="9">
    <mergeCell ref="A35:J35"/>
    <mergeCell ref="A36:J36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>
      <selection activeCell="L17" sqref="L17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3.140625" style="39" bestFit="1" customWidth="1"/>
    <col min="6" max="6" width="1.7109375" style="39" customWidth="1"/>
    <col min="7" max="9" width="9.7109375" style="39" customWidth="1"/>
    <col min="10" max="10" width="14.85546875" style="39" customWidth="1"/>
  </cols>
  <sheetData>
    <row r="1" spans="1:12" x14ac:dyDescent="0.25">
      <c r="A1" s="219" t="s">
        <v>193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2" ht="15" customHeight="1" x14ac:dyDescent="0.25">
      <c r="A2" s="221" t="s">
        <v>299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2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2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2" ht="15" customHeight="1" x14ac:dyDescent="0.25">
      <c r="A5" s="222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2" x14ac:dyDescent="0.25">
      <c r="A6" s="222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2" x14ac:dyDescent="0.25">
      <c r="A7" s="160" t="s">
        <v>102</v>
      </c>
      <c r="B7" s="132">
        <v>36</v>
      </c>
      <c r="C7" s="132">
        <v>2</v>
      </c>
      <c r="D7" s="132">
        <v>33</v>
      </c>
      <c r="E7" s="132">
        <v>1</v>
      </c>
      <c r="F7" s="160"/>
      <c r="G7" s="63">
        <v>0.97165991902834015</v>
      </c>
      <c r="H7" s="63">
        <v>6.1785603954278651E-2</v>
      </c>
      <c r="I7" s="63">
        <v>7.3660714285714288</v>
      </c>
      <c r="J7" s="63">
        <v>5</v>
      </c>
    </row>
    <row r="8" spans="1:12" x14ac:dyDescent="0.25">
      <c r="A8" s="161" t="s">
        <v>108</v>
      </c>
      <c r="B8" s="59">
        <v>8</v>
      </c>
      <c r="C8" s="59">
        <v>0</v>
      </c>
      <c r="D8" s="59">
        <v>8</v>
      </c>
      <c r="E8" s="59">
        <v>0</v>
      </c>
      <c r="F8" s="161"/>
      <c r="G8" s="64">
        <v>7.2072072072072073</v>
      </c>
      <c r="H8" s="64">
        <v>0</v>
      </c>
      <c r="I8" s="64">
        <v>16</v>
      </c>
      <c r="J8" s="64">
        <v>0</v>
      </c>
    </row>
    <row r="9" spans="1:12" x14ac:dyDescent="0.25">
      <c r="A9" s="161" t="s">
        <v>109</v>
      </c>
      <c r="B9" s="59">
        <v>9</v>
      </c>
      <c r="C9" s="59">
        <v>0</v>
      </c>
      <c r="D9" s="59">
        <v>9</v>
      </c>
      <c r="E9" s="59">
        <v>0</v>
      </c>
      <c r="F9" s="161"/>
      <c r="G9" s="64">
        <v>7.8260869565217401</v>
      </c>
      <c r="H9" s="64">
        <v>0</v>
      </c>
      <c r="I9" s="64">
        <v>14.0625</v>
      </c>
      <c r="J9" s="64">
        <v>0</v>
      </c>
    </row>
    <row r="10" spans="1:12" x14ac:dyDescent="0.25">
      <c r="A10" s="161" t="s">
        <v>110</v>
      </c>
      <c r="B10" s="59">
        <v>3</v>
      </c>
      <c r="C10" s="59">
        <v>0</v>
      </c>
      <c r="D10" s="59">
        <v>3</v>
      </c>
      <c r="E10" s="59">
        <v>0</v>
      </c>
      <c r="F10" s="161"/>
      <c r="G10" s="64">
        <v>3.0927835051546393</v>
      </c>
      <c r="H10" s="64">
        <v>0</v>
      </c>
      <c r="I10" s="64">
        <v>6.1224489795918364</v>
      </c>
      <c r="J10" s="64">
        <v>0</v>
      </c>
    </row>
    <row r="11" spans="1:12" x14ac:dyDescent="0.25">
      <c r="A11" s="161" t="s">
        <v>115</v>
      </c>
      <c r="B11" s="59">
        <v>2</v>
      </c>
      <c r="C11" s="59">
        <v>1</v>
      </c>
      <c r="D11" s="59">
        <v>1</v>
      </c>
      <c r="E11" s="59">
        <v>0</v>
      </c>
      <c r="F11" s="161"/>
      <c r="G11" s="64">
        <v>0.94786729857819907</v>
      </c>
      <c r="H11" s="64">
        <v>0.61349693251533743</v>
      </c>
      <c r="I11" s="65">
        <v>2.1739130434782608</v>
      </c>
      <c r="J11" s="64">
        <v>0</v>
      </c>
    </row>
    <row r="12" spans="1:12" x14ac:dyDescent="0.25">
      <c r="A12" s="161" t="s">
        <v>119</v>
      </c>
      <c r="B12" s="59">
        <v>5</v>
      </c>
      <c r="C12" s="59">
        <v>1</v>
      </c>
      <c r="D12" s="59">
        <v>4</v>
      </c>
      <c r="E12" s="59">
        <v>0</v>
      </c>
      <c r="F12" s="161"/>
      <c r="G12" s="64">
        <v>2.7624309392265194</v>
      </c>
      <c r="H12" s="64">
        <v>0.69930069930069927</v>
      </c>
      <c r="I12" s="65">
        <v>10.810810810810811</v>
      </c>
      <c r="J12" s="64">
        <v>0</v>
      </c>
    </row>
    <row r="13" spans="1:12" x14ac:dyDescent="0.25">
      <c r="A13" s="161" t="s">
        <v>121</v>
      </c>
      <c r="B13" s="59">
        <v>5</v>
      </c>
      <c r="C13" s="59">
        <v>0</v>
      </c>
      <c r="D13" s="59">
        <v>5</v>
      </c>
      <c r="E13" s="59">
        <v>0</v>
      </c>
      <c r="F13" s="161"/>
      <c r="G13" s="64">
        <v>3.0864197530864197</v>
      </c>
      <c r="H13" s="64">
        <v>0</v>
      </c>
      <c r="I13" s="65">
        <v>6.9444444444444446</v>
      </c>
      <c r="J13" s="64">
        <v>0</v>
      </c>
    </row>
    <row r="14" spans="1:12" x14ac:dyDescent="0.25">
      <c r="A14" s="161" t="s">
        <v>124</v>
      </c>
      <c r="B14" s="59">
        <v>1</v>
      </c>
      <c r="C14" s="59">
        <v>0</v>
      </c>
      <c r="D14" s="59">
        <v>0</v>
      </c>
      <c r="E14" s="59">
        <v>1</v>
      </c>
      <c r="F14" s="161"/>
      <c r="G14" s="64">
        <v>1.0101010101010102</v>
      </c>
      <c r="H14" s="64">
        <v>0</v>
      </c>
      <c r="I14" s="64">
        <v>0</v>
      </c>
      <c r="J14" s="64">
        <v>100</v>
      </c>
    </row>
    <row r="15" spans="1:12" x14ac:dyDescent="0.25">
      <c r="A15" s="161" t="s">
        <v>126</v>
      </c>
      <c r="B15" s="59">
        <v>1</v>
      </c>
      <c r="C15" s="59">
        <v>0</v>
      </c>
      <c r="D15" s="59">
        <v>1</v>
      </c>
      <c r="E15" s="59">
        <v>0</v>
      </c>
      <c r="F15" s="161"/>
      <c r="G15" s="64">
        <v>1.1363636363636365</v>
      </c>
      <c r="H15" s="64">
        <v>0</v>
      </c>
      <c r="I15" s="64">
        <v>25</v>
      </c>
      <c r="J15" s="64">
        <v>0</v>
      </c>
    </row>
    <row r="16" spans="1:12" x14ac:dyDescent="0.25">
      <c r="A16" s="161" t="s">
        <v>129</v>
      </c>
      <c r="B16" s="59">
        <v>1</v>
      </c>
      <c r="C16" s="59">
        <v>0</v>
      </c>
      <c r="D16" s="59">
        <v>1</v>
      </c>
      <c r="E16" s="59">
        <v>0</v>
      </c>
      <c r="F16" s="161"/>
      <c r="G16" s="64">
        <v>1.2195121951219512</v>
      </c>
      <c r="H16" s="64">
        <v>0</v>
      </c>
      <c r="I16" s="64">
        <v>20</v>
      </c>
      <c r="J16" s="64">
        <v>0</v>
      </c>
    </row>
    <row r="17" spans="1:10" ht="15.75" thickBot="1" x14ac:dyDescent="0.3">
      <c r="A17" s="162" t="s">
        <v>132</v>
      </c>
      <c r="B17" s="163">
        <v>1</v>
      </c>
      <c r="C17" s="163">
        <v>0</v>
      </c>
      <c r="D17" s="163">
        <v>1</v>
      </c>
      <c r="E17" s="163">
        <v>0</v>
      </c>
      <c r="F17" s="162"/>
      <c r="G17" s="164">
        <v>0.46728971962616817</v>
      </c>
      <c r="H17" s="164">
        <v>0</v>
      </c>
      <c r="I17" s="164">
        <v>11.111111111111111</v>
      </c>
      <c r="J17" s="164">
        <v>0</v>
      </c>
    </row>
    <row r="18" spans="1:10" x14ac:dyDescent="0.25">
      <c r="A18" s="212" t="s">
        <v>233</v>
      </c>
      <c r="B18" s="212"/>
      <c r="C18" s="212"/>
      <c r="D18" s="212"/>
      <c r="E18" s="212"/>
      <c r="F18" s="212"/>
      <c r="G18" s="212"/>
      <c r="H18" s="212"/>
      <c r="I18" s="212"/>
      <c r="J18" s="212"/>
    </row>
    <row r="19" spans="1:10" x14ac:dyDescent="0.25">
      <c r="A19" s="212" t="s">
        <v>86</v>
      </c>
      <c r="B19" s="212"/>
      <c r="C19" s="212"/>
      <c r="D19" s="212"/>
      <c r="E19" s="212"/>
      <c r="F19" s="212"/>
      <c r="G19" s="212"/>
      <c r="H19" s="212"/>
      <c r="I19" s="212"/>
      <c r="J19" s="212"/>
    </row>
  </sheetData>
  <mergeCells count="9">
    <mergeCell ref="A19:J19"/>
    <mergeCell ref="A18:J18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workbookViewId="0">
      <selection activeCell="L17" sqref="L17"/>
    </sheetView>
  </sheetViews>
  <sheetFormatPr baseColWidth="10" defaultRowHeight="15" x14ac:dyDescent="0.25"/>
  <cols>
    <col min="1" max="1" width="19.5703125" style="39" customWidth="1"/>
    <col min="2" max="3" width="12.7109375" style="39" customWidth="1"/>
    <col min="4" max="4" width="1.7109375" style="39" customWidth="1"/>
    <col min="5" max="6" width="12.7109375" style="39" customWidth="1"/>
  </cols>
  <sheetData>
    <row r="1" spans="1:8" x14ac:dyDescent="0.25">
      <c r="A1" s="219" t="s">
        <v>194</v>
      </c>
      <c r="B1" s="219"/>
      <c r="C1" s="219"/>
      <c r="D1" s="219"/>
      <c r="E1" s="219"/>
      <c r="F1" s="219"/>
    </row>
    <row r="2" spans="1:8" ht="15" customHeight="1" x14ac:dyDescent="0.25">
      <c r="A2" s="221" t="s">
        <v>282</v>
      </c>
      <c r="B2" s="221"/>
      <c r="C2" s="221"/>
      <c r="D2" s="221"/>
      <c r="E2" s="221"/>
      <c r="F2" s="221"/>
      <c r="H2" s="207" t="s">
        <v>67</v>
      </c>
    </row>
    <row r="3" spans="1:8" ht="15" customHeight="1" x14ac:dyDescent="0.25">
      <c r="A3" s="221" t="s">
        <v>136</v>
      </c>
      <c r="B3" s="221"/>
      <c r="C3" s="221"/>
      <c r="D3" s="221"/>
      <c r="E3" s="221"/>
      <c r="F3" s="221"/>
      <c r="H3" s="207"/>
    </row>
    <row r="4" spans="1:8" x14ac:dyDescent="0.25">
      <c r="A4" s="62"/>
      <c r="B4" s="62"/>
      <c r="C4" s="62"/>
      <c r="D4" s="62"/>
      <c r="E4" s="62"/>
      <c r="F4" s="62"/>
    </row>
    <row r="5" spans="1:8" x14ac:dyDescent="0.25">
      <c r="A5" s="224" t="s">
        <v>107</v>
      </c>
      <c r="B5" s="223" t="s">
        <v>84</v>
      </c>
      <c r="C5" s="223"/>
      <c r="D5" s="56"/>
      <c r="E5" s="223" t="s">
        <v>85</v>
      </c>
      <c r="F5" s="223"/>
    </row>
    <row r="6" spans="1:8" x14ac:dyDescent="0.25">
      <c r="A6" s="224"/>
      <c r="B6" s="57" t="s">
        <v>88</v>
      </c>
      <c r="C6" s="57" t="s">
        <v>90</v>
      </c>
      <c r="D6" s="57"/>
      <c r="E6" s="57" t="s">
        <v>88</v>
      </c>
      <c r="F6" s="57" t="s">
        <v>90</v>
      </c>
    </row>
    <row r="7" spans="1:8" x14ac:dyDescent="0.25">
      <c r="A7" s="160" t="s">
        <v>102</v>
      </c>
      <c r="B7" s="132">
        <v>5</v>
      </c>
      <c r="C7" s="132">
        <v>5</v>
      </c>
      <c r="D7" s="160"/>
      <c r="E7" s="63">
        <v>0.1349527665317139</v>
      </c>
      <c r="F7" s="63">
        <v>1.1160714285714286</v>
      </c>
    </row>
    <row r="8" spans="1:8" x14ac:dyDescent="0.25">
      <c r="A8" s="161" t="s">
        <v>110</v>
      </c>
      <c r="B8" s="59">
        <v>1</v>
      </c>
      <c r="C8" s="59">
        <v>1</v>
      </c>
      <c r="D8" s="161"/>
      <c r="E8" s="64">
        <v>1.0309278350515463</v>
      </c>
      <c r="F8" s="64">
        <v>2.0408163265306123</v>
      </c>
    </row>
    <row r="9" spans="1:8" x14ac:dyDescent="0.25">
      <c r="A9" s="161" t="s">
        <v>111</v>
      </c>
      <c r="B9" s="59">
        <v>1</v>
      </c>
      <c r="C9" s="59">
        <v>1</v>
      </c>
      <c r="D9" s="161"/>
      <c r="E9" s="64">
        <v>0.72992700729927007</v>
      </c>
      <c r="F9" s="64">
        <v>5</v>
      </c>
    </row>
    <row r="10" spans="1:8" x14ac:dyDescent="0.25">
      <c r="A10" s="161" t="s">
        <v>119</v>
      </c>
      <c r="B10" s="59">
        <v>2</v>
      </c>
      <c r="C10" s="59">
        <v>2</v>
      </c>
      <c r="D10" s="161"/>
      <c r="E10" s="64">
        <v>1.1049723756906076</v>
      </c>
      <c r="F10" s="64">
        <v>5.4054054054054053</v>
      </c>
    </row>
    <row r="11" spans="1:8" ht="15.75" thickBot="1" x14ac:dyDescent="0.3">
      <c r="A11" s="162" t="s">
        <v>121</v>
      </c>
      <c r="B11" s="163">
        <v>1</v>
      </c>
      <c r="C11" s="163">
        <v>1</v>
      </c>
      <c r="D11" s="162"/>
      <c r="E11" s="164">
        <v>0.61728395061728392</v>
      </c>
      <c r="F11" s="165">
        <v>1.3888888888888888</v>
      </c>
    </row>
    <row r="12" spans="1:8" x14ac:dyDescent="0.25">
      <c r="A12" s="238" t="s">
        <v>233</v>
      </c>
      <c r="B12" s="238"/>
      <c r="C12" s="238"/>
      <c r="D12" s="238"/>
      <c r="E12" s="238"/>
      <c r="F12" s="238"/>
    </row>
    <row r="13" spans="1:8" x14ac:dyDescent="0.25">
      <c r="A13" s="212" t="s">
        <v>86</v>
      </c>
      <c r="B13" s="212"/>
      <c r="C13" s="212"/>
      <c r="D13" s="212"/>
      <c r="E13" s="212"/>
      <c r="F13" s="212"/>
    </row>
  </sheetData>
  <mergeCells count="9">
    <mergeCell ref="A13:F13"/>
    <mergeCell ref="A12:F12"/>
    <mergeCell ref="A1:F1"/>
    <mergeCell ref="A2:F2"/>
    <mergeCell ref="H2:H3"/>
    <mergeCell ref="A3:F3"/>
    <mergeCell ref="A5:A6"/>
    <mergeCell ref="B5:C5"/>
    <mergeCell ref="E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selection activeCell="I16" sqref="I16"/>
    </sheetView>
  </sheetViews>
  <sheetFormatPr baseColWidth="10" defaultRowHeight="12.75" x14ac:dyDescent="0.2"/>
  <cols>
    <col min="1" max="1" width="17.28515625" style="26" customWidth="1"/>
    <col min="2" max="5" width="15.7109375" style="26" customWidth="1"/>
    <col min="6" max="16384" width="11.42578125" style="26"/>
  </cols>
  <sheetData>
    <row r="1" spans="1:7" ht="15" customHeight="1" x14ac:dyDescent="0.2">
      <c r="A1" s="213" t="s">
        <v>307</v>
      </c>
      <c r="B1" s="213"/>
      <c r="C1" s="213"/>
      <c r="D1" s="213"/>
      <c r="E1" s="213"/>
    </row>
    <row r="2" spans="1:7" ht="15" customHeight="1" x14ac:dyDescent="0.2">
      <c r="A2" s="213" t="s">
        <v>303</v>
      </c>
      <c r="B2" s="213"/>
      <c r="C2" s="213"/>
      <c r="D2" s="213"/>
      <c r="E2" s="213"/>
      <c r="G2" s="207" t="s">
        <v>67</v>
      </c>
    </row>
    <row r="3" spans="1:7" ht="15" customHeight="1" x14ac:dyDescent="0.2">
      <c r="A3" s="213" t="s">
        <v>229</v>
      </c>
      <c r="B3" s="213"/>
      <c r="C3" s="213"/>
      <c r="D3" s="213"/>
      <c r="E3" s="213"/>
      <c r="G3" s="207"/>
    </row>
    <row r="5" spans="1:7" ht="35.25" customHeight="1" x14ac:dyDescent="0.2">
      <c r="A5" s="29" t="s">
        <v>101</v>
      </c>
      <c r="B5" s="30" t="s">
        <v>215</v>
      </c>
      <c r="C5" s="30" t="s">
        <v>302</v>
      </c>
      <c r="D5" s="30" t="s">
        <v>213</v>
      </c>
      <c r="E5" s="30" t="s">
        <v>217</v>
      </c>
    </row>
    <row r="6" spans="1:7" ht="15" customHeight="1" x14ac:dyDescent="0.2">
      <c r="A6" s="218" t="s">
        <v>84</v>
      </c>
      <c r="B6" s="218"/>
      <c r="C6" s="218"/>
      <c r="D6" s="218"/>
      <c r="E6" s="218"/>
    </row>
    <row r="7" spans="1:7" ht="15" customHeight="1" x14ac:dyDescent="0.2">
      <c r="A7" s="45" t="s">
        <v>102</v>
      </c>
      <c r="B7" s="48">
        <v>2697</v>
      </c>
      <c r="C7" s="68">
        <v>52</v>
      </c>
      <c r="D7" s="68">
        <v>91</v>
      </c>
      <c r="E7" s="68">
        <v>14</v>
      </c>
    </row>
    <row r="8" spans="1:7" ht="15" customHeight="1" x14ac:dyDescent="0.2">
      <c r="A8" s="46" t="s">
        <v>89</v>
      </c>
      <c r="B8" s="49">
        <v>2365</v>
      </c>
      <c r="C8" s="50">
        <v>51</v>
      </c>
      <c r="D8" s="50">
        <v>33</v>
      </c>
      <c r="E8" s="50">
        <v>12</v>
      </c>
    </row>
    <row r="9" spans="1:7" ht="15" customHeight="1" x14ac:dyDescent="0.2">
      <c r="A9" s="46" t="s">
        <v>90</v>
      </c>
      <c r="B9" s="50">
        <v>316</v>
      </c>
      <c r="C9" s="50">
        <v>1</v>
      </c>
      <c r="D9" s="50">
        <v>57</v>
      </c>
      <c r="E9" s="50">
        <v>2</v>
      </c>
    </row>
    <row r="10" spans="1:7" ht="15" customHeight="1" x14ac:dyDescent="0.2">
      <c r="A10" s="46" t="s">
        <v>91</v>
      </c>
      <c r="B10" s="50">
        <v>16</v>
      </c>
      <c r="C10" s="50">
        <v>0</v>
      </c>
      <c r="D10" s="50">
        <v>1</v>
      </c>
      <c r="E10" s="50">
        <v>0</v>
      </c>
    </row>
    <row r="11" spans="1:7" ht="15" customHeight="1" x14ac:dyDescent="0.2">
      <c r="A11" s="45" t="s">
        <v>103</v>
      </c>
      <c r="B11" s="48">
        <v>1369</v>
      </c>
      <c r="C11" s="68">
        <v>15</v>
      </c>
      <c r="D11" s="68">
        <v>84</v>
      </c>
      <c r="E11" s="68">
        <v>4</v>
      </c>
    </row>
    <row r="12" spans="1:7" ht="15" customHeight="1" x14ac:dyDescent="0.2">
      <c r="A12" s="46" t="s">
        <v>89</v>
      </c>
      <c r="B12" s="49">
        <v>1061</v>
      </c>
      <c r="C12" s="50">
        <v>14</v>
      </c>
      <c r="D12" s="50">
        <v>30</v>
      </c>
      <c r="E12" s="50">
        <v>2</v>
      </c>
    </row>
    <row r="13" spans="1:7" ht="15" customHeight="1" x14ac:dyDescent="0.2">
      <c r="A13" s="46" t="s">
        <v>90</v>
      </c>
      <c r="B13" s="50">
        <v>292</v>
      </c>
      <c r="C13" s="50">
        <v>1</v>
      </c>
      <c r="D13" s="50">
        <v>53</v>
      </c>
      <c r="E13" s="50">
        <v>2</v>
      </c>
    </row>
    <row r="14" spans="1:7" ht="15" customHeight="1" x14ac:dyDescent="0.2">
      <c r="A14" s="46" t="s">
        <v>91</v>
      </c>
      <c r="B14" s="50">
        <v>16</v>
      </c>
      <c r="C14" s="50">
        <v>0</v>
      </c>
      <c r="D14" s="50">
        <v>1</v>
      </c>
      <c r="E14" s="50">
        <v>0</v>
      </c>
    </row>
    <row r="15" spans="1:7" ht="15" customHeight="1" x14ac:dyDescent="0.2">
      <c r="A15" s="45" t="s">
        <v>104</v>
      </c>
      <c r="B15" s="48">
        <v>1328</v>
      </c>
      <c r="C15" s="68">
        <v>37</v>
      </c>
      <c r="D15" s="68">
        <v>7</v>
      </c>
      <c r="E15" s="68">
        <v>10</v>
      </c>
    </row>
    <row r="16" spans="1:7" ht="15" customHeight="1" x14ac:dyDescent="0.2">
      <c r="A16" s="46" t="s">
        <v>89</v>
      </c>
      <c r="B16" s="49">
        <v>1304</v>
      </c>
      <c r="C16" s="50">
        <v>37</v>
      </c>
      <c r="D16" s="50">
        <v>3</v>
      </c>
      <c r="E16" s="50">
        <v>10</v>
      </c>
    </row>
    <row r="17" spans="1:13" ht="15" customHeight="1" x14ac:dyDescent="0.2">
      <c r="A17" s="46" t="s">
        <v>90</v>
      </c>
      <c r="B17" s="50">
        <v>24</v>
      </c>
      <c r="C17" s="50">
        <v>0</v>
      </c>
      <c r="D17" s="50">
        <v>4</v>
      </c>
      <c r="E17" s="50">
        <v>0</v>
      </c>
    </row>
    <row r="18" spans="1:13" ht="15" customHeight="1" x14ac:dyDescent="0.2">
      <c r="A18" s="46" t="s">
        <v>91</v>
      </c>
      <c r="B18" s="50" t="s">
        <v>105</v>
      </c>
      <c r="C18" s="50" t="s">
        <v>105</v>
      </c>
      <c r="D18" s="50" t="s">
        <v>105</v>
      </c>
      <c r="E18" s="50" t="s">
        <v>105</v>
      </c>
    </row>
    <row r="19" spans="1:13" ht="15" customHeight="1" x14ac:dyDescent="0.2">
      <c r="A19" s="218" t="s">
        <v>85</v>
      </c>
      <c r="B19" s="218"/>
      <c r="C19" s="218"/>
      <c r="D19" s="218"/>
      <c r="E19" s="218"/>
    </row>
    <row r="20" spans="1:13" ht="15" customHeight="1" x14ac:dyDescent="0.2">
      <c r="A20" s="45" t="s">
        <v>102</v>
      </c>
      <c r="B20" s="51">
        <v>66.989567809239929</v>
      </c>
      <c r="C20" s="51">
        <v>1.2916045702930949</v>
      </c>
      <c r="D20" s="51">
        <v>2.2603079980129159</v>
      </c>
      <c r="E20" s="51">
        <v>0.34773969200198707</v>
      </c>
    </row>
    <row r="21" spans="1:13" ht="15" customHeight="1" x14ac:dyDescent="0.2">
      <c r="A21" s="46" t="s">
        <v>89</v>
      </c>
      <c r="B21" s="52">
        <v>64.126898047722349</v>
      </c>
      <c r="C21" s="52">
        <v>1.3828633405639914</v>
      </c>
      <c r="D21" s="52">
        <v>0.8947939262472886</v>
      </c>
      <c r="E21" s="52">
        <v>0.32537960954446854</v>
      </c>
    </row>
    <row r="22" spans="1:13" ht="15" customHeight="1" x14ac:dyDescent="0.2">
      <c r="A22" s="46" t="s">
        <v>90</v>
      </c>
      <c r="B22" s="52">
        <v>98.75</v>
      </c>
      <c r="C22" s="52">
        <v>0.3125</v>
      </c>
      <c r="D22" s="52">
        <v>17.8125</v>
      </c>
      <c r="E22" s="52">
        <v>0.625</v>
      </c>
    </row>
    <row r="23" spans="1:13" ht="15" customHeight="1" x14ac:dyDescent="0.2">
      <c r="A23" s="46" t="s">
        <v>91</v>
      </c>
      <c r="B23" s="52">
        <v>88.888888888888886</v>
      </c>
      <c r="C23" s="52">
        <v>0</v>
      </c>
      <c r="D23" s="52">
        <v>5.5555555555555554</v>
      </c>
      <c r="E23" s="52">
        <v>0</v>
      </c>
    </row>
    <row r="24" spans="1:13" ht="15" customHeight="1" x14ac:dyDescent="0.2">
      <c r="A24" s="45" t="s">
        <v>103</v>
      </c>
      <c r="B24" s="51">
        <v>85.349127182044896</v>
      </c>
      <c r="C24" s="51">
        <v>0.93516209476309231</v>
      </c>
      <c r="D24" s="51">
        <v>5.2369077306733169</v>
      </c>
      <c r="E24" s="51">
        <v>0.24937655860349126</v>
      </c>
    </row>
    <row r="25" spans="1:13" ht="15" customHeight="1" x14ac:dyDescent="0.2">
      <c r="A25" s="46" t="s">
        <v>89</v>
      </c>
      <c r="B25" s="52">
        <v>82.248062015503876</v>
      </c>
      <c r="C25" s="52">
        <v>1.0852713178294573</v>
      </c>
      <c r="D25" s="52">
        <v>2.3255813953488373</v>
      </c>
      <c r="E25" s="52">
        <v>0.15503875968992248</v>
      </c>
    </row>
    <row r="26" spans="1:13" ht="15" customHeight="1" x14ac:dyDescent="0.2">
      <c r="A26" s="46" t="s">
        <v>90</v>
      </c>
      <c r="B26" s="52">
        <v>98.648648648648646</v>
      </c>
      <c r="C26" s="52">
        <v>0.33783783783783783</v>
      </c>
      <c r="D26" s="52">
        <v>17.905405405405407</v>
      </c>
      <c r="E26" s="52">
        <v>0.67567567567567566</v>
      </c>
    </row>
    <row r="27" spans="1:13" ht="15" customHeight="1" x14ac:dyDescent="0.2">
      <c r="A27" s="46" t="s">
        <v>91</v>
      </c>
      <c r="B27" s="52">
        <v>88.888888888888886</v>
      </c>
      <c r="C27" s="52">
        <v>0</v>
      </c>
      <c r="D27" s="52">
        <v>5.5555555555555554</v>
      </c>
      <c r="E27" s="52">
        <v>0</v>
      </c>
    </row>
    <row r="28" spans="1:13" ht="15" customHeight="1" x14ac:dyDescent="0.2">
      <c r="A28" s="45" t="s">
        <v>104</v>
      </c>
      <c r="B28" s="51">
        <v>54.830718414533443</v>
      </c>
      <c r="C28" s="51">
        <v>1.5276630883567299</v>
      </c>
      <c r="D28" s="51">
        <v>0.28901734104046239</v>
      </c>
      <c r="E28" s="51">
        <v>0.41288191577208916</v>
      </c>
    </row>
    <row r="29" spans="1:13" ht="15" customHeight="1" x14ac:dyDescent="0.2">
      <c r="A29" s="46" t="s">
        <v>89</v>
      </c>
      <c r="B29" s="52">
        <v>54.378648874061717</v>
      </c>
      <c r="C29" s="52">
        <v>1.5429524603836531</v>
      </c>
      <c r="D29" s="52">
        <v>0.12510425354462051</v>
      </c>
      <c r="E29" s="52">
        <v>0.4170141784820684</v>
      </c>
    </row>
    <row r="30" spans="1:13" ht="15" customHeight="1" x14ac:dyDescent="0.2">
      <c r="A30" s="46" t="s">
        <v>90</v>
      </c>
      <c r="B30" s="52">
        <v>100</v>
      </c>
      <c r="C30" s="52">
        <v>0</v>
      </c>
      <c r="D30" s="52">
        <v>16.666666666666664</v>
      </c>
      <c r="E30" s="52">
        <v>0</v>
      </c>
    </row>
    <row r="31" spans="1:13" ht="15" customHeight="1" thickBot="1" x14ac:dyDescent="0.25">
      <c r="A31" s="47" t="s">
        <v>91</v>
      </c>
      <c r="B31" s="53" t="s">
        <v>105</v>
      </c>
      <c r="C31" s="53" t="s">
        <v>105</v>
      </c>
      <c r="D31" s="53" t="s">
        <v>105</v>
      </c>
      <c r="E31" s="53" t="s">
        <v>105</v>
      </c>
    </row>
    <row r="32" spans="1:13" x14ac:dyDescent="0.2">
      <c r="A32" s="212" t="s">
        <v>86</v>
      </c>
      <c r="B32" s="212"/>
      <c r="C32" s="212"/>
      <c r="D32" s="212"/>
      <c r="E32" s="212"/>
      <c r="F32" s="134"/>
      <c r="G32" s="134"/>
      <c r="H32" s="134"/>
      <c r="I32" s="134"/>
      <c r="J32" s="134"/>
      <c r="K32" s="134"/>
      <c r="L32" s="134"/>
      <c r="M32" s="134"/>
    </row>
  </sheetData>
  <mergeCells count="7">
    <mergeCell ref="A32:E32"/>
    <mergeCell ref="A1:E1"/>
    <mergeCell ref="A2:E2"/>
    <mergeCell ref="G2:G3"/>
    <mergeCell ref="A3:E3"/>
    <mergeCell ref="A6:E6"/>
    <mergeCell ref="A19:E19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1"/>
  <sheetViews>
    <sheetView showGridLines="0" workbookViewId="0">
      <selection activeCell="N5" sqref="N5:X5"/>
    </sheetView>
  </sheetViews>
  <sheetFormatPr baseColWidth="10" defaultColWidth="23.42578125" defaultRowHeight="12.75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213" t="s">
        <v>95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x14ac:dyDescent="0.2">
      <c r="A2" s="213" t="s">
        <v>218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x14ac:dyDescent="0.2">
      <c r="A3" s="213" t="s">
        <v>87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251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20.100000000000001" customHeight="1" x14ac:dyDescent="0.2">
      <c r="A6" s="214" t="s">
        <v>84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4" ht="15" customHeight="1" x14ac:dyDescent="0.2">
      <c r="A7" s="120" t="s">
        <v>211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4" ht="15" customHeight="1" x14ac:dyDescent="0.2">
      <c r="A8" s="125" t="s">
        <v>212</v>
      </c>
      <c r="B8" s="59">
        <v>23501</v>
      </c>
      <c r="C8" s="59">
        <v>23092</v>
      </c>
      <c r="D8" s="59">
        <v>23308</v>
      </c>
      <c r="E8" s="59">
        <v>24170</v>
      </c>
      <c r="F8" s="59">
        <v>24106</v>
      </c>
      <c r="G8" s="59">
        <v>24197</v>
      </c>
      <c r="H8" s="59">
        <v>27353</v>
      </c>
      <c r="I8" s="59">
        <v>31023</v>
      </c>
      <c r="J8" s="59">
        <v>29053</v>
      </c>
      <c r="K8" s="59">
        <v>33700</v>
      </c>
      <c r="L8" s="59">
        <v>34176</v>
      </c>
    </row>
    <row r="9" spans="1:14" ht="15" customHeight="1" x14ac:dyDescent="0.2">
      <c r="A9" s="125" t="s">
        <v>213</v>
      </c>
      <c r="B9" s="59">
        <v>1047</v>
      </c>
      <c r="C9" s="59">
        <v>1328</v>
      </c>
      <c r="D9" s="59">
        <v>1065</v>
      </c>
      <c r="E9" s="59">
        <v>1138</v>
      </c>
      <c r="F9" s="59">
        <v>986</v>
      </c>
      <c r="G9" s="59">
        <v>1234</v>
      </c>
      <c r="H9" s="59">
        <v>1150</v>
      </c>
      <c r="I9" s="59">
        <v>1168</v>
      </c>
      <c r="J9" s="59">
        <v>1250</v>
      </c>
      <c r="K9" s="59">
        <v>1567</v>
      </c>
      <c r="L9" s="59">
        <v>1142</v>
      </c>
    </row>
    <row r="10" spans="1:14" ht="15" customHeight="1" x14ac:dyDescent="0.2">
      <c r="A10" s="41" t="s">
        <v>214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  <row r="11" spans="1:14" ht="15" customHeight="1" x14ac:dyDescent="0.2">
      <c r="A11" s="125" t="s">
        <v>215</v>
      </c>
      <c r="B11" s="59">
        <v>411981</v>
      </c>
      <c r="C11" s="59">
        <v>401201</v>
      </c>
      <c r="D11" s="59">
        <v>396113</v>
      </c>
      <c r="E11" s="59">
        <v>393086</v>
      </c>
      <c r="F11" s="59">
        <v>397562</v>
      </c>
      <c r="G11" s="59">
        <v>401592</v>
      </c>
      <c r="H11" s="59">
        <v>404403</v>
      </c>
      <c r="I11" s="59">
        <v>415303</v>
      </c>
      <c r="J11" s="59">
        <v>429956</v>
      </c>
      <c r="K11" s="59">
        <v>425700</v>
      </c>
      <c r="L11" s="59">
        <v>417015</v>
      </c>
    </row>
    <row r="12" spans="1:14" ht="15" customHeight="1" x14ac:dyDescent="0.2">
      <c r="A12" s="125" t="s">
        <v>216</v>
      </c>
      <c r="B12" s="59">
        <v>1035</v>
      </c>
      <c r="C12" s="59">
        <v>1332</v>
      </c>
      <c r="D12" s="59">
        <v>857</v>
      </c>
      <c r="E12" s="59">
        <v>692</v>
      </c>
      <c r="F12" s="59">
        <v>910</v>
      </c>
      <c r="G12" s="59">
        <v>438</v>
      </c>
      <c r="H12" s="59">
        <v>1144</v>
      </c>
      <c r="I12" s="59">
        <v>1203</v>
      </c>
      <c r="J12" s="59">
        <v>1204</v>
      </c>
      <c r="K12" s="59">
        <v>1169</v>
      </c>
      <c r="L12" s="59">
        <v>835</v>
      </c>
    </row>
    <row r="13" spans="1:14" ht="15" customHeight="1" x14ac:dyDescent="0.2">
      <c r="A13" s="125" t="s">
        <v>213</v>
      </c>
      <c r="B13" s="59">
        <v>18412</v>
      </c>
      <c r="C13" s="59">
        <v>17647</v>
      </c>
      <c r="D13" s="59">
        <v>17212</v>
      </c>
      <c r="E13" s="59">
        <v>15535</v>
      </c>
      <c r="F13" s="59">
        <v>16718</v>
      </c>
      <c r="G13" s="59">
        <v>16922</v>
      </c>
      <c r="H13" s="59">
        <v>16173</v>
      </c>
      <c r="I13" s="59">
        <v>16369</v>
      </c>
      <c r="J13" s="59">
        <v>17986</v>
      </c>
      <c r="K13" s="59">
        <v>17562</v>
      </c>
      <c r="L13" s="59">
        <v>17564</v>
      </c>
    </row>
    <row r="14" spans="1:14" ht="15" customHeight="1" x14ac:dyDescent="0.2">
      <c r="A14" s="125" t="s">
        <v>217</v>
      </c>
      <c r="B14" s="59">
        <v>973</v>
      </c>
      <c r="C14" s="59">
        <v>901</v>
      </c>
      <c r="D14" s="59">
        <v>889</v>
      </c>
      <c r="E14" s="59">
        <v>816</v>
      </c>
      <c r="F14" s="59">
        <v>1161</v>
      </c>
      <c r="G14" s="59">
        <v>1020</v>
      </c>
      <c r="H14" s="59">
        <v>1692</v>
      </c>
      <c r="I14" s="59">
        <v>1086</v>
      </c>
      <c r="J14" s="59">
        <v>1425</v>
      </c>
      <c r="K14" s="59">
        <v>1481</v>
      </c>
      <c r="L14" s="59">
        <v>1323</v>
      </c>
    </row>
    <row r="15" spans="1:14" ht="20.100000000000001" customHeight="1" x14ac:dyDescent="0.2">
      <c r="A15" s="214" t="s">
        <v>85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4" ht="15" customHeight="1" x14ac:dyDescent="0.2">
      <c r="A16" s="121" t="s">
        <v>211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3" ht="15" customHeight="1" x14ac:dyDescent="0.2">
      <c r="A17" s="126" t="s">
        <v>212</v>
      </c>
      <c r="B17" s="102">
        <v>21.770667358357727</v>
      </c>
      <c r="C17" s="102">
        <v>21.586351951390512</v>
      </c>
      <c r="D17" s="102">
        <v>20.854658029419131</v>
      </c>
      <c r="E17" s="102">
        <v>21.194503634721453</v>
      </c>
      <c r="F17" s="102">
        <v>21.506892090823928</v>
      </c>
      <c r="G17" s="102">
        <v>21.866866685945631</v>
      </c>
      <c r="H17" s="102">
        <v>23.865113641320946</v>
      </c>
      <c r="I17" s="102">
        <v>22.207507731073186</v>
      </c>
      <c r="J17" s="102">
        <v>21.308601771988499</v>
      </c>
      <c r="K17" s="102">
        <v>24.413213561286582</v>
      </c>
      <c r="L17" s="102">
        <v>25.328876668470084</v>
      </c>
    </row>
    <row r="18" spans="1:13" ht="15" customHeight="1" x14ac:dyDescent="0.2">
      <c r="A18" s="126" t="s">
        <v>213</v>
      </c>
      <c r="B18" s="102">
        <v>0.96991143884092335</v>
      </c>
      <c r="C18" s="102">
        <v>1.2414115447534471</v>
      </c>
      <c r="D18" s="102">
        <v>0.95290075516266415</v>
      </c>
      <c r="E18" s="102">
        <v>0.99790422574733206</v>
      </c>
      <c r="F18" s="102">
        <v>0.87968952134540745</v>
      </c>
      <c r="G18" s="102">
        <v>1.1151677270098324</v>
      </c>
      <c r="H18" s="102">
        <v>1.0033590716747371</v>
      </c>
      <c r="I18" s="102">
        <v>0.83610124842515188</v>
      </c>
      <c r="J18" s="102">
        <v>0.91679868567740419</v>
      </c>
      <c r="K18" s="102">
        <v>1.1351782092147205</v>
      </c>
      <c r="L18" s="102">
        <v>0.84637105440639149</v>
      </c>
    </row>
    <row r="19" spans="1:13" ht="15" customHeight="1" x14ac:dyDescent="0.2">
      <c r="A19" s="122" t="s">
        <v>214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3" ht="15" customHeight="1" x14ac:dyDescent="0.2">
      <c r="A20" s="126" t="s">
        <v>215</v>
      </c>
      <c r="B20" s="64">
        <v>85.227279779722835</v>
      </c>
      <c r="C20" s="64">
        <v>85.772528059861045</v>
      </c>
      <c r="D20" s="64">
        <v>87.378895634066282</v>
      </c>
      <c r="E20" s="64">
        <v>87.912938266414102</v>
      </c>
      <c r="F20" s="64">
        <v>89.20366452087714</v>
      </c>
      <c r="G20" s="64">
        <v>90.284550378029124</v>
      </c>
      <c r="H20" s="64">
        <v>91.285504357699281</v>
      </c>
      <c r="I20" s="64">
        <v>91.897053031275306</v>
      </c>
      <c r="J20" s="64">
        <v>91.980609359022083</v>
      </c>
      <c r="K20" s="64">
        <v>91.856947423387808</v>
      </c>
      <c r="L20" s="64">
        <v>91.073382413641738</v>
      </c>
      <c r="M20" s="124"/>
    </row>
    <row r="21" spans="1:13" ht="15" customHeight="1" x14ac:dyDescent="0.2">
      <c r="A21" s="126" t="s">
        <v>216</v>
      </c>
      <c r="B21" s="64">
        <v>0.21411238521197123</v>
      </c>
      <c r="C21" s="64">
        <v>0.28476750400855155</v>
      </c>
      <c r="D21" s="64">
        <v>0.18904634172166732</v>
      </c>
      <c r="E21" s="64">
        <v>0.1547644873650004</v>
      </c>
      <c r="F21" s="64">
        <v>0.20418283114079866</v>
      </c>
      <c r="G21" s="64">
        <v>9.8469673363953361E-2</v>
      </c>
      <c r="H21" s="64">
        <v>0.25823403136279399</v>
      </c>
      <c r="I21" s="64">
        <v>0.2661963790211585</v>
      </c>
      <c r="J21" s="64">
        <v>0.25757206241629976</v>
      </c>
      <c r="K21" s="64">
        <v>0.25224517626953336</v>
      </c>
      <c r="L21" s="64">
        <v>0.18235860656185232</v>
      </c>
    </row>
    <row r="22" spans="1:13" ht="15" customHeight="1" x14ac:dyDescent="0.2">
      <c r="A22" s="126" t="s">
        <v>213</v>
      </c>
      <c r="B22" s="64">
        <v>3.8089248662056181</v>
      </c>
      <c r="C22" s="64">
        <v>3.7727418492784612</v>
      </c>
      <c r="D22" s="64">
        <v>3.7968093742279323</v>
      </c>
      <c r="E22" s="64">
        <v>3.4743732821030076</v>
      </c>
      <c r="F22" s="64">
        <v>3.7511302978152439</v>
      </c>
      <c r="G22" s="64">
        <v>3.8043466042575766</v>
      </c>
      <c r="H22" s="64">
        <v>3.6507158996769817</v>
      </c>
      <c r="I22" s="64">
        <v>3.6220852270967114</v>
      </c>
      <c r="J22" s="64">
        <v>3.8477500951989763</v>
      </c>
      <c r="K22" s="64">
        <v>3.7895036660783101</v>
      </c>
      <c r="L22" s="64">
        <v>3.8358641504818851</v>
      </c>
    </row>
    <row r="23" spans="1:13" ht="15" customHeight="1" thickBot="1" x14ac:dyDescent="0.25">
      <c r="A23" s="127" t="s">
        <v>217</v>
      </c>
      <c r="B23" s="66">
        <v>0.20128632928622997</v>
      </c>
      <c r="C23" s="66">
        <v>0.19262426509887759</v>
      </c>
      <c r="D23" s="66">
        <v>0.19610524829703882</v>
      </c>
      <c r="E23" s="66">
        <v>0.18249685215294847</v>
      </c>
      <c r="F23" s="66">
        <v>0.26050139225765628</v>
      </c>
      <c r="G23" s="66">
        <v>0.22931293797085026</v>
      </c>
      <c r="H23" s="66">
        <v>0.38193354988273376</v>
      </c>
      <c r="I23" s="66">
        <v>0.24030695562508572</v>
      </c>
      <c r="J23" s="66">
        <v>0.30485065526846111</v>
      </c>
      <c r="K23" s="66">
        <v>0.31956809756644905</v>
      </c>
      <c r="L23" s="66">
        <v>0.28893465446865946</v>
      </c>
    </row>
    <row r="24" spans="1:13" ht="15" customHeight="1" x14ac:dyDescent="0.2">
      <c r="A24" s="212" t="s">
        <v>233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3" x14ac:dyDescent="0.2">
      <c r="A25" s="212" t="s">
        <v>86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</row>
    <row r="26" spans="1:13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3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3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3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3" x14ac:dyDescent="0.2">
      <c r="B31" s="34"/>
    </row>
  </sheetData>
  <mergeCells count="8">
    <mergeCell ref="A25:L25"/>
    <mergeCell ref="A24:L24"/>
    <mergeCell ref="A3:L3"/>
    <mergeCell ref="N2:N3"/>
    <mergeCell ref="A1:L1"/>
    <mergeCell ref="A2:L2"/>
    <mergeCell ref="A6:L6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N5" sqref="N5:X5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3.140625" style="39" bestFit="1" customWidth="1"/>
    <col min="6" max="6" width="1.7109375" style="39" customWidth="1"/>
    <col min="7" max="9" width="9.7109375" style="39" customWidth="1"/>
    <col min="10" max="10" width="14.85546875" style="39" customWidth="1"/>
  </cols>
  <sheetData>
    <row r="1" spans="1:12" x14ac:dyDescent="0.25">
      <c r="A1" s="219" t="s">
        <v>308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2" x14ac:dyDescent="0.25">
      <c r="A2" s="221" t="s">
        <v>305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2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2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2" ht="15" customHeight="1" x14ac:dyDescent="0.25">
      <c r="A5" s="224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2" x14ac:dyDescent="0.25">
      <c r="A6" s="224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2" x14ac:dyDescent="0.25">
      <c r="A7" s="58" t="s">
        <v>102</v>
      </c>
      <c r="B7" s="54">
        <v>2697</v>
      </c>
      <c r="C7" s="54">
        <v>2365</v>
      </c>
      <c r="D7" s="68">
        <v>316</v>
      </c>
      <c r="E7" s="68">
        <v>16</v>
      </c>
      <c r="F7" s="194"/>
      <c r="G7" s="63">
        <v>66.989567809239929</v>
      </c>
      <c r="H7" s="63">
        <v>64.126898047722349</v>
      </c>
      <c r="I7" s="63">
        <v>98.75</v>
      </c>
      <c r="J7" s="63">
        <v>88.888888888888886</v>
      </c>
    </row>
    <row r="8" spans="1:12" x14ac:dyDescent="0.25">
      <c r="A8" s="38" t="s">
        <v>108</v>
      </c>
      <c r="B8" s="50">
        <v>72</v>
      </c>
      <c r="C8" s="50">
        <v>39</v>
      </c>
      <c r="D8" s="59">
        <v>31</v>
      </c>
      <c r="E8" s="59">
        <v>2</v>
      </c>
      <c r="F8" s="195"/>
      <c r="G8" s="64">
        <v>91.139240506329116</v>
      </c>
      <c r="H8" s="64">
        <v>86.666666666666671</v>
      </c>
      <c r="I8" s="64">
        <v>100</v>
      </c>
      <c r="J8" s="64">
        <v>66.666666666666657</v>
      </c>
    </row>
    <row r="9" spans="1:12" x14ac:dyDescent="0.25">
      <c r="A9" s="38" t="s">
        <v>109</v>
      </c>
      <c r="B9" s="50">
        <v>86</v>
      </c>
      <c r="C9" s="50">
        <v>43</v>
      </c>
      <c r="D9" s="59">
        <v>41</v>
      </c>
      <c r="E9" s="59">
        <v>2</v>
      </c>
      <c r="F9" s="195"/>
      <c r="G9" s="64">
        <v>95.555555555555557</v>
      </c>
      <c r="H9" s="64">
        <v>93.478260869565219</v>
      </c>
      <c r="I9" s="64">
        <v>97.61904761904762</v>
      </c>
      <c r="J9" s="64">
        <v>100</v>
      </c>
    </row>
    <row r="10" spans="1:12" x14ac:dyDescent="0.25">
      <c r="A10" s="38" t="s">
        <v>110</v>
      </c>
      <c r="B10" s="50">
        <v>73</v>
      </c>
      <c r="C10" s="50">
        <v>37</v>
      </c>
      <c r="D10" s="50">
        <v>35</v>
      </c>
      <c r="E10" s="59">
        <v>1</v>
      </c>
      <c r="F10" s="195"/>
      <c r="G10" s="64">
        <v>93.589743589743591</v>
      </c>
      <c r="H10" s="64">
        <v>90.243902439024396</v>
      </c>
      <c r="I10" s="64">
        <v>97.222222222222214</v>
      </c>
      <c r="J10" s="64">
        <v>100</v>
      </c>
    </row>
    <row r="11" spans="1:12" x14ac:dyDescent="0.25">
      <c r="A11" s="38" t="s">
        <v>111</v>
      </c>
      <c r="B11" s="50">
        <v>101</v>
      </c>
      <c r="C11" s="50">
        <v>86</v>
      </c>
      <c r="D11" s="59">
        <v>15</v>
      </c>
      <c r="E11" s="59">
        <v>0</v>
      </c>
      <c r="F11" s="195"/>
      <c r="G11" s="64">
        <v>74.81481481481481</v>
      </c>
      <c r="H11" s="64">
        <v>71.666666666666671</v>
      </c>
      <c r="I11" s="64">
        <v>100</v>
      </c>
      <c r="J11" s="64" t="s">
        <v>105</v>
      </c>
    </row>
    <row r="12" spans="1:12" x14ac:dyDescent="0.25">
      <c r="A12" s="38" t="s">
        <v>112</v>
      </c>
      <c r="B12" s="50">
        <v>65</v>
      </c>
      <c r="C12" s="50">
        <v>60</v>
      </c>
      <c r="D12" s="59">
        <v>5</v>
      </c>
      <c r="E12" s="59">
        <v>0</v>
      </c>
      <c r="F12" s="195"/>
      <c r="G12" s="64">
        <v>55.555555555555557</v>
      </c>
      <c r="H12" s="64">
        <v>53.571428571428569</v>
      </c>
      <c r="I12" s="64">
        <v>100</v>
      </c>
      <c r="J12" s="64" t="s">
        <v>105</v>
      </c>
    </row>
    <row r="13" spans="1:12" x14ac:dyDescent="0.25">
      <c r="A13" s="38" t="s">
        <v>113</v>
      </c>
      <c r="B13" s="50">
        <v>162</v>
      </c>
      <c r="C13" s="50">
        <v>158</v>
      </c>
      <c r="D13" s="59">
        <v>3</v>
      </c>
      <c r="E13" s="59">
        <v>1</v>
      </c>
      <c r="F13" s="195"/>
      <c r="G13" s="64">
        <v>70.434782608695656</v>
      </c>
      <c r="H13" s="64">
        <v>69.911504424778755</v>
      </c>
      <c r="I13" s="64">
        <v>100</v>
      </c>
      <c r="J13" s="64">
        <v>100</v>
      </c>
    </row>
    <row r="14" spans="1:12" x14ac:dyDescent="0.25">
      <c r="A14" s="38" t="s">
        <v>114</v>
      </c>
      <c r="B14" s="50">
        <v>45</v>
      </c>
      <c r="C14" s="50">
        <v>45</v>
      </c>
      <c r="D14" s="59">
        <v>0</v>
      </c>
      <c r="E14" s="59">
        <v>0</v>
      </c>
      <c r="F14" s="195"/>
      <c r="G14" s="64">
        <v>65.217391304347828</v>
      </c>
      <c r="H14" s="64">
        <v>65.217391304347828</v>
      </c>
      <c r="I14" s="64">
        <v>0</v>
      </c>
      <c r="J14" s="64" t="s">
        <v>105</v>
      </c>
    </row>
    <row r="15" spans="1:12" x14ac:dyDescent="0.25">
      <c r="A15" s="38" t="s">
        <v>115</v>
      </c>
      <c r="B15" s="50">
        <v>187</v>
      </c>
      <c r="C15" s="50">
        <v>152</v>
      </c>
      <c r="D15" s="59">
        <v>32</v>
      </c>
      <c r="E15" s="59">
        <v>3</v>
      </c>
      <c r="F15" s="195"/>
      <c r="G15" s="64">
        <v>94.444444444444443</v>
      </c>
      <c r="H15" s="64">
        <v>93.251533742331276</v>
      </c>
      <c r="I15" s="64">
        <v>100</v>
      </c>
      <c r="J15" s="64">
        <v>100</v>
      </c>
    </row>
    <row r="16" spans="1:12" x14ac:dyDescent="0.25">
      <c r="A16" s="38" t="s">
        <v>116</v>
      </c>
      <c r="B16" s="50">
        <v>140</v>
      </c>
      <c r="C16" s="50">
        <v>132</v>
      </c>
      <c r="D16" s="59">
        <v>7</v>
      </c>
      <c r="E16" s="59">
        <v>1</v>
      </c>
      <c r="F16" s="195"/>
      <c r="G16" s="64">
        <v>90.909090909090907</v>
      </c>
      <c r="H16" s="64">
        <v>90.410958904109577</v>
      </c>
      <c r="I16" s="64">
        <v>100</v>
      </c>
      <c r="J16" s="64">
        <v>100</v>
      </c>
    </row>
    <row r="17" spans="1:10" x14ac:dyDescent="0.25">
      <c r="A17" s="38" t="s">
        <v>117</v>
      </c>
      <c r="B17" s="50">
        <v>182</v>
      </c>
      <c r="C17" s="50">
        <v>174</v>
      </c>
      <c r="D17" s="59">
        <v>7</v>
      </c>
      <c r="E17" s="59">
        <v>1</v>
      </c>
      <c r="F17" s="195"/>
      <c r="G17" s="64">
        <v>59.672131147540988</v>
      </c>
      <c r="H17" s="64">
        <v>58.585858585858588</v>
      </c>
      <c r="I17" s="64">
        <v>100</v>
      </c>
      <c r="J17" s="64">
        <v>100</v>
      </c>
    </row>
    <row r="18" spans="1:10" x14ac:dyDescent="0.25">
      <c r="A18" s="38" t="s">
        <v>118</v>
      </c>
      <c r="B18" s="59">
        <v>70</v>
      </c>
      <c r="C18" s="59">
        <v>70</v>
      </c>
      <c r="D18" s="59" t="s">
        <v>105</v>
      </c>
      <c r="E18" s="59" t="s">
        <v>105</v>
      </c>
      <c r="F18" s="195"/>
      <c r="G18" s="64">
        <v>41.42011834319527</v>
      </c>
      <c r="H18" s="64">
        <v>41.42011834319527</v>
      </c>
      <c r="I18" s="64" t="s">
        <v>105</v>
      </c>
      <c r="J18" s="64" t="s">
        <v>105</v>
      </c>
    </row>
    <row r="19" spans="1:10" x14ac:dyDescent="0.25">
      <c r="A19" s="38" t="s">
        <v>119</v>
      </c>
      <c r="B19" s="50">
        <v>148</v>
      </c>
      <c r="C19" s="50">
        <v>127</v>
      </c>
      <c r="D19" s="59">
        <v>21</v>
      </c>
      <c r="E19" s="59">
        <v>0</v>
      </c>
      <c r="F19" s="195"/>
      <c r="G19" s="64">
        <v>91.358024691358025</v>
      </c>
      <c r="H19" s="64">
        <v>90.070921985815602</v>
      </c>
      <c r="I19" s="64">
        <v>100</v>
      </c>
      <c r="J19" s="64">
        <v>0</v>
      </c>
    </row>
    <row r="20" spans="1:10" x14ac:dyDescent="0.25">
      <c r="A20" s="38" t="s">
        <v>120</v>
      </c>
      <c r="B20" s="50">
        <v>76</v>
      </c>
      <c r="C20" s="50">
        <v>73</v>
      </c>
      <c r="D20" s="59">
        <v>2</v>
      </c>
      <c r="E20" s="59">
        <v>1</v>
      </c>
      <c r="F20" s="195"/>
      <c r="G20" s="64">
        <v>42.458100558659218</v>
      </c>
      <c r="H20" s="64">
        <v>41.477272727272727</v>
      </c>
      <c r="I20" s="64">
        <v>100</v>
      </c>
      <c r="J20" s="64">
        <v>100</v>
      </c>
    </row>
    <row r="21" spans="1:10" x14ac:dyDescent="0.25">
      <c r="A21" s="38" t="s">
        <v>121</v>
      </c>
      <c r="B21" s="50">
        <v>134</v>
      </c>
      <c r="C21" s="50">
        <v>84</v>
      </c>
      <c r="D21" s="59">
        <v>48</v>
      </c>
      <c r="E21" s="59">
        <v>2</v>
      </c>
      <c r="F21" s="195"/>
      <c r="G21" s="64">
        <v>97.101449275362313</v>
      </c>
      <c r="H21" s="64">
        <v>96.551724137931032</v>
      </c>
      <c r="I21" s="64">
        <v>97.959183673469383</v>
      </c>
      <c r="J21" s="64">
        <v>100</v>
      </c>
    </row>
    <row r="22" spans="1:10" x14ac:dyDescent="0.25">
      <c r="A22" s="38" t="s">
        <v>122</v>
      </c>
      <c r="B22" s="59">
        <v>72</v>
      </c>
      <c r="C22" s="59">
        <v>71</v>
      </c>
      <c r="D22" s="59">
        <v>1</v>
      </c>
      <c r="E22" s="59" t="s">
        <v>105</v>
      </c>
      <c r="F22" s="195"/>
      <c r="G22" s="64">
        <v>62.608695652173921</v>
      </c>
      <c r="H22" s="64">
        <v>62.280701754385973</v>
      </c>
      <c r="I22" s="64">
        <v>100</v>
      </c>
      <c r="J22" s="64" t="s">
        <v>105</v>
      </c>
    </row>
    <row r="23" spans="1:10" x14ac:dyDescent="0.25">
      <c r="A23" s="38" t="s">
        <v>123</v>
      </c>
      <c r="B23" s="50">
        <v>83</v>
      </c>
      <c r="C23" s="50">
        <v>77</v>
      </c>
      <c r="D23" s="59">
        <v>6</v>
      </c>
      <c r="E23" s="59" t="s">
        <v>105</v>
      </c>
      <c r="F23" s="195"/>
      <c r="G23" s="64">
        <v>83.838383838383834</v>
      </c>
      <c r="H23" s="64">
        <v>82.795698924731184</v>
      </c>
      <c r="I23" s="64">
        <v>100</v>
      </c>
      <c r="J23" s="64" t="s">
        <v>105</v>
      </c>
    </row>
    <row r="24" spans="1:10" x14ac:dyDescent="0.25">
      <c r="A24" s="38" t="s">
        <v>124</v>
      </c>
      <c r="B24" s="50">
        <v>124</v>
      </c>
      <c r="C24" s="50">
        <v>116</v>
      </c>
      <c r="D24" s="59">
        <v>7</v>
      </c>
      <c r="E24" s="59">
        <v>1</v>
      </c>
      <c r="F24" s="195"/>
      <c r="G24" s="64">
        <v>73.372781065088759</v>
      </c>
      <c r="H24" s="64">
        <v>72.049689440993788</v>
      </c>
      <c r="I24" s="64">
        <v>100</v>
      </c>
      <c r="J24" s="64">
        <v>100</v>
      </c>
    </row>
    <row r="25" spans="1:10" x14ac:dyDescent="0.25">
      <c r="A25" s="38" t="s">
        <v>125</v>
      </c>
      <c r="B25" s="50">
        <v>95</v>
      </c>
      <c r="C25" s="50">
        <v>86</v>
      </c>
      <c r="D25" s="59">
        <v>9</v>
      </c>
      <c r="E25" s="59" t="s">
        <v>105</v>
      </c>
      <c r="F25" s="195"/>
      <c r="G25" s="64">
        <v>87.155963302752298</v>
      </c>
      <c r="H25" s="64">
        <v>87.755102040816325</v>
      </c>
      <c r="I25" s="64">
        <v>90</v>
      </c>
      <c r="J25" s="64" t="s">
        <v>105</v>
      </c>
    </row>
    <row r="26" spans="1:10" x14ac:dyDescent="0.25">
      <c r="A26" s="38" t="s">
        <v>126</v>
      </c>
      <c r="B26" s="50">
        <v>58</v>
      </c>
      <c r="C26" s="50">
        <v>55</v>
      </c>
      <c r="D26" s="59">
        <v>3</v>
      </c>
      <c r="E26" s="59" t="s">
        <v>105</v>
      </c>
      <c r="F26" s="195"/>
      <c r="G26" s="64">
        <v>53.211009174311933</v>
      </c>
      <c r="H26" s="64">
        <v>51.886792452830186</v>
      </c>
      <c r="I26" s="64">
        <v>100</v>
      </c>
      <c r="J26" s="64" t="s">
        <v>105</v>
      </c>
    </row>
    <row r="27" spans="1:10" x14ac:dyDescent="0.25">
      <c r="A27" s="38" t="s">
        <v>127</v>
      </c>
      <c r="B27" s="50">
        <v>88</v>
      </c>
      <c r="C27" s="50">
        <v>75</v>
      </c>
      <c r="D27" s="59">
        <v>12</v>
      </c>
      <c r="E27" s="59">
        <v>1</v>
      </c>
      <c r="F27" s="195"/>
      <c r="G27" s="64">
        <v>66.666666666666657</v>
      </c>
      <c r="H27" s="64">
        <v>63.02521008403361</v>
      </c>
      <c r="I27" s="64">
        <v>100</v>
      </c>
      <c r="J27" s="64">
        <v>100</v>
      </c>
    </row>
    <row r="28" spans="1:10" x14ac:dyDescent="0.25">
      <c r="A28" s="38" t="s">
        <v>128</v>
      </c>
      <c r="B28" s="50">
        <v>146</v>
      </c>
      <c r="C28" s="50">
        <v>143</v>
      </c>
      <c r="D28" s="59">
        <v>3</v>
      </c>
      <c r="E28" s="59" t="s">
        <v>105</v>
      </c>
      <c r="F28" s="195"/>
      <c r="G28" s="64">
        <v>50.694444444444443</v>
      </c>
      <c r="H28" s="64">
        <v>50.175438596491226</v>
      </c>
      <c r="I28" s="64">
        <v>100</v>
      </c>
      <c r="J28" s="59" t="s">
        <v>105</v>
      </c>
    </row>
    <row r="29" spans="1:10" x14ac:dyDescent="0.25">
      <c r="A29" s="38" t="s">
        <v>129</v>
      </c>
      <c r="B29" s="59">
        <v>56</v>
      </c>
      <c r="C29" s="59">
        <v>50</v>
      </c>
      <c r="D29" s="59">
        <v>6</v>
      </c>
      <c r="E29" s="59" t="s">
        <v>105</v>
      </c>
      <c r="F29" s="195"/>
      <c r="G29" s="64">
        <v>56.56565656565656</v>
      </c>
      <c r="H29" s="64">
        <v>53.763440860215049</v>
      </c>
      <c r="I29" s="64">
        <v>100</v>
      </c>
      <c r="J29" s="59" t="s">
        <v>105</v>
      </c>
    </row>
    <row r="30" spans="1:10" x14ac:dyDescent="0.25">
      <c r="A30" s="38" t="s">
        <v>130</v>
      </c>
      <c r="B30" s="50">
        <v>79</v>
      </c>
      <c r="C30" s="50">
        <v>77</v>
      </c>
      <c r="D30" s="59">
        <v>2</v>
      </c>
      <c r="E30" s="59" t="s">
        <v>105</v>
      </c>
      <c r="F30" s="195"/>
      <c r="G30" s="64">
        <v>32.916666666666664</v>
      </c>
      <c r="H30" s="64">
        <v>32.352941176470587</v>
      </c>
      <c r="I30" s="64">
        <v>100</v>
      </c>
      <c r="J30" s="59" t="s">
        <v>105</v>
      </c>
    </row>
    <row r="31" spans="1:10" x14ac:dyDescent="0.25">
      <c r="A31" s="38" t="s">
        <v>131</v>
      </c>
      <c r="B31" s="59">
        <v>40</v>
      </c>
      <c r="C31" s="59">
        <v>38</v>
      </c>
      <c r="D31" s="59">
        <v>2</v>
      </c>
      <c r="E31" s="59" t="s">
        <v>105</v>
      </c>
      <c r="F31" s="195"/>
      <c r="G31" s="64">
        <v>58.82352941176471</v>
      </c>
      <c r="H31" s="64">
        <v>57.575757575757578</v>
      </c>
      <c r="I31" s="64">
        <v>100</v>
      </c>
      <c r="J31" s="59" t="s">
        <v>105</v>
      </c>
    </row>
    <row r="32" spans="1:10" x14ac:dyDescent="0.25">
      <c r="A32" s="38" t="s">
        <v>132</v>
      </c>
      <c r="B32" s="50">
        <v>161</v>
      </c>
      <c r="C32" s="50">
        <v>150</v>
      </c>
      <c r="D32" s="59">
        <v>11</v>
      </c>
      <c r="E32" s="59" t="s">
        <v>105</v>
      </c>
      <c r="F32" s="195"/>
      <c r="G32" s="64">
        <v>71.555555555555543</v>
      </c>
      <c r="H32" s="64">
        <v>70.09345794392523</v>
      </c>
      <c r="I32" s="64">
        <v>100</v>
      </c>
      <c r="J32" s="59" t="s">
        <v>105</v>
      </c>
    </row>
    <row r="33" spans="1:10" x14ac:dyDescent="0.25">
      <c r="A33" s="38" t="s">
        <v>133</v>
      </c>
      <c r="B33" s="50">
        <v>142</v>
      </c>
      <c r="C33" s="50">
        <v>135</v>
      </c>
      <c r="D33" s="59">
        <v>7</v>
      </c>
      <c r="E33" s="59" t="s">
        <v>105</v>
      </c>
      <c r="F33" s="195"/>
      <c r="G33" s="64">
        <v>76.756756756756758</v>
      </c>
      <c r="H33" s="64">
        <v>75.842696629213478</v>
      </c>
      <c r="I33" s="64">
        <v>100</v>
      </c>
      <c r="J33" s="59" t="s">
        <v>105</v>
      </c>
    </row>
    <row r="34" spans="1:10" ht="15.75" thickBot="1" x14ac:dyDescent="0.3">
      <c r="A34" s="60" t="s">
        <v>134</v>
      </c>
      <c r="B34" s="61">
        <v>12</v>
      </c>
      <c r="C34" s="61">
        <v>12</v>
      </c>
      <c r="D34" s="61" t="s">
        <v>105</v>
      </c>
      <c r="E34" s="61" t="s">
        <v>105</v>
      </c>
      <c r="F34" s="203"/>
      <c r="G34" s="66">
        <v>14.117647058823529</v>
      </c>
      <c r="H34" s="66">
        <v>14.117647058823529</v>
      </c>
      <c r="I34" s="66" t="s">
        <v>105</v>
      </c>
      <c r="J34" s="61" t="s">
        <v>105</v>
      </c>
    </row>
    <row r="35" spans="1:10" x14ac:dyDescent="0.25">
      <c r="A35" s="212" t="s">
        <v>86</v>
      </c>
      <c r="B35" s="212"/>
      <c r="C35" s="212"/>
      <c r="D35" s="212"/>
      <c r="E35" s="212"/>
      <c r="F35" s="212"/>
      <c r="G35" s="212"/>
      <c r="H35" s="212"/>
      <c r="I35" s="212"/>
      <c r="J35" s="212"/>
    </row>
  </sheetData>
  <mergeCells count="8">
    <mergeCell ref="L2:L3"/>
    <mergeCell ref="A35:J35"/>
    <mergeCell ref="A1:J1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N5" sqref="N5:X5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.7109375" style="39" customWidth="1"/>
    <col min="6" max="8" width="9.7109375" style="39" customWidth="1"/>
  </cols>
  <sheetData>
    <row r="1" spans="1:10" x14ac:dyDescent="0.25">
      <c r="A1" s="219" t="s">
        <v>195</v>
      </c>
      <c r="B1" s="219"/>
      <c r="C1" s="219"/>
      <c r="D1" s="219"/>
      <c r="E1" s="219"/>
      <c r="F1" s="219"/>
      <c r="G1" s="219"/>
      <c r="H1" s="219"/>
    </row>
    <row r="2" spans="1:10" ht="15" customHeight="1" x14ac:dyDescent="0.25">
      <c r="A2" s="221" t="s">
        <v>310</v>
      </c>
      <c r="B2" s="221"/>
      <c r="C2" s="221"/>
      <c r="D2" s="221"/>
      <c r="E2" s="221"/>
      <c r="F2" s="221"/>
      <c r="G2" s="221"/>
      <c r="H2" s="221"/>
      <c r="J2" s="207" t="s">
        <v>67</v>
      </c>
    </row>
    <row r="3" spans="1:10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J3" s="207"/>
    </row>
    <row r="4" spans="1:10" x14ac:dyDescent="0.25">
      <c r="A4" s="62"/>
      <c r="B4" s="62"/>
      <c r="C4" s="62"/>
      <c r="D4" s="62"/>
      <c r="E4" s="62"/>
      <c r="F4" s="62"/>
      <c r="G4" s="62"/>
      <c r="H4" s="62"/>
    </row>
    <row r="5" spans="1:10" x14ac:dyDescent="0.25">
      <c r="A5" s="222" t="s">
        <v>107</v>
      </c>
      <c r="B5" s="223" t="s">
        <v>84</v>
      </c>
      <c r="C5" s="223"/>
      <c r="D5" s="223"/>
      <c r="E5" s="56"/>
      <c r="F5" s="223" t="s">
        <v>85</v>
      </c>
      <c r="G5" s="223"/>
      <c r="H5" s="223"/>
    </row>
    <row r="6" spans="1:10" x14ac:dyDescent="0.25">
      <c r="A6" s="222"/>
      <c r="B6" s="57" t="s">
        <v>88</v>
      </c>
      <c r="C6" s="57" t="s">
        <v>89</v>
      </c>
      <c r="D6" s="57" t="s">
        <v>90</v>
      </c>
      <c r="E6" s="57"/>
      <c r="F6" s="57" t="s">
        <v>88</v>
      </c>
      <c r="G6" s="57" t="s">
        <v>89</v>
      </c>
      <c r="H6" s="57" t="s">
        <v>90</v>
      </c>
    </row>
    <row r="7" spans="1:10" x14ac:dyDescent="0.25">
      <c r="A7" s="58" t="s">
        <v>102</v>
      </c>
      <c r="B7" s="68">
        <v>52</v>
      </c>
      <c r="C7" s="68">
        <v>51</v>
      </c>
      <c r="D7" s="68">
        <v>1</v>
      </c>
      <c r="E7" s="166"/>
      <c r="F7" s="63">
        <v>1.2916045702930949</v>
      </c>
      <c r="G7" s="63">
        <v>1.3828633405639914</v>
      </c>
      <c r="H7" s="63">
        <v>0.3125</v>
      </c>
    </row>
    <row r="8" spans="1:10" x14ac:dyDescent="0.25">
      <c r="A8" s="38" t="s">
        <v>108</v>
      </c>
      <c r="B8" s="50">
        <v>2</v>
      </c>
      <c r="C8" s="50">
        <v>1</v>
      </c>
      <c r="D8" s="50">
        <v>1</v>
      </c>
      <c r="E8" s="167"/>
      <c r="F8" s="64">
        <v>2.5316455696202533</v>
      </c>
      <c r="G8" s="64">
        <v>2.2222222222222223</v>
      </c>
      <c r="H8" s="64">
        <v>3.225806451612903</v>
      </c>
    </row>
    <row r="9" spans="1:10" x14ac:dyDescent="0.25">
      <c r="A9" s="38" t="s">
        <v>112</v>
      </c>
      <c r="B9" s="50">
        <v>13</v>
      </c>
      <c r="C9" s="50">
        <v>13</v>
      </c>
      <c r="D9" s="50">
        <v>0</v>
      </c>
      <c r="E9" s="167"/>
      <c r="F9" s="64">
        <v>11.111111111111111</v>
      </c>
      <c r="G9" s="64">
        <v>11.607142857142858</v>
      </c>
      <c r="H9" s="64">
        <v>0</v>
      </c>
    </row>
    <row r="10" spans="1:10" x14ac:dyDescent="0.25">
      <c r="A10" s="38" t="s">
        <v>113</v>
      </c>
      <c r="B10" s="50">
        <v>3</v>
      </c>
      <c r="C10" s="50">
        <v>3</v>
      </c>
      <c r="D10" s="50">
        <v>0</v>
      </c>
      <c r="E10" s="167"/>
      <c r="F10" s="64">
        <v>1.3043478260869565</v>
      </c>
      <c r="G10" s="64">
        <v>1.3274336283185841</v>
      </c>
      <c r="H10" s="64">
        <v>0</v>
      </c>
    </row>
    <row r="11" spans="1:10" x14ac:dyDescent="0.25">
      <c r="A11" s="38" t="s">
        <v>117</v>
      </c>
      <c r="B11" s="50">
        <v>1</v>
      </c>
      <c r="C11" s="50">
        <v>1</v>
      </c>
      <c r="D11" s="50">
        <v>0</v>
      </c>
      <c r="E11" s="167"/>
      <c r="F11" s="64">
        <v>0.32786885245901637</v>
      </c>
      <c r="G11" s="64">
        <v>0.33670033670033667</v>
      </c>
      <c r="H11" s="65">
        <v>0</v>
      </c>
    </row>
    <row r="12" spans="1:10" x14ac:dyDescent="0.25">
      <c r="A12" s="38" t="s">
        <v>118</v>
      </c>
      <c r="B12" s="50">
        <v>1</v>
      </c>
      <c r="C12" s="50">
        <v>1</v>
      </c>
      <c r="D12" s="59">
        <v>0</v>
      </c>
      <c r="E12" s="167"/>
      <c r="F12" s="64">
        <v>0.59171597633136097</v>
      </c>
      <c r="G12" s="64">
        <v>0.59171597633136097</v>
      </c>
      <c r="H12" s="65">
        <v>0</v>
      </c>
    </row>
    <row r="13" spans="1:10" x14ac:dyDescent="0.25">
      <c r="A13" s="38" t="s">
        <v>120</v>
      </c>
      <c r="B13" s="50">
        <v>8</v>
      </c>
      <c r="C13" s="50">
        <v>8</v>
      </c>
      <c r="D13" s="59">
        <v>0</v>
      </c>
      <c r="E13" s="167"/>
      <c r="F13" s="64">
        <v>4.4692737430167595</v>
      </c>
      <c r="G13" s="64">
        <v>4.5454545454545459</v>
      </c>
      <c r="H13" s="64">
        <v>0</v>
      </c>
    </row>
    <row r="14" spans="1:10" x14ac:dyDescent="0.25">
      <c r="A14" s="38" t="s">
        <v>123</v>
      </c>
      <c r="B14" s="50">
        <v>2</v>
      </c>
      <c r="C14" s="50">
        <v>2</v>
      </c>
      <c r="D14" s="59">
        <v>0</v>
      </c>
      <c r="E14" s="167"/>
      <c r="F14" s="64">
        <v>2.0202020202020203</v>
      </c>
      <c r="G14" s="64">
        <v>2.1505376344086025</v>
      </c>
      <c r="H14" s="64">
        <v>0</v>
      </c>
    </row>
    <row r="15" spans="1:10" x14ac:dyDescent="0.25">
      <c r="A15" s="38" t="s">
        <v>127</v>
      </c>
      <c r="B15" s="50">
        <v>1</v>
      </c>
      <c r="C15" s="50">
        <v>1</v>
      </c>
      <c r="D15" s="50">
        <v>0</v>
      </c>
      <c r="E15" s="167"/>
      <c r="F15" s="64">
        <v>0.75757575757575757</v>
      </c>
      <c r="G15" s="64">
        <v>0.84033613445378152</v>
      </c>
      <c r="H15" s="64">
        <v>0</v>
      </c>
    </row>
    <row r="16" spans="1:10" x14ac:dyDescent="0.25">
      <c r="A16" s="38" t="s">
        <v>128</v>
      </c>
      <c r="B16" s="50">
        <v>4</v>
      </c>
      <c r="C16" s="50">
        <v>4</v>
      </c>
      <c r="D16" s="59">
        <v>0</v>
      </c>
      <c r="E16" s="167"/>
      <c r="F16" s="64">
        <v>1.3888888888888888</v>
      </c>
      <c r="G16" s="64">
        <v>1.4035087719298245</v>
      </c>
      <c r="H16" s="64">
        <v>0</v>
      </c>
    </row>
    <row r="17" spans="1:8" x14ac:dyDescent="0.25">
      <c r="A17" s="38" t="s">
        <v>129</v>
      </c>
      <c r="B17" s="50">
        <v>6</v>
      </c>
      <c r="C17" s="50">
        <v>6</v>
      </c>
      <c r="D17" s="59">
        <v>0</v>
      </c>
      <c r="E17" s="167"/>
      <c r="F17" s="64">
        <v>6.0606060606060606</v>
      </c>
      <c r="G17" s="64">
        <v>6.4516129032258061</v>
      </c>
      <c r="H17" s="64">
        <v>0</v>
      </c>
    </row>
    <row r="18" spans="1:8" x14ac:dyDescent="0.25">
      <c r="A18" s="38" t="s">
        <v>130</v>
      </c>
      <c r="B18" s="50">
        <v>1</v>
      </c>
      <c r="C18" s="50">
        <v>1</v>
      </c>
      <c r="D18" s="59">
        <v>0</v>
      </c>
      <c r="E18" s="167"/>
      <c r="F18" s="64">
        <v>0.41666666666666669</v>
      </c>
      <c r="G18" s="64">
        <v>0.42016806722689076</v>
      </c>
      <c r="H18" s="64">
        <v>0</v>
      </c>
    </row>
    <row r="19" spans="1:8" x14ac:dyDescent="0.25">
      <c r="A19" s="38" t="s">
        <v>132</v>
      </c>
      <c r="B19" s="50">
        <v>7</v>
      </c>
      <c r="C19" s="50">
        <v>7</v>
      </c>
      <c r="D19" s="50">
        <v>0</v>
      </c>
      <c r="E19" s="167"/>
      <c r="F19" s="64">
        <v>3.1111111111111112</v>
      </c>
      <c r="G19" s="64">
        <v>3.2710280373831773</v>
      </c>
      <c r="H19" s="64">
        <v>0</v>
      </c>
    </row>
    <row r="20" spans="1:8" ht="15.75" thickBot="1" x14ac:dyDescent="0.3">
      <c r="A20" s="162" t="s">
        <v>133</v>
      </c>
      <c r="B20" s="163">
        <v>3</v>
      </c>
      <c r="C20" s="163">
        <v>3</v>
      </c>
      <c r="D20" s="163">
        <v>0</v>
      </c>
      <c r="E20" s="168"/>
      <c r="F20" s="164">
        <v>1.6216216216216217</v>
      </c>
      <c r="G20" s="164">
        <v>1.6853932584269662</v>
      </c>
      <c r="H20" s="164">
        <v>0</v>
      </c>
    </row>
    <row r="21" spans="1:8" x14ac:dyDescent="0.25">
      <c r="A21" s="212" t="s">
        <v>86</v>
      </c>
      <c r="B21" s="212"/>
      <c r="C21" s="212"/>
      <c r="D21" s="212"/>
      <c r="E21" s="212"/>
      <c r="F21" s="212"/>
      <c r="G21" s="212"/>
      <c r="H21" s="212"/>
    </row>
  </sheetData>
  <mergeCells count="8">
    <mergeCell ref="A21:H21"/>
    <mergeCell ref="A1:H1"/>
    <mergeCell ref="A2:H2"/>
    <mergeCell ref="J2:J3"/>
    <mergeCell ref="A3:H3"/>
    <mergeCell ref="A5:A6"/>
    <mergeCell ref="B5:D5"/>
    <mergeCell ref="F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workbookViewId="0">
      <selection activeCell="N5" sqref="N5:X5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3.140625" style="39" bestFit="1" customWidth="1"/>
    <col min="6" max="6" width="1.7109375" style="39" customWidth="1"/>
    <col min="7" max="9" width="9.7109375" style="39" customWidth="1"/>
    <col min="10" max="10" width="14.85546875" style="39" customWidth="1"/>
  </cols>
  <sheetData>
    <row r="1" spans="1:12" x14ac:dyDescent="0.25">
      <c r="A1" s="219" t="s">
        <v>196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2" ht="15" customHeight="1" x14ac:dyDescent="0.25">
      <c r="A2" s="221" t="s">
        <v>311</v>
      </c>
      <c r="B2" s="221"/>
      <c r="C2" s="221"/>
      <c r="D2" s="221"/>
      <c r="E2" s="221"/>
      <c r="F2" s="221"/>
      <c r="G2" s="221"/>
      <c r="H2" s="221"/>
      <c r="I2" s="221"/>
      <c r="J2" s="221"/>
      <c r="L2" s="207" t="s">
        <v>67</v>
      </c>
    </row>
    <row r="3" spans="1:12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L3" s="207"/>
    </row>
    <row r="4" spans="1:12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2" ht="15" customHeight="1" x14ac:dyDescent="0.25">
      <c r="A5" s="224" t="s">
        <v>107</v>
      </c>
      <c r="B5" s="223" t="s">
        <v>84</v>
      </c>
      <c r="C5" s="223"/>
      <c r="D5" s="223"/>
      <c r="E5" s="223"/>
      <c r="F5" s="56"/>
      <c r="G5" s="223" t="s">
        <v>85</v>
      </c>
      <c r="H5" s="223"/>
      <c r="I5" s="223"/>
      <c r="J5" s="223"/>
    </row>
    <row r="6" spans="1:12" x14ac:dyDescent="0.25">
      <c r="A6" s="224"/>
      <c r="B6" s="57" t="s">
        <v>88</v>
      </c>
      <c r="C6" s="57" t="s">
        <v>89</v>
      </c>
      <c r="D6" s="57" t="s">
        <v>90</v>
      </c>
      <c r="E6" s="57" t="s">
        <v>91</v>
      </c>
      <c r="F6" s="57"/>
      <c r="G6" s="57" t="s">
        <v>88</v>
      </c>
      <c r="H6" s="57" t="s">
        <v>89</v>
      </c>
      <c r="I6" s="57" t="s">
        <v>90</v>
      </c>
      <c r="J6" s="57" t="s">
        <v>91</v>
      </c>
    </row>
    <row r="7" spans="1:12" x14ac:dyDescent="0.25">
      <c r="A7" s="58" t="s">
        <v>102</v>
      </c>
      <c r="B7" s="68">
        <v>91</v>
      </c>
      <c r="C7" s="68">
        <v>33</v>
      </c>
      <c r="D7" s="68">
        <v>57</v>
      </c>
      <c r="E7" s="68">
        <v>1</v>
      </c>
      <c r="F7" s="58"/>
      <c r="G7" s="63">
        <v>2.2603079980129159</v>
      </c>
      <c r="H7" s="63">
        <v>0.8947939262472886</v>
      </c>
      <c r="I7" s="63">
        <v>17.8125</v>
      </c>
      <c r="J7" s="63">
        <v>5.5555555555555554</v>
      </c>
    </row>
    <row r="8" spans="1:12" x14ac:dyDescent="0.25">
      <c r="A8" s="38" t="s">
        <v>108</v>
      </c>
      <c r="B8" s="50">
        <v>16</v>
      </c>
      <c r="C8" s="50">
        <v>7</v>
      </c>
      <c r="D8" s="59">
        <v>9</v>
      </c>
      <c r="E8" s="59">
        <v>0</v>
      </c>
      <c r="F8" s="38"/>
      <c r="G8" s="64">
        <v>20.253164556962027</v>
      </c>
      <c r="H8" s="64">
        <v>15.555555555555555</v>
      </c>
      <c r="I8" s="64">
        <v>29.032258064516132</v>
      </c>
      <c r="J8" s="64">
        <v>0</v>
      </c>
    </row>
    <row r="9" spans="1:12" x14ac:dyDescent="0.25">
      <c r="A9" s="38" t="s">
        <v>109</v>
      </c>
      <c r="B9" s="50">
        <v>21</v>
      </c>
      <c r="C9" s="50">
        <v>2</v>
      </c>
      <c r="D9" s="59">
        <v>19</v>
      </c>
      <c r="E9" s="59">
        <v>0</v>
      </c>
      <c r="F9" s="38"/>
      <c r="G9" s="64">
        <v>23.333333333333332</v>
      </c>
      <c r="H9" s="64">
        <v>4.3478260869565215</v>
      </c>
      <c r="I9" s="64">
        <v>45.238095238095241</v>
      </c>
      <c r="J9" s="64">
        <v>0</v>
      </c>
    </row>
    <row r="10" spans="1:12" x14ac:dyDescent="0.25">
      <c r="A10" s="38" t="s">
        <v>110</v>
      </c>
      <c r="B10" s="50">
        <v>6</v>
      </c>
      <c r="C10" s="50">
        <v>2</v>
      </c>
      <c r="D10" s="50">
        <v>4</v>
      </c>
      <c r="E10" s="59">
        <v>0</v>
      </c>
      <c r="F10" s="38"/>
      <c r="G10" s="64">
        <v>7.6923076923076925</v>
      </c>
      <c r="H10" s="64">
        <v>4.8780487804878048</v>
      </c>
      <c r="I10" s="64">
        <v>11.111111111111111</v>
      </c>
      <c r="J10" s="64">
        <v>0</v>
      </c>
    </row>
    <row r="11" spans="1:12" x14ac:dyDescent="0.25">
      <c r="A11" s="38" t="s">
        <v>111</v>
      </c>
      <c r="B11" s="50">
        <v>4</v>
      </c>
      <c r="C11" s="50">
        <v>4</v>
      </c>
      <c r="D11" s="59">
        <v>0</v>
      </c>
      <c r="E11" s="59">
        <v>0</v>
      </c>
      <c r="F11" s="38"/>
      <c r="G11" s="64">
        <v>2.9629629629629632</v>
      </c>
      <c r="H11" s="64">
        <v>3.3333333333333335</v>
      </c>
      <c r="I11" s="65">
        <v>0</v>
      </c>
      <c r="J11" s="64">
        <v>0</v>
      </c>
    </row>
    <row r="12" spans="1:12" x14ac:dyDescent="0.25">
      <c r="A12" s="38" t="s">
        <v>112</v>
      </c>
      <c r="B12" s="50">
        <v>1</v>
      </c>
      <c r="C12" s="50">
        <v>1</v>
      </c>
      <c r="D12" s="59">
        <v>0</v>
      </c>
      <c r="E12" s="59">
        <v>0</v>
      </c>
      <c r="F12" s="38"/>
      <c r="G12" s="64">
        <v>0.85470085470085477</v>
      </c>
      <c r="H12" s="64">
        <v>0.89285714285714279</v>
      </c>
      <c r="I12" s="65">
        <v>0</v>
      </c>
      <c r="J12" s="64">
        <v>0</v>
      </c>
    </row>
    <row r="13" spans="1:12" x14ac:dyDescent="0.25">
      <c r="A13" s="38" t="s">
        <v>115</v>
      </c>
      <c r="B13" s="50">
        <v>2</v>
      </c>
      <c r="C13" s="50">
        <v>1</v>
      </c>
      <c r="D13" s="59">
        <v>1</v>
      </c>
      <c r="E13" s="59">
        <v>0</v>
      </c>
      <c r="F13" s="38"/>
      <c r="G13" s="64">
        <v>1.0101010101010102</v>
      </c>
      <c r="H13" s="64">
        <v>0.61349693251533743</v>
      </c>
      <c r="I13" s="65">
        <v>3.125</v>
      </c>
      <c r="J13" s="64">
        <v>0</v>
      </c>
    </row>
    <row r="14" spans="1:12" x14ac:dyDescent="0.25">
      <c r="A14" s="38" t="s">
        <v>116</v>
      </c>
      <c r="B14" s="50">
        <v>1</v>
      </c>
      <c r="C14" s="50">
        <v>0</v>
      </c>
      <c r="D14" s="59">
        <v>1</v>
      </c>
      <c r="E14" s="59">
        <v>0</v>
      </c>
      <c r="F14" s="38"/>
      <c r="G14" s="64">
        <v>0.64935064935064934</v>
      </c>
      <c r="H14" s="64">
        <v>0</v>
      </c>
      <c r="I14" s="64">
        <v>14.285714285714285</v>
      </c>
      <c r="J14" s="64">
        <v>0</v>
      </c>
    </row>
    <row r="15" spans="1:12" x14ac:dyDescent="0.25">
      <c r="A15" s="38" t="s">
        <v>119</v>
      </c>
      <c r="B15" s="50">
        <v>17</v>
      </c>
      <c r="C15" s="50">
        <v>8</v>
      </c>
      <c r="D15" s="59">
        <v>9</v>
      </c>
      <c r="E15" s="59">
        <v>0</v>
      </c>
      <c r="F15" s="38"/>
      <c r="G15" s="64">
        <v>10.493827160493826</v>
      </c>
      <c r="H15" s="64">
        <v>5.6737588652482271</v>
      </c>
      <c r="I15" s="64">
        <v>42.857142857142854</v>
      </c>
      <c r="J15" s="64">
        <v>0</v>
      </c>
    </row>
    <row r="16" spans="1:12" x14ac:dyDescent="0.25">
      <c r="A16" s="38" t="s">
        <v>121</v>
      </c>
      <c r="B16" s="50">
        <v>12</v>
      </c>
      <c r="C16" s="50">
        <v>7</v>
      </c>
      <c r="D16" s="59">
        <v>5</v>
      </c>
      <c r="E16" s="59">
        <v>0</v>
      </c>
      <c r="F16" s="38"/>
      <c r="G16" s="64">
        <v>8.695652173913043</v>
      </c>
      <c r="H16" s="64">
        <v>8.0459770114942533</v>
      </c>
      <c r="I16" s="64">
        <v>10.204081632653061</v>
      </c>
      <c r="J16" s="64">
        <v>0</v>
      </c>
    </row>
    <row r="17" spans="1:10" x14ac:dyDescent="0.25">
      <c r="A17" s="38" t="s">
        <v>122</v>
      </c>
      <c r="B17" s="50">
        <v>1</v>
      </c>
      <c r="C17" s="50">
        <v>0</v>
      </c>
      <c r="D17" s="59">
        <v>1</v>
      </c>
      <c r="E17" s="59">
        <v>0</v>
      </c>
      <c r="F17" s="38"/>
      <c r="G17" s="64">
        <v>0.86956521739130432</v>
      </c>
      <c r="H17" s="64">
        <v>0</v>
      </c>
      <c r="I17" s="64">
        <v>100</v>
      </c>
      <c r="J17" s="64">
        <v>0</v>
      </c>
    </row>
    <row r="18" spans="1:10" x14ac:dyDescent="0.25">
      <c r="A18" s="38" t="s">
        <v>124</v>
      </c>
      <c r="B18" s="59">
        <v>2</v>
      </c>
      <c r="C18" s="59">
        <v>0</v>
      </c>
      <c r="D18" s="59">
        <v>1</v>
      </c>
      <c r="E18" s="59">
        <v>1</v>
      </c>
      <c r="F18" s="38"/>
      <c r="G18" s="64">
        <v>1.1834319526627219</v>
      </c>
      <c r="H18" s="64">
        <v>0</v>
      </c>
      <c r="I18" s="64">
        <v>14.285714285714285</v>
      </c>
      <c r="J18" s="64">
        <v>100</v>
      </c>
    </row>
    <row r="19" spans="1:10" x14ac:dyDescent="0.25">
      <c r="A19" s="38" t="s">
        <v>125</v>
      </c>
      <c r="B19" s="50">
        <v>1</v>
      </c>
      <c r="C19" s="50">
        <v>0</v>
      </c>
      <c r="D19" s="59">
        <v>1</v>
      </c>
      <c r="E19" s="59">
        <v>0</v>
      </c>
      <c r="F19" s="38"/>
      <c r="G19" s="64">
        <v>0.91743119266055051</v>
      </c>
      <c r="H19" s="64">
        <v>0</v>
      </c>
      <c r="I19" s="64">
        <v>10</v>
      </c>
      <c r="J19" s="64">
        <v>0</v>
      </c>
    </row>
    <row r="20" spans="1:10" x14ac:dyDescent="0.25">
      <c r="A20" s="38" t="s">
        <v>126</v>
      </c>
      <c r="B20" s="50">
        <v>3</v>
      </c>
      <c r="C20" s="50">
        <v>1</v>
      </c>
      <c r="D20" s="59">
        <v>2</v>
      </c>
      <c r="E20" s="59">
        <v>0</v>
      </c>
      <c r="F20" s="38"/>
      <c r="G20" s="64">
        <v>2.7522935779816518</v>
      </c>
      <c r="H20" s="64">
        <v>0.94339622641509435</v>
      </c>
      <c r="I20" s="64">
        <v>66.666666666666657</v>
      </c>
      <c r="J20" s="64">
        <v>0</v>
      </c>
    </row>
    <row r="21" spans="1:10" x14ac:dyDescent="0.25">
      <c r="A21" s="38" t="s">
        <v>129</v>
      </c>
      <c r="B21" s="50">
        <v>1</v>
      </c>
      <c r="C21" s="50">
        <v>0</v>
      </c>
      <c r="D21" s="59">
        <v>1</v>
      </c>
      <c r="E21" s="59">
        <v>0</v>
      </c>
      <c r="F21" s="38"/>
      <c r="G21" s="64">
        <v>1.0101010101010102</v>
      </c>
      <c r="H21" s="64">
        <v>0</v>
      </c>
      <c r="I21" s="64">
        <v>16.666666666666664</v>
      </c>
      <c r="J21" s="64">
        <v>0</v>
      </c>
    </row>
    <row r="22" spans="1:10" x14ac:dyDescent="0.25">
      <c r="A22" s="38" t="s">
        <v>131</v>
      </c>
      <c r="B22" s="59">
        <v>1</v>
      </c>
      <c r="C22" s="59">
        <v>0</v>
      </c>
      <c r="D22" s="59">
        <v>1</v>
      </c>
      <c r="E22" s="59">
        <v>0</v>
      </c>
      <c r="F22" s="38"/>
      <c r="G22" s="64">
        <v>1.4705882352941175</v>
      </c>
      <c r="H22" s="64">
        <v>0</v>
      </c>
      <c r="I22" s="64">
        <v>50</v>
      </c>
      <c r="J22" s="64">
        <v>0</v>
      </c>
    </row>
    <row r="23" spans="1:10" ht="15.75" thickBot="1" x14ac:dyDescent="0.3">
      <c r="A23" s="162" t="s">
        <v>132</v>
      </c>
      <c r="B23" s="163">
        <v>2</v>
      </c>
      <c r="C23" s="163">
        <v>0</v>
      </c>
      <c r="D23" s="163">
        <v>2</v>
      </c>
      <c r="E23" s="163">
        <v>0</v>
      </c>
      <c r="F23" s="162"/>
      <c r="G23" s="164">
        <v>0.88888888888888884</v>
      </c>
      <c r="H23" s="164">
        <v>0</v>
      </c>
      <c r="I23" s="164">
        <v>18.181818181818183</v>
      </c>
      <c r="J23" s="164">
        <v>0</v>
      </c>
    </row>
    <row r="24" spans="1:10" x14ac:dyDescent="0.25">
      <c r="A24" s="212" t="s">
        <v>86</v>
      </c>
      <c r="B24" s="212"/>
      <c r="C24" s="212"/>
      <c r="D24" s="212"/>
      <c r="E24" s="212"/>
      <c r="F24" s="212"/>
      <c r="G24" s="212"/>
      <c r="H24" s="212"/>
      <c r="I24" s="212"/>
      <c r="J24" s="212"/>
    </row>
  </sheetData>
  <mergeCells count="8">
    <mergeCell ref="A24:J24"/>
    <mergeCell ref="L2:L3"/>
    <mergeCell ref="A3:J3"/>
    <mergeCell ref="A1:J1"/>
    <mergeCell ref="A2:J2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activeCell="N5" sqref="N5:X5"/>
    </sheetView>
  </sheetViews>
  <sheetFormatPr baseColWidth="10" defaultRowHeight="15" x14ac:dyDescent="0.25"/>
  <cols>
    <col min="1" max="1" width="16.7109375" style="39" bestFit="1" customWidth="1"/>
    <col min="2" max="4" width="9.7109375" style="39" customWidth="1"/>
    <col min="5" max="5" width="1.7109375" style="39" customWidth="1"/>
    <col min="6" max="8" width="9.7109375" style="39" customWidth="1"/>
  </cols>
  <sheetData>
    <row r="1" spans="1:10" x14ac:dyDescent="0.25">
      <c r="A1" s="219" t="s">
        <v>197</v>
      </c>
      <c r="B1" s="219"/>
      <c r="C1" s="219"/>
      <c r="D1" s="219"/>
      <c r="E1" s="219"/>
      <c r="F1" s="219"/>
      <c r="G1" s="219"/>
      <c r="H1" s="219"/>
    </row>
    <row r="2" spans="1:10" ht="15" customHeight="1" x14ac:dyDescent="0.25">
      <c r="A2" s="221" t="s">
        <v>313</v>
      </c>
      <c r="B2" s="221"/>
      <c r="C2" s="221"/>
      <c r="D2" s="221"/>
      <c r="E2" s="221"/>
      <c r="F2" s="221"/>
      <c r="G2" s="221"/>
      <c r="H2" s="221"/>
      <c r="J2" s="207" t="s">
        <v>67</v>
      </c>
    </row>
    <row r="3" spans="1:10" ht="1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J3" s="207"/>
    </row>
    <row r="4" spans="1:10" x14ac:dyDescent="0.25">
      <c r="A4" s="62"/>
      <c r="B4" s="62"/>
      <c r="C4" s="62"/>
      <c r="D4" s="62"/>
      <c r="E4" s="62"/>
      <c r="F4" s="62"/>
      <c r="G4" s="62"/>
      <c r="H4" s="62"/>
    </row>
    <row r="5" spans="1:10" x14ac:dyDescent="0.25">
      <c r="A5" s="224" t="s">
        <v>107</v>
      </c>
      <c r="B5" s="223" t="s">
        <v>84</v>
      </c>
      <c r="C5" s="223"/>
      <c r="D5" s="223"/>
      <c r="E5" s="56"/>
      <c r="F5" s="223" t="s">
        <v>85</v>
      </c>
      <c r="G5" s="223"/>
      <c r="H5" s="223"/>
    </row>
    <row r="6" spans="1:10" x14ac:dyDescent="0.25">
      <c r="A6" s="224"/>
      <c r="B6" s="57" t="s">
        <v>88</v>
      </c>
      <c r="C6" s="57" t="s">
        <v>89</v>
      </c>
      <c r="D6" s="57" t="s">
        <v>90</v>
      </c>
      <c r="E6" s="57"/>
      <c r="F6" s="57" t="s">
        <v>88</v>
      </c>
      <c r="G6" s="57" t="s">
        <v>89</v>
      </c>
      <c r="H6" s="57" t="s">
        <v>90</v>
      </c>
    </row>
    <row r="7" spans="1:10" x14ac:dyDescent="0.25">
      <c r="A7" s="58" t="s">
        <v>102</v>
      </c>
      <c r="B7" s="68">
        <v>14</v>
      </c>
      <c r="C7" s="68">
        <v>12</v>
      </c>
      <c r="D7" s="68">
        <v>2</v>
      </c>
      <c r="E7" s="58"/>
      <c r="F7" s="63">
        <v>0.34773969200198707</v>
      </c>
      <c r="G7" s="63">
        <v>0.32537960954446854</v>
      </c>
      <c r="H7" s="63">
        <v>0.625</v>
      </c>
    </row>
    <row r="8" spans="1:10" x14ac:dyDescent="0.25">
      <c r="A8" s="38" t="s">
        <v>115</v>
      </c>
      <c r="B8" s="50">
        <v>1</v>
      </c>
      <c r="C8" s="50">
        <v>0</v>
      </c>
      <c r="D8" s="59">
        <v>1</v>
      </c>
      <c r="E8" s="38"/>
      <c r="F8" s="64">
        <v>0.50505050505050508</v>
      </c>
      <c r="G8" s="64">
        <v>0</v>
      </c>
      <c r="H8" s="64">
        <v>3.125</v>
      </c>
    </row>
    <row r="9" spans="1:10" x14ac:dyDescent="0.25">
      <c r="A9" s="38" t="s">
        <v>116</v>
      </c>
      <c r="B9" s="50">
        <v>1</v>
      </c>
      <c r="C9" s="50">
        <v>1</v>
      </c>
      <c r="D9" s="59">
        <v>0</v>
      </c>
      <c r="E9" s="38"/>
      <c r="F9" s="64">
        <v>0.64935064935064934</v>
      </c>
      <c r="G9" s="64">
        <v>0.68493150684931503</v>
      </c>
      <c r="H9" s="64">
        <v>0</v>
      </c>
    </row>
    <row r="10" spans="1:10" x14ac:dyDescent="0.25">
      <c r="A10" s="38" t="s">
        <v>120</v>
      </c>
      <c r="B10" s="50">
        <v>1</v>
      </c>
      <c r="C10" s="50">
        <v>1</v>
      </c>
      <c r="D10" s="50">
        <v>0</v>
      </c>
      <c r="E10" s="38"/>
      <c r="F10" s="64">
        <v>0.55865921787709494</v>
      </c>
      <c r="G10" s="64">
        <v>0.56818181818181823</v>
      </c>
      <c r="H10" s="64">
        <v>0</v>
      </c>
    </row>
    <row r="11" spans="1:10" x14ac:dyDescent="0.25">
      <c r="A11" s="38" t="s">
        <v>121</v>
      </c>
      <c r="B11" s="50">
        <v>1</v>
      </c>
      <c r="C11" s="50">
        <v>0</v>
      </c>
      <c r="D11" s="59">
        <v>1</v>
      </c>
      <c r="E11" s="38"/>
      <c r="F11" s="64">
        <v>0.72463768115942029</v>
      </c>
      <c r="G11" s="64">
        <v>0</v>
      </c>
      <c r="H11" s="65">
        <v>2.0408163265306123</v>
      </c>
    </row>
    <row r="12" spans="1:10" ht="15.75" thickBot="1" x14ac:dyDescent="0.3">
      <c r="A12" s="162" t="s">
        <v>128</v>
      </c>
      <c r="B12" s="163">
        <v>10</v>
      </c>
      <c r="C12" s="163">
        <v>10</v>
      </c>
      <c r="D12" s="163">
        <v>0</v>
      </c>
      <c r="E12" s="162"/>
      <c r="F12" s="164">
        <v>3.4722222222222223</v>
      </c>
      <c r="G12" s="164">
        <v>3.5087719298245612</v>
      </c>
      <c r="H12" s="165">
        <v>0</v>
      </c>
    </row>
    <row r="13" spans="1:10" x14ac:dyDescent="0.25">
      <c r="A13" s="212" t="s">
        <v>86</v>
      </c>
      <c r="B13" s="212"/>
      <c r="C13" s="212"/>
      <c r="D13" s="212"/>
      <c r="E13" s="212"/>
      <c r="F13" s="212"/>
      <c r="G13" s="212"/>
      <c r="H13" s="212"/>
    </row>
  </sheetData>
  <mergeCells count="8">
    <mergeCell ref="A13:H13"/>
    <mergeCell ref="A1:H1"/>
    <mergeCell ref="A2:H2"/>
    <mergeCell ref="J2:J3"/>
    <mergeCell ref="A3:H3"/>
    <mergeCell ref="A5:A6"/>
    <mergeCell ref="B5:D5"/>
    <mergeCell ref="F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9A0FF"/>
    <pageSetUpPr fitToPage="1"/>
  </sheetPr>
  <dimension ref="A2:I34"/>
  <sheetViews>
    <sheetView showGridLines="0" topLeftCell="A4" workbookViewId="0">
      <selection activeCell="N5" sqref="N5:X5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207" t="s">
        <v>67</v>
      </c>
    </row>
    <row r="3" spans="1:9" x14ac:dyDescent="0.2">
      <c r="I3" s="207"/>
    </row>
    <row r="11" spans="1:9" ht="15" customHeight="1" x14ac:dyDescent="0.2">
      <c r="A11" s="237" t="s">
        <v>360</v>
      </c>
      <c r="B11" s="237"/>
      <c r="C11" s="237"/>
      <c r="D11" s="237"/>
      <c r="E11" s="237"/>
      <c r="F11" s="237"/>
      <c r="G11" s="237"/>
      <c r="H11" s="237"/>
    </row>
    <row r="12" spans="1:9" ht="12.75" customHeight="1" x14ac:dyDescent="0.2">
      <c r="A12" s="237"/>
      <c r="B12" s="237"/>
      <c r="C12" s="237"/>
      <c r="D12" s="237"/>
      <c r="E12" s="237"/>
      <c r="F12" s="237"/>
      <c r="G12" s="237"/>
      <c r="H12" s="237"/>
    </row>
    <row r="13" spans="1:9" ht="15" customHeight="1" x14ac:dyDescent="0.2">
      <c r="A13" s="237"/>
      <c r="B13" s="237"/>
      <c r="C13" s="237"/>
      <c r="D13" s="237"/>
      <c r="E13" s="237"/>
      <c r="F13" s="237"/>
      <c r="G13" s="237"/>
      <c r="H13" s="237"/>
    </row>
    <row r="14" spans="1:9" ht="12.75" customHeight="1" x14ac:dyDescent="0.2">
      <c r="A14" s="237"/>
      <c r="B14" s="237"/>
      <c r="C14" s="237"/>
      <c r="D14" s="237"/>
      <c r="E14" s="237"/>
      <c r="F14" s="237"/>
      <c r="G14" s="237"/>
      <c r="H14" s="237"/>
    </row>
    <row r="15" spans="1:9" ht="15" customHeight="1" x14ac:dyDescent="0.2">
      <c r="A15" s="237"/>
      <c r="B15" s="237"/>
      <c r="C15" s="237"/>
      <c r="D15" s="237"/>
      <c r="E15" s="237"/>
      <c r="F15" s="237"/>
      <c r="G15" s="237"/>
      <c r="H15" s="237"/>
    </row>
    <row r="16" spans="1:9" ht="12.75" customHeight="1" x14ac:dyDescent="0.2">
      <c r="A16" s="237"/>
      <c r="B16" s="237"/>
      <c r="C16" s="237"/>
      <c r="D16" s="237"/>
      <c r="E16" s="237"/>
      <c r="F16" s="237"/>
      <c r="G16" s="237"/>
      <c r="H16" s="237"/>
    </row>
    <row r="17" spans="1:8" ht="12.75" customHeight="1" x14ac:dyDescent="0.2">
      <c r="A17" s="237"/>
      <c r="B17" s="237"/>
      <c r="C17" s="237"/>
      <c r="D17" s="237"/>
      <c r="E17" s="237"/>
      <c r="F17" s="237"/>
      <c r="G17" s="237"/>
      <c r="H17" s="237"/>
    </row>
    <row r="18" spans="1:8" ht="12.75" customHeight="1" x14ac:dyDescent="0.2">
      <c r="A18" s="237"/>
      <c r="B18" s="237"/>
      <c r="C18" s="237"/>
      <c r="D18" s="237"/>
      <c r="E18" s="237"/>
      <c r="F18" s="237"/>
      <c r="G18" s="237"/>
      <c r="H18" s="237"/>
    </row>
    <row r="19" spans="1:8" ht="12.75" customHeight="1" x14ac:dyDescent="0.2">
      <c r="A19" s="237"/>
      <c r="B19" s="237"/>
      <c r="C19" s="237"/>
      <c r="D19" s="237"/>
      <c r="E19" s="237"/>
      <c r="F19" s="237"/>
      <c r="G19" s="237"/>
      <c r="H19" s="237"/>
    </row>
    <row r="20" spans="1:8" ht="12.75" customHeight="1" x14ac:dyDescent="0.2">
      <c r="A20" s="237"/>
      <c r="B20" s="237"/>
      <c r="C20" s="237"/>
      <c r="D20" s="237"/>
      <c r="E20" s="237"/>
      <c r="F20" s="237"/>
      <c r="G20" s="237"/>
      <c r="H20" s="237"/>
    </row>
    <row r="21" spans="1:8" ht="12.75" customHeight="1" x14ac:dyDescent="0.2">
      <c r="A21" s="237"/>
      <c r="B21" s="237"/>
      <c r="C21" s="237"/>
      <c r="D21" s="237"/>
      <c r="E21" s="237"/>
      <c r="F21" s="237"/>
      <c r="G21" s="237"/>
      <c r="H21" s="237"/>
    </row>
    <row r="22" spans="1:8" ht="12.75" customHeight="1" x14ac:dyDescent="0.2">
      <c r="A22" s="237"/>
      <c r="B22" s="237"/>
      <c r="C22" s="237"/>
      <c r="D22" s="237"/>
      <c r="E22" s="237"/>
      <c r="F22" s="237"/>
      <c r="G22" s="237"/>
      <c r="H22" s="237"/>
    </row>
    <row r="23" spans="1:8" ht="12.75" customHeight="1" x14ac:dyDescent="0.2">
      <c r="A23" s="237"/>
      <c r="B23" s="237"/>
      <c r="C23" s="237"/>
      <c r="D23" s="237"/>
      <c r="E23" s="237"/>
      <c r="F23" s="237"/>
      <c r="G23" s="237"/>
      <c r="H23" s="237"/>
    </row>
    <row r="24" spans="1:8" ht="12.75" customHeight="1" x14ac:dyDescent="0.2">
      <c r="A24" s="237"/>
      <c r="B24" s="237"/>
      <c r="C24" s="237"/>
      <c r="D24" s="237"/>
      <c r="E24" s="237"/>
      <c r="F24" s="237"/>
      <c r="G24" s="237"/>
      <c r="H24" s="237"/>
    </row>
    <row r="25" spans="1:8" ht="12.75" customHeight="1" x14ac:dyDescent="0.2">
      <c r="A25" s="237"/>
      <c r="B25" s="237"/>
      <c r="C25" s="237"/>
      <c r="D25" s="237"/>
      <c r="E25" s="237"/>
      <c r="F25" s="237"/>
      <c r="G25" s="237"/>
      <c r="H25" s="237"/>
    </row>
    <row r="26" spans="1:8" ht="12.75" customHeight="1" x14ac:dyDescent="0.2">
      <c r="A26" s="237"/>
      <c r="B26" s="237"/>
      <c r="C26" s="237"/>
      <c r="D26" s="237"/>
      <c r="E26" s="237"/>
      <c r="F26" s="237"/>
      <c r="G26" s="237"/>
      <c r="H26" s="237"/>
    </row>
    <row r="27" spans="1:8" ht="12.75" customHeight="1" x14ac:dyDescent="0.2">
      <c r="A27" s="237"/>
      <c r="B27" s="237"/>
      <c r="C27" s="237"/>
      <c r="D27" s="237"/>
      <c r="E27" s="237"/>
      <c r="F27" s="237"/>
      <c r="G27" s="237"/>
      <c r="H27" s="237"/>
    </row>
    <row r="28" spans="1:8" ht="12.75" customHeight="1" x14ac:dyDescent="0.2">
      <c r="A28" s="99"/>
      <c r="B28" s="204"/>
      <c r="C28" s="204"/>
      <c r="D28" s="204"/>
      <c r="E28" s="204"/>
      <c r="F28" s="204"/>
      <c r="G28" s="204"/>
      <c r="H28" s="99"/>
    </row>
    <row r="29" spans="1:8" ht="12.75" customHeight="1" x14ac:dyDescent="0.2">
      <c r="A29" s="99"/>
      <c r="B29" s="204"/>
      <c r="C29" s="204"/>
      <c r="D29" s="204"/>
      <c r="E29" s="204"/>
      <c r="F29" s="204"/>
      <c r="G29" s="204"/>
      <c r="H29" s="99"/>
    </row>
    <row r="30" spans="1:8" ht="12.75" customHeight="1" x14ac:dyDescent="0.2">
      <c r="A30" s="99"/>
      <c r="B30" s="204"/>
      <c r="C30" s="204"/>
      <c r="D30" s="204"/>
      <c r="E30" s="204"/>
      <c r="F30" s="204"/>
      <c r="G30" s="204"/>
      <c r="H30" s="99"/>
    </row>
    <row r="31" spans="1:8" ht="12.75" customHeight="1" x14ac:dyDescent="0.2">
      <c r="A31" s="99"/>
      <c r="B31" s="204"/>
      <c r="C31" s="204"/>
      <c r="D31" s="204"/>
      <c r="E31" s="204"/>
      <c r="F31" s="204"/>
      <c r="G31" s="204"/>
      <c r="H31" s="99"/>
    </row>
    <row r="32" spans="1:8" ht="12.75" customHeight="1" x14ac:dyDescent="0.2">
      <c r="B32" s="204"/>
      <c r="C32" s="204"/>
      <c r="D32" s="204"/>
      <c r="E32" s="204"/>
      <c r="F32" s="204"/>
      <c r="G32" s="204"/>
    </row>
    <row r="33" spans="2:7" ht="12.75" customHeight="1" x14ac:dyDescent="0.2">
      <c r="B33" s="204"/>
      <c r="C33" s="204"/>
      <c r="D33" s="204"/>
      <c r="E33" s="204"/>
      <c r="F33" s="204"/>
      <c r="G33" s="204"/>
    </row>
    <row r="34" spans="2:7" ht="12.75" customHeight="1" x14ac:dyDescent="0.2">
      <c r="B34" s="204"/>
      <c r="C34" s="204"/>
      <c r="D34" s="204"/>
      <c r="E34" s="204"/>
      <c r="F34" s="204"/>
      <c r="G34" s="204"/>
    </row>
  </sheetData>
  <mergeCells count="2">
    <mergeCell ref="I2:I3"/>
    <mergeCell ref="A11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N5" sqref="N5:X5"/>
    </sheetView>
  </sheetViews>
  <sheetFormatPr baseColWidth="10" defaultRowHeight="15" x14ac:dyDescent="0.25"/>
  <cols>
    <col min="1" max="1" width="20.42578125" bestFit="1" customWidth="1"/>
    <col min="2" max="12" width="6.28515625" bestFit="1" customWidth="1"/>
  </cols>
  <sheetData>
    <row r="1" spans="1:14" x14ac:dyDescent="0.25">
      <c r="A1" s="213" t="s">
        <v>359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5">
      <c r="A2" s="213" t="s">
        <v>317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5">
      <c r="A3" s="213" t="s">
        <v>316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5">
      <c r="A4" s="10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s="26" customFormat="1" ht="15" customHeight="1" x14ac:dyDescent="0.2">
      <c r="A5" s="29" t="s">
        <v>251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s="26" customFormat="1" ht="15" customHeight="1" x14ac:dyDescent="0.2">
      <c r="A6" s="214" t="s">
        <v>84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4" s="26" customFormat="1" ht="15" customHeight="1" x14ac:dyDescent="0.2">
      <c r="A7" s="120" t="s">
        <v>211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4" s="26" customFormat="1" ht="15" customHeight="1" x14ac:dyDescent="0.2">
      <c r="A8" s="125" t="s">
        <v>212</v>
      </c>
      <c r="B8" s="59">
        <v>128</v>
      </c>
      <c r="C8" s="59">
        <v>136</v>
      </c>
      <c r="D8" s="59">
        <v>128</v>
      </c>
      <c r="E8" s="59">
        <v>143</v>
      </c>
      <c r="F8" s="59">
        <v>140</v>
      </c>
      <c r="G8" s="59">
        <v>155</v>
      </c>
      <c r="H8" s="59">
        <v>203</v>
      </c>
      <c r="I8" s="59">
        <v>222</v>
      </c>
      <c r="J8" s="59">
        <v>234</v>
      </c>
      <c r="K8" s="59">
        <v>338</v>
      </c>
      <c r="L8" s="26">
        <v>371</v>
      </c>
    </row>
    <row r="9" spans="1:14" s="26" customFormat="1" ht="15" customHeight="1" x14ac:dyDescent="0.2">
      <c r="A9" s="125" t="s">
        <v>213</v>
      </c>
      <c r="B9" s="59">
        <v>1</v>
      </c>
      <c r="C9" s="59">
        <v>3</v>
      </c>
      <c r="D9" s="59">
        <v>2</v>
      </c>
      <c r="E9" s="59">
        <v>1</v>
      </c>
      <c r="F9" s="59">
        <v>2</v>
      </c>
      <c r="G9" s="59">
        <v>1</v>
      </c>
      <c r="H9" s="59">
        <v>4</v>
      </c>
      <c r="I9" s="59">
        <v>4</v>
      </c>
      <c r="J9" s="59">
        <v>2</v>
      </c>
      <c r="K9" s="59">
        <v>2</v>
      </c>
      <c r="L9" s="26">
        <v>2</v>
      </c>
    </row>
    <row r="10" spans="1:14" s="26" customFormat="1" ht="15" customHeight="1" x14ac:dyDescent="0.2">
      <c r="A10" s="41" t="s">
        <v>214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s="26" customFormat="1" ht="15" customHeight="1" x14ac:dyDescent="0.2">
      <c r="A11" s="125" t="s">
        <v>215</v>
      </c>
      <c r="B11" s="49">
        <v>1886</v>
      </c>
      <c r="C11" s="49">
        <v>1957</v>
      </c>
      <c r="D11" s="49">
        <v>2103</v>
      </c>
      <c r="E11" s="49">
        <v>2089</v>
      </c>
      <c r="F11" s="49">
        <v>2232</v>
      </c>
      <c r="G11" s="49">
        <v>2256</v>
      </c>
      <c r="H11" s="49">
        <v>2336</v>
      </c>
      <c r="I11" s="49">
        <v>2364</v>
      </c>
      <c r="J11" s="49">
        <v>2393</v>
      </c>
      <c r="K11" s="49">
        <v>2378</v>
      </c>
      <c r="L11" s="49">
        <v>2365</v>
      </c>
    </row>
    <row r="12" spans="1:14" s="26" customFormat="1" ht="15" customHeight="1" x14ac:dyDescent="0.2">
      <c r="A12" s="125" t="s">
        <v>216</v>
      </c>
      <c r="B12" s="59">
        <v>81</v>
      </c>
      <c r="C12" s="59">
        <v>91</v>
      </c>
      <c r="D12" s="59">
        <v>65</v>
      </c>
      <c r="E12" s="59">
        <v>65</v>
      </c>
      <c r="F12" s="59">
        <v>56</v>
      </c>
      <c r="G12" s="59">
        <v>38</v>
      </c>
      <c r="H12" s="59">
        <v>86</v>
      </c>
      <c r="I12" s="59">
        <v>110</v>
      </c>
      <c r="J12" s="59">
        <v>102</v>
      </c>
      <c r="K12" s="59">
        <v>88</v>
      </c>
      <c r="L12" s="26">
        <v>51</v>
      </c>
    </row>
    <row r="13" spans="1:14" s="26" customFormat="1" ht="15" customHeight="1" x14ac:dyDescent="0.2">
      <c r="A13" s="125" t="s">
        <v>213</v>
      </c>
      <c r="B13" s="59">
        <v>32</v>
      </c>
      <c r="C13" s="59">
        <v>31</v>
      </c>
      <c r="D13" s="59">
        <v>31</v>
      </c>
      <c r="E13" s="59">
        <v>29</v>
      </c>
      <c r="F13" s="59">
        <v>30</v>
      </c>
      <c r="G13" s="59">
        <v>30</v>
      </c>
      <c r="H13" s="59">
        <v>31</v>
      </c>
      <c r="I13" s="59">
        <v>31</v>
      </c>
      <c r="J13" s="59">
        <v>32</v>
      </c>
      <c r="K13" s="59">
        <v>31</v>
      </c>
      <c r="L13" s="26">
        <v>33</v>
      </c>
    </row>
    <row r="14" spans="1:14" s="26" customFormat="1" ht="15" customHeight="1" x14ac:dyDescent="0.2">
      <c r="A14" s="125" t="s">
        <v>217</v>
      </c>
      <c r="B14" s="59">
        <v>8</v>
      </c>
      <c r="C14" s="59">
        <v>7</v>
      </c>
      <c r="D14" s="59">
        <v>7</v>
      </c>
      <c r="E14" s="59">
        <v>7</v>
      </c>
      <c r="F14" s="59">
        <v>8</v>
      </c>
      <c r="G14" s="59">
        <v>9</v>
      </c>
      <c r="H14" s="59">
        <v>8</v>
      </c>
      <c r="I14" s="59">
        <v>11</v>
      </c>
      <c r="J14" s="59">
        <v>12</v>
      </c>
      <c r="K14" s="59">
        <v>11</v>
      </c>
      <c r="L14" s="26">
        <v>12</v>
      </c>
    </row>
    <row r="15" spans="1:14" s="26" customFormat="1" ht="15" customHeight="1" x14ac:dyDescent="0.2">
      <c r="A15" s="214" t="s">
        <v>85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4" s="26" customFormat="1" ht="15" customHeight="1" x14ac:dyDescent="0.2">
      <c r="A16" s="121" t="s">
        <v>211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s="26" customFormat="1" ht="15" customHeight="1" x14ac:dyDescent="0.2">
      <c r="A17" s="126" t="s">
        <v>212</v>
      </c>
      <c r="B17" s="40">
        <v>5.3134080531340802</v>
      </c>
      <c r="C17" s="40">
        <v>5.5967078189300414</v>
      </c>
      <c r="D17" s="40">
        <v>5.1779935275080913</v>
      </c>
      <c r="E17" s="40">
        <v>5.6972111553784854</v>
      </c>
      <c r="F17" s="40">
        <v>5.4644808743169397</v>
      </c>
      <c r="G17" s="40">
        <v>5.9592464436755099</v>
      </c>
      <c r="H17" s="40">
        <v>7.5746268656716422</v>
      </c>
      <c r="I17" s="40">
        <v>7.59493670886076</v>
      </c>
      <c r="J17" s="40">
        <v>7.6470588235294121</v>
      </c>
      <c r="K17" s="40">
        <v>10.645669291338583</v>
      </c>
      <c r="L17" s="40">
        <v>11.46122953351869</v>
      </c>
    </row>
    <row r="18" spans="1:12" s="26" customFormat="1" ht="15" customHeight="1" x14ac:dyDescent="0.2">
      <c r="A18" s="126" t="s">
        <v>213</v>
      </c>
      <c r="B18" s="154">
        <v>4.1511000415110001E-2</v>
      </c>
      <c r="C18" s="40">
        <v>0.12345679012345678</v>
      </c>
      <c r="D18" s="40">
        <v>8.0906148867313926E-2</v>
      </c>
      <c r="E18" s="154">
        <v>3.9840637450199202E-2</v>
      </c>
      <c r="F18" s="40">
        <v>7.8064012490242002E-2</v>
      </c>
      <c r="G18" s="154">
        <v>3.844675124951942E-2</v>
      </c>
      <c r="H18" s="40">
        <v>0.1492537313432836</v>
      </c>
      <c r="I18" s="40">
        <v>0.13684570646595962</v>
      </c>
      <c r="J18" s="40">
        <v>6.5359477124182996E-2</v>
      </c>
      <c r="K18" s="40">
        <v>6.2992125984251968E-2</v>
      </c>
      <c r="L18" s="40">
        <v>6.1785603954278651E-2</v>
      </c>
    </row>
    <row r="19" spans="1:12" s="26" customFormat="1" ht="15" customHeight="1" x14ac:dyDescent="0.2">
      <c r="A19" s="122" t="s">
        <v>214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34"/>
    </row>
    <row r="20" spans="1:12" s="26" customFormat="1" ht="15" customHeight="1" x14ac:dyDescent="0.2">
      <c r="A20" s="126" t="s">
        <v>215</v>
      </c>
      <c r="B20" s="40">
        <v>50.414327719860999</v>
      </c>
      <c r="C20" s="40">
        <v>52.424323600321458</v>
      </c>
      <c r="D20" s="40">
        <v>56.154873164218955</v>
      </c>
      <c r="E20" s="40">
        <v>55.855614973262036</v>
      </c>
      <c r="F20" s="40">
        <v>59.791052772568975</v>
      </c>
      <c r="G20" s="40">
        <v>60.466362905387292</v>
      </c>
      <c r="H20" s="40">
        <v>62.863293864370299</v>
      </c>
      <c r="I20" s="40">
        <v>63.719676549865234</v>
      </c>
      <c r="J20" s="40">
        <v>64.553547342864846</v>
      </c>
      <c r="K20" s="40">
        <v>64.357239512855216</v>
      </c>
      <c r="L20" s="40">
        <v>64.126898047722349</v>
      </c>
    </row>
    <row r="21" spans="1:12" s="26" customFormat="1" ht="15" customHeight="1" x14ac:dyDescent="0.2">
      <c r="A21" s="126" t="s">
        <v>216</v>
      </c>
      <c r="B21" s="40">
        <v>2.1651964715316758</v>
      </c>
      <c r="C21" s="40">
        <v>2.4377176533619074</v>
      </c>
      <c r="D21" s="40">
        <v>1.7356475300400533</v>
      </c>
      <c r="E21" s="40">
        <v>1.7379679144385027</v>
      </c>
      <c r="F21" s="40">
        <v>1.5001339405304044</v>
      </c>
      <c r="G21" s="40">
        <v>1.0184937014205306</v>
      </c>
      <c r="H21" s="40">
        <v>2.3143164693218514</v>
      </c>
      <c r="I21" s="40">
        <v>2.9649595687331538</v>
      </c>
      <c r="J21" s="40">
        <v>2.7515511195036417</v>
      </c>
      <c r="K21" s="40">
        <v>2.3815967523680648</v>
      </c>
      <c r="L21" s="40">
        <v>1.3828633405639914</v>
      </c>
    </row>
    <row r="22" spans="1:12" s="26" customFormat="1" ht="15" customHeight="1" x14ac:dyDescent="0.2">
      <c r="A22" s="126" t="s">
        <v>213</v>
      </c>
      <c r="B22" s="40">
        <v>0.85538626035819298</v>
      </c>
      <c r="C22" s="40">
        <v>0.83043128850790249</v>
      </c>
      <c r="D22" s="40">
        <v>0.8277703604806409</v>
      </c>
      <c r="E22" s="40">
        <v>0.77540106951871657</v>
      </c>
      <c r="F22" s="40">
        <v>0.80364318242700239</v>
      </c>
      <c r="G22" s="40">
        <v>0.8040739748056821</v>
      </c>
      <c r="H22" s="40">
        <v>0.83423035522066735</v>
      </c>
      <c r="I22" s="40">
        <v>0.83557951482479786</v>
      </c>
      <c r="J22" s="40">
        <v>0.86323172376584834</v>
      </c>
      <c r="K22" s="40">
        <v>0.83897158322056831</v>
      </c>
      <c r="L22" s="40">
        <v>0.8947939262472886</v>
      </c>
    </row>
    <row r="23" spans="1:12" s="26" customFormat="1" ht="15" customHeight="1" thickBot="1" x14ac:dyDescent="0.25">
      <c r="A23" s="169" t="s">
        <v>217</v>
      </c>
      <c r="B23" s="170">
        <v>0.21384656508954825</v>
      </c>
      <c r="C23" s="171">
        <v>0.18751674256630055</v>
      </c>
      <c r="D23" s="171">
        <v>0.18691588785046731</v>
      </c>
      <c r="E23" s="171">
        <v>0.18716577540106952</v>
      </c>
      <c r="F23" s="171">
        <v>0.21430484864720067</v>
      </c>
      <c r="G23" s="170">
        <v>0.24122219244170465</v>
      </c>
      <c r="H23" s="171">
        <v>0.2152852529601722</v>
      </c>
      <c r="I23" s="171">
        <v>0.29649595687331537</v>
      </c>
      <c r="J23" s="171">
        <v>0.32371189641219311</v>
      </c>
      <c r="K23" s="171">
        <v>0.2976995940460081</v>
      </c>
      <c r="L23" s="171">
        <v>0.32537960954446854</v>
      </c>
    </row>
    <row r="24" spans="1:12" s="26" customFormat="1" ht="12.75" x14ac:dyDescent="0.2">
      <c r="A24" s="212" t="s">
        <v>233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2" s="26" customFormat="1" ht="12.75" x14ac:dyDescent="0.2">
      <c r="A25" s="212" t="s">
        <v>86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</row>
  </sheetData>
  <mergeCells count="8">
    <mergeCell ref="A24:L24"/>
    <mergeCell ref="A25:L25"/>
    <mergeCell ref="N2:N3"/>
    <mergeCell ref="A1:L1"/>
    <mergeCell ref="A2:L2"/>
    <mergeCell ref="A3:L3"/>
    <mergeCell ref="A6:L6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198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331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332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5" customHeight="1" x14ac:dyDescent="0.2">
      <c r="A7" s="70" t="s">
        <v>88</v>
      </c>
      <c r="B7" s="68">
        <v>128</v>
      </c>
      <c r="C7" s="68">
        <v>136</v>
      </c>
      <c r="D7" s="68">
        <v>128</v>
      </c>
      <c r="E7" s="68">
        <v>143</v>
      </c>
      <c r="F7" s="68">
        <v>140</v>
      </c>
      <c r="G7" s="68">
        <v>155</v>
      </c>
      <c r="H7" s="68">
        <v>203</v>
      </c>
      <c r="I7" s="68">
        <v>222</v>
      </c>
      <c r="J7" s="68">
        <v>234</v>
      </c>
      <c r="K7" s="68">
        <v>338</v>
      </c>
      <c r="L7" s="68">
        <v>371</v>
      </c>
      <c r="M7" s="70"/>
      <c r="N7" s="51">
        <v>5.3156146179401995</v>
      </c>
      <c r="O7" s="51">
        <v>5.5967078189300414</v>
      </c>
      <c r="P7" s="51">
        <v>5.1779935275080913</v>
      </c>
      <c r="Q7" s="51">
        <v>5.6972111553784854</v>
      </c>
      <c r="R7" s="51">
        <v>5.4644808743169397</v>
      </c>
      <c r="S7" s="51">
        <v>5.9615384615384617</v>
      </c>
      <c r="T7" s="51">
        <v>7.6344490409928554</v>
      </c>
      <c r="U7" s="51">
        <v>7.5923392612859102</v>
      </c>
      <c r="V7" s="51">
        <v>7.6470588235294121</v>
      </c>
      <c r="W7" s="51">
        <v>10.645669291338583</v>
      </c>
      <c r="X7" s="51">
        <v>11.46122953351869</v>
      </c>
    </row>
    <row r="8" spans="1:26" ht="15" customHeight="1" x14ac:dyDescent="0.2">
      <c r="A8" s="71" t="s">
        <v>143</v>
      </c>
      <c r="B8" s="50">
        <v>21</v>
      </c>
      <c r="C8" s="50">
        <v>25</v>
      </c>
      <c r="D8" s="50">
        <v>27</v>
      </c>
      <c r="E8" s="50">
        <v>28</v>
      </c>
      <c r="F8" s="50">
        <v>27</v>
      </c>
      <c r="G8" s="50">
        <v>28</v>
      </c>
      <c r="H8" s="50">
        <v>31</v>
      </c>
      <c r="I8" s="50">
        <v>29</v>
      </c>
      <c r="J8" s="50">
        <v>29</v>
      </c>
      <c r="K8" s="50">
        <v>31</v>
      </c>
      <c r="L8" s="50">
        <v>31</v>
      </c>
      <c r="M8" s="71"/>
      <c r="N8" s="52">
        <v>51.219512195121951</v>
      </c>
      <c r="O8" s="52">
        <v>58.139534883720934</v>
      </c>
      <c r="P8" s="52">
        <v>61.363636363636367</v>
      </c>
      <c r="Q8" s="52">
        <v>63.636363636363633</v>
      </c>
      <c r="R8" s="52">
        <v>61.363636363636367</v>
      </c>
      <c r="S8" s="52">
        <v>63.636363636363633</v>
      </c>
      <c r="T8" s="52">
        <v>67.391304347826093</v>
      </c>
      <c r="U8" s="52">
        <v>52.72727272727272</v>
      </c>
      <c r="V8" s="52">
        <v>51.785714285714292</v>
      </c>
      <c r="W8" s="52">
        <v>54.385964912280706</v>
      </c>
      <c r="X8" s="52">
        <v>54.385964912280706</v>
      </c>
    </row>
    <row r="9" spans="1:26" ht="15" customHeight="1" x14ac:dyDescent="0.2">
      <c r="A9" s="71" t="s">
        <v>144</v>
      </c>
      <c r="B9" s="50">
        <v>19</v>
      </c>
      <c r="C9" s="50">
        <v>14</v>
      </c>
      <c r="D9" s="50">
        <v>14</v>
      </c>
      <c r="E9" s="50">
        <v>19</v>
      </c>
      <c r="F9" s="50">
        <v>22</v>
      </c>
      <c r="G9" s="50">
        <v>28</v>
      </c>
      <c r="H9" s="50">
        <v>34</v>
      </c>
      <c r="I9" s="50">
        <v>37</v>
      </c>
      <c r="J9" s="50">
        <v>37</v>
      </c>
      <c r="K9" s="50">
        <v>36</v>
      </c>
      <c r="L9" s="50">
        <v>32</v>
      </c>
      <c r="M9" s="71"/>
      <c r="N9" s="52">
        <v>33.928571428571431</v>
      </c>
      <c r="O9" s="52">
        <v>31.111111111111111</v>
      </c>
      <c r="P9" s="52">
        <v>31.111111111111111</v>
      </c>
      <c r="Q9" s="52">
        <v>42.222222222222221</v>
      </c>
      <c r="R9" s="52">
        <v>48.888888888888886</v>
      </c>
      <c r="S9" s="52">
        <v>62.222222222222221</v>
      </c>
      <c r="T9" s="52">
        <v>75.555555555555557</v>
      </c>
      <c r="U9" s="52">
        <v>78.723404255319153</v>
      </c>
      <c r="V9" s="52">
        <v>77.083333333333343</v>
      </c>
      <c r="W9" s="52">
        <v>75</v>
      </c>
      <c r="X9" s="52">
        <v>66.666666666666657</v>
      </c>
    </row>
    <row r="10" spans="1:26" ht="15" customHeight="1" x14ac:dyDescent="0.2">
      <c r="A10" s="71" t="s">
        <v>145</v>
      </c>
      <c r="B10" s="50">
        <v>0</v>
      </c>
      <c r="C10" s="50">
        <v>4</v>
      </c>
      <c r="D10" s="50">
        <v>3</v>
      </c>
      <c r="E10" s="50">
        <v>3</v>
      </c>
      <c r="F10" s="50">
        <v>4</v>
      </c>
      <c r="G10" s="50">
        <v>5</v>
      </c>
      <c r="H10" s="50">
        <v>6</v>
      </c>
      <c r="I10" s="50">
        <v>7</v>
      </c>
      <c r="J10" s="50">
        <v>4</v>
      </c>
      <c r="K10" s="50">
        <v>8</v>
      </c>
      <c r="L10" s="50">
        <v>13</v>
      </c>
      <c r="M10" s="71"/>
      <c r="N10" s="52">
        <v>0</v>
      </c>
      <c r="O10" s="52">
        <v>10.256410256410255</v>
      </c>
      <c r="P10" s="52">
        <v>7.5</v>
      </c>
      <c r="Q10" s="52">
        <v>7.5</v>
      </c>
      <c r="R10" s="52">
        <v>10</v>
      </c>
      <c r="S10" s="52">
        <v>12.5</v>
      </c>
      <c r="T10" s="52">
        <v>15</v>
      </c>
      <c r="U10" s="52">
        <v>14.893617021276595</v>
      </c>
      <c r="V10" s="52">
        <v>8.5106382978723403</v>
      </c>
      <c r="W10" s="52">
        <v>17.021276595744681</v>
      </c>
      <c r="X10" s="52">
        <v>27.659574468085108</v>
      </c>
    </row>
    <row r="11" spans="1:26" ht="15" customHeight="1" x14ac:dyDescent="0.2">
      <c r="A11" s="71" t="s">
        <v>146</v>
      </c>
      <c r="B11" s="50">
        <v>8</v>
      </c>
      <c r="C11" s="50">
        <v>7</v>
      </c>
      <c r="D11" s="50">
        <v>4</v>
      </c>
      <c r="E11" s="50">
        <v>8</v>
      </c>
      <c r="F11" s="50">
        <v>8</v>
      </c>
      <c r="G11" s="50">
        <v>6</v>
      </c>
      <c r="H11" s="50">
        <v>9</v>
      </c>
      <c r="I11" s="50">
        <v>10</v>
      </c>
      <c r="J11" s="50">
        <v>10</v>
      </c>
      <c r="K11" s="50">
        <v>16</v>
      </c>
      <c r="L11" s="50">
        <v>15</v>
      </c>
      <c r="M11" s="71"/>
      <c r="N11" s="52">
        <v>8.5106382978723403</v>
      </c>
      <c r="O11" s="52">
        <v>7.5268817204301079</v>
      </c>
      <c r="P11" s="52">
        <v>4.2553191489361701</v>
      </c>
      <c r="Q11" s="52">
        <v>8.2474226804123703</v>
      </c>
      <c r="R11" s="52">
        <v>8.1632653061224492</v>
      </c>
      <c r="S11" s="52">
        <v>6.1224489795918364</v>
      </c>
      <c r="T11" s="52">
        <v>8.7378640776699026</v>
      </c>
      <c r="U11" s="52">
        <v>8.8495575221238933</v>
      </c>
      <c r="V11" s="52">
        <v>8.5470085470085468</v>
      </c>
      <c r="W11" s="52">
        <v>13.445378151260504</v>
      </c>
      <c r="X11" s="52">
        <v>12.820512820512819</v>
      </c>
    </row>
    <row r="12" spans="1:26" ht="15" customHeight="1" x14ac:dyDescent="0.2">
      <c r="A12" s="71" t="s">
        <v>147</v>
      </c>
      <c r="B12" s="50">
        <v>8</v>
      </c>
      <c r="C12" s="50">
        <v>7</v>
      </c>
      <c r="D12" s="50">
        <v>7</v>
      </c>
      <c r="E12" s="50">
        <v>8</v>
      </c>
      <c r="F12" s="50">
        <v>8</v>
      </c>
      <c r="G12" s="50">
        <v>7</v>
      </c>
      <c r="H12" s="50">
        <v>10</v>
      </c>
      <c r="I12" s="50">
        <v>9</v>
      </c>
      <c r="J12" s="50">
        <v>10</v>
      </c>
      <c r="K12" s="50">
        <v>11</v>
      </c>
      <c r="L12" s="50">
        <v>17</v>
      </c>
      <c r="M12" s="71"/>
      <c r="N12" s="52">
        <v>14.814814814814813</v>
      </c>
      <c r="O12" s="52">
        <v>12.5</v>
      </c>
      <c r="P12" s="52">
        <v>12.5</v>
      </c>
      <c r="Q12" s="52">
        <v>13.559322033898304</v>
      </c>
      <c r="R12" s="52">
        <v>12.903225806451612</v>
      </c>
      <c r="S12" s="52">
        <v>10.9375</v>
      </c>
      <c r="T12" s="52">
        <v>15.384615384615385</v>
      </c>
      <c r="U12" s="52">
        <v>12.676056338028168</v>
      </c>
      <c r="V12" s="52">
        <v>12.820512820512819</v>
      </c>
      <c r="W12" s="52">
        <v>13.924050632911392</v>
      </c>
      <c r="X12" s="52">
        <v>21.518987341772153</v>
      </c>
    </row>
    <row r="13" spans="1:26" ht="15" customHeight="1" x14ac:dyDescent="0.2">
      <c r="A13" s="71" t="s">
        <v>148</v>
      </c>
      <c r="B13" s="50">
        <v>5</v>
      </c>
      <c r="C13" s="50">
        <v>4</v>
      </c>
      <c r="D13" s="50">
        <v>4</v>
      </c>
      <c r="E13" s="50">
        <v>4</v>
      </c>
      <c r="F13" s="50">
        <v>4</v>
      </c>
      <c r="G13" s="50">
        <v>7</v>
      </c>
      <c r="H13" s="50">
        <v>4</v>
      </c>
      <c r="I13" s="50">
        <v>6</v>
      </c>
      <c r="J13" s="50">
        <v>6</v>
      </c>
      <c r="K13" s="50">
        <v>12</v>
      </c>
      <c r="L13" s="50">
        <v>13</v>
      </c>
      <c r="M13" s="71"/>
      <c r="N13" s="52">
        <v>3.6764705882352944</v>
      </c>
      <c r="O13" s="52">
        <v>2.877697841726619</v>
      </c>
      <c r="P13" s="52">
        <v>2.8169014084507045</v>
      </c>
      <c r="Q13" s="52">
        <v>2.7972027972027971</v>
      </c>
      <c r="R13" s="52">
        <v>2.7586206896551726</v>
      </c>
      <c r="S13" s="52">
        <v>4.7297297297297298</v>
      </c>
      <c r="T13" s="52">
        <v>2.6315789473684208</v>
      </c>
      <c r="U13" s="52">
        <v>3.8461538461538463</v>
      </c>
      <c r="V13" s="52">
        <v>3.4482758620689653</v>
      </c>
      <c r="W13" s="52">
        <v>6.3829787234042552</v>
      </c>
      <c r="X13" s="52">
        <v>6.8421052631578956</v>
      </c>
    </row>
    <row r="14" spans="1:26" ht="15" customHeight="1" x14ac:dyDescent="0.2">
      <c r="A14" s="71" t="s">
        <v>149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3</v>
      </c>
      <c r="H14" s="50">
        <v>8</v>
      </c>
      <c r="I14" s="50">
        <v>10</v>
      </c>
      <c r="J14" s="50">
        <v>9</v>
      </c>
      <c r="K14" s="50">
        <v>9</v>
      </c>
      <c r="L14" s="50">
        <v>8</v>
      </c>
      <c r="M14" s="71"/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7.1428571428571423</v>
      </c>
      <c r="T14" s="52">
        <v>17.777777777777779</v>
      </c>
      <c r="U14" s="52">
        <v>16.949152542372879</v>
      </c>
      <c r="V14" s="52">
        <v>14.754098360655737</v>
      </c>
      <c r="W14" s="52">
        <v>14.285714285714285</v>
      </c>
      <c r="X14" s="52">
        <v>11.940298507462686</v>
      </c>
    </row>
    <row r="15" spans="1:26" ht="15" customHeight="1" x14ac:dyDescent="0.2">
      <c r="A15" s="71" t="s">
        <v>150</v>
      </c>
      <c r="B15" s="50">
        <v>11</v>
      </c>
      <c r="C15" s="50">
        <v>12</v>
      </c>
      <c r="D15" s="50">
        <v>11</v>
      </c>
      <c r="E15" s="50">
        <v>11</v>
      </c>
      <c r="F15" s="50">
        <v>11</v>
      </c>
      <c r="G15" s="50">
        <v>11</v>
      </c>
      <c r="H15" s="50">
        <v>13</v>
      </c>
      <c r="I15" s="50">
        <v>12</v>
      </c>
      <c r="J15" s="50">
        <v>15</v>
      </c>
      <c r="K15" s="50">
        <v>33</v>
      </c>
      <c r="L15" s="50">
        <v>36</v>
      </c>
      <c r="M15" s="71"/>
      <c r="N15" s="52">
        <v>7.333333333333333</v>
      </c>
      <c r="O15" s="52">
        <v>7.9470198675496695</v>
      </c>
      <c r="P15" s="52">
        <v>7.2847682119205297</v>
      </c>
      <c r="Q15" s="52">
        <v>7.2847682119205297</v>
      </c>
      <c r="R15" s="52">
        <v>7.2368421052631584</v>
      </c>
      <c r="S15" s="52">
        <v>7.2368421052631584</v>
      </c>
      <c r="T15" s="52">
        <v>8.5526315789473681</v>
      </c>
      <c r="U15" s="52"/>
      <c r="V15" s="52">
        <v>9.6153846153846168</v>
      </c>
      <c r="W15" s="52">
        <v>21.019108280254777</v>
      </c>
      <c r="X15" s="52">
        <v>22.085889570552148</v>
      </c>
    </row>
    <row r="16" spans="1:26" ht="15" customHeight="1" x14ac:dyDescent="0.2">
      <c r="A16" s="71" t="s">
        <v>151</v>
      </c>
      <c r="B16" s="50">
        <v>8</v>
      </c>
      <c r="C16" s="50">
        <v>9</v>
      </c>
      <c r="D16" s="50">
        <v>9</v>
      </c>
      <c r="E16" s="50">
        <v>10</v>
      </c>
      <c r="F16" s="50">
        <v>8</v>
      </c>
      <c r="G16" s="50">
        <v>12</v>
      </c>
      <c r="H16" s="50">
        <v>19</v>
      </c>
      <c r="I16" s="50">
        <v>25</v>
      </c>
      <c r="J16" s="50">
        <v>28</v>
      </c>
      <c r="K16" s="50">
        <v>38</v>
      </c>
      <c r="L16" s="50">
        <v>38</v>
      </c>
      <c r="M16" s="71"/>
      <c r="N16" s="52">
        <v>6.8965517241379306</v>
      </c>
      <c r="O16" s="52">
        <v>7.6923076923076925</v>
      </c>
      <c r="P16" s="52">
        <v>7.6271186440677967</v>
      </c>
      <c r="Q16" s="52">
        <v>8.2644628099173563</v>
      </c>
      <c r="R16" s="52">
        <v>6.557377049180328</v>
      </c>
      <c r="S16" s="52">
        <v>9.67741935483871</v>
      </c>
      <c r="T16" s="52">
        <v>15.2</v>
      </c>
      <c r="U16" s="52">
        <v>19.230769230769234</v>
      </c>
      <c r="V16" s="52">
        <v>21.052631578947366</v>
      </c>
      <c r="W16" s="52">
        <v>28.35820895522388</v>
      </c>
      <c r="X16" s="52">
        <v>27.142857142857142</v>
      </c>
    </row>
    <row r="17" spans="1:24" ht="15" customHeight="1" x14ac:dyDescent="0.2">
      <c r="A17" s="71" t="s">
        <v>152</v>
      </c>
      <c r="B17" s="50">
        <v>3</v>
      </c>
      <c r="C17" s="50">
        <v>4</v>
      </c>
      <c r="D17" s="50">
        <v>5</v>
      </c>
      <c r="E17" s="50">
        <v>2</v>
      </c>
      <c r="F17" s="50">
        <v>2</v>
      </c>
      <c r="G17" s="50">
        <v>3</v>
      </c>
      <c r="H17" s="50">
        <v>8</v>
      </c>
      <c r="I17" s="50">
        <v>9</v>
      </c>
      <c r="J17" s="50">
        <v>6</v>
      </c>
      <c r="K17" s="50">
        <v>17</v>
      </c>
      <c r="L17" s="50">
        <v>21</v>
      </c>
      <c r="M17" s="71"/>
      <c r="N17" s="52">
        <v>1.6216216216216217</v>
      </c>
      <c r="O17" s="52">
        <v>2.1621621621621623</v>
      </c>
      <c r="P17" s="52">
        <v>2.6178010471204187</v>
      </c>
      <c r="Q17" s="52">
        <v>1.0256410256410255</v>
      </c>
      <c r="R17" s="52">
        <v>1.0050251256281406</v>
      </c>
      <c r="S17" s="52">
        <v>1.4851485148514851</v>
      </c>
      <c r="T17" s="52">
        <v>3.8277511961722488</v>
      </c>
      <c r="U17" s="52">
        <v>4.1860465116279073</v>
      </c>
      <c r="V17" s="52">
        <v>2.666666666666667</v>
      </c>
      <c r="W17" s="52">
        <v>7.083333333333333</v>
      </c>
      <c r="X17" s="52">
        <v>8.536585365853659</v>
      </c>
    </row>
    <row r="18" spans="1:24" ht="15" customHeight="1" x14ac:dyDescent="0.2">
      <c r="A18" s="71" t="s">
        <v>153</v>
      </c>
      <c r="B18" s="50">
        <v>1</v>
      </c>
      <c r="C18" s="50">
        <v>0</v>
      </c>
      <c r="D18" s="50">
        <v>1</v>
      </c>
      <c r="E18" s="50">
        <v>0</v>
      </c>
      <c r="F18" s="50">
        <v>0</v>
      </c>
      <c r="G18" s="50">
        <v>0</v>
      </c>
      <c r="H18" s="50">
        <v>1</v>
      </c>
      <c r="I18" s="50">
        <v>0</v>
      </c>
      <c r="J18" s="50">
        <v>1</v>
      </c>
      <c r="K18" s="50">
        <v>3</v>
      </c>
      <c r="L18" s="50">
        <v>10</v>
      </c>
      <c r="M18" s="71"/>
      <c r="N18" s="52">
        <v>0.94339622641509435</v>
      </c>
      <c r="O18" s="52">
        <v>0</v>
      </c>
      <c r="P18" s="52">
        <v>0.97087378640776689</v>
      </c>
      <c r="Q18" s="52">
        <v>0</v>
      </c>
      <c r="R18" s="52">
        <v>0</v>
      </c>
      <c r="S18" s="52">
        <v>0</v>
      </c>
      <c r="T18" s="52">
        <v>0.85470085470085477</v>
      </c>
      <c r="U18" s="52">
        <v>0</v>
      </c>
      <c r="V18" s="52">
        <v>0.6211180124223602</v>
      </c>
      <c r="W18" s="52">
        <v>1.8404907975460123</v>
      </c>
      <c r="X18" s="52">
        <v>6.0606060606060606</v>
      </c>
    </row>
    <row r="19" spans="1:24" ht="15" customHeight="1" x14ac:dyDescent="0.2">
      <c r="A19" s="71" t="s">
        <v>154</v>
      </c>
      <c r="B19" s="50">
        <v>8</v>
      </c>
      <c r="C19" s="50">
        <v>9</v>
      </c>
      <c r="D19" s="50">
        <v>6</v>
      </c>
      <c r="E19" s="50">
        <v>8</v>
      </c>
      <c r="F19" s="50">
        <v>4</v>
      </c>
      <c r="G19" s="50">
        <v>6</v>
      </c>
      <c r="H19" s="50">
        <v>5</v>
      </c>
      <c r="I19" s="50">
        <v>6</v>
      </c>
      <c r="J19" s="50">
        <v>10</v>
      </c>
      <c r="K19" s="50">
        <v>19</v>
      </c>
      <c r="L19" s="50">
        <v>24</v>
      </c>
      <c r="M19" s="71"/>
      <c r="N19" s="52">
        <v>5.9701492537313428</v>
      </c>
      <c r="O19" s="52">
        <v>6.7669172932330826</v>
      </c>
      <c r="P19" s="52">
        <v>4.5454545454545459</v>
      </c>
      <c r="Q19" s="52">
        <v>5.9701492537313428</v>
      </c>
      <c r="R19" s="52">
        <v>2.9850746268656714</v>
      </c>
      <c r="S19" s="52">
        <v>4.4776119402985071</v>
      </c>
      <c r="T19" s="52">
        <v>3.7313432835820892</v>
      </c>
      <c r="U19" s="52">
        <v>4.4117647058823533</v>
      </c>
      <c r="V19" s="52">
        <v>6.9930069930069934</v>
      </c>
      <c r="W19" s="52">
        <v>13.286713286713287</v>
      </c>
      <c r="X19" s="52">
        <v>16.783216783216783</v>
      </c>
    </row>
    <row r="20" spans="1:24" ht="15" customHeight="1" x14ac:dyDescent="0.2">
      <c r="A20" s="71" t="s">
        <v>155</v>
      </c>
      <c r="B20" s="50">
        <v>6</v>
      </c>
      <c r="C20" s="50">
        <v>6</v>
      </c>
      <c r="D20" s="50">
        <v>5</v>
      </c>
      <c r="E20" s="50">
        <v>8</v>
      </c>
      <c r="F20" s="50">
        <v>6</v>
      </c>
      <c r="G20" s="50">
        <v>3</v>
      </c>
      <c r="H20" s="50">
        <v>7</v>
      </c>
      <c r="I20" s="50">
        <v>9</v>
      </c>
      <c r="J20" s="50">
        <v>10</v>
      </c>
      <c r="K20" s="50">
        <v>9</v>
      </c>
      <c r="L20" s="50">
        <v>10</v>
      </c>
      <c r="M20" s="71"/>
      <c r="N20" s="52">
        <v>6.593406593406594</v>
      </c>
      <c r="O20" s="52">
        <v>6.593406593406594</v>
      </c>
      <c r="P20" s="52">
        <v>5.4347826086956523</v>
      </c>
      <c r="Q20" s="52">
        <v>8.791208791208792</v>
      </c>
      <c r="R20" s="52">
        <v>6.0606060606060606</v>
      </c>
      <c r="S20" s="52">
        <v>2.7272727272727271</v>
      </c>
      <c r="T20" s="52">
        <v>5.982905982905983</v>
      </c>
      <c r="U20" s="52">
        <v>6</v>
      </c>
      <c r="V20" s="52">
        <v>6.3291139240506329</v>
      </c>
      <c r="W20" s="52">
        <v>5.3892215568862278</v>
      </c>
      <c r="X20" s="52">
        <v>5.9171597633136095</v>
      </c>
    </row>
    <row r="21" spans="1:24" ht="15" customHeight="1" x14ac:dyDescent="0.2">
      <c r="A21" s="71" t="s">
        <v>156</v>
      </c>
      <c r="B21" s="50">
        <v>16</v>
      </c>
      <c r="C21" s="50">
        <v>20</v>
      </c>
      <c r="D21" s="50">
        <v>19</v>
      </c>
      <c r="E21" s="50">
        <v>20</v>
      </c>
      <c r="F21" s="50">
        <v>20</v>
      </c>
      <c r="G21" s="50">
        <v>21</v>
      </c>
      <c r="H21" s="50">
        <v>25</v>
      </c>
      <c r="I21" s="50">
        <v>21</v>
      </c>
      <c r="J21" s="50">
        <v>27</v>
      </c>
      <c r="K21" s="50">
        <v>31</v>
      </c>
      <c r="L21" s="50">
        <v>30</v>
      </c>
      <c r="M21" s="71"/>
      <c r="N21" s="52">
        <v>19.047619047619047</v>
      </c>
      <c r="O21" s="52">
        <v>23.52941176470588</v>
      </c>
      <c r="P21" s="52">
        <v>22.352941176470591</v>
      </c>
      <c r="Q21" s="52">
        <v>23.52941176470588</v>
      </c>
      <c r="R21" s="52">
        <v>23.52941176470588</v>
      </c>
      <c r="S21" s="52">
        <v>24.418604651162788</v>
      </c>
      <c r="T21" s="52">
        <v>29.069767441860467</v>
      </c>
      <c r="U21" s="52">
        <v>23.863636363636363</v>
      </c>
      <c r="V21" s="52">
        <v>30.681818181818183</v>
      </c>
      <c r="W21" s="52">
        <v>35.227272727272727</v>
      </c>
      <c r="X21" s="52">
        <v>34.090909090909086</v>
      </c>
    </row>
    <row r="22" spans="1:24" ht="15" customHeight="1" x14ac:dyDescent="0.2">
      <c r="A22" s="71" t="s">
        <v>157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1</v>
      </c>
      <c r="I22" s="50">
        <v>1</v>
      </c>
      <c r="J22" s="50">
        <v>0</v>
      </c>
      <c r="K22" s="50">
        <v>0</v>
      </c>
      <c r="L22" s="50">
        <v>4</v>
      </c>
      <c r="M22" s="71"/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1.1494252873563218</v>
      </c>
      <c r="U22" s="52">
        <v>1.0416666666666665</v>
      </c>
      <c r="V22" s="52">
        <v>0</v>
      </c>
      <c r="W22" s="52">
        <v>0</v>
      </c>
      <c r="X22" s="52">
        <v>3.6363636363636362</v>
      </c>
    </row>
    <row r="23" spans="1:24" ht="15" customHeight="1" x14ac:dyDescent="0.2">
      <c r="A23" s="71" t="s">
        <v>158</v>
      </c>
      <c r="B23" s="50">
        <v>4</v>
      </c>
      <c r="C23" s="50">
        <v>3</v>
      </c>
      <c r="D23" s="50">
        <v>3</v>
      </c>
      <c r="E23" s="50">
        <v>5</v>
      </c>
      <c r="F23" s="50">
        <v>6</v>
      </c>
      <c r="G23" s="50">
        <v>5</v>
      </c>
      <c r="H23" s="50">
        <v>5</v>
      </c>
      <c r="I23" s="50">
        <v>7</v>
      </c>
      <c r="J23" s="50">
        <v>6</v>
      </c>
      <c r="K23" s="50">
        <v>7</v>
      </c>
      <c r="L23" s="50">
        <v>9</v>
      </c>
      <c r="M23" s="71"/>
      <c r="N23" s="52">
        <v>6.7796610169491522</v>
      </c>
      <c r="O23" s="52">
        <v>4.7619047619047619</v>
      </c>
      <c r="P23" s="52">
        <v>4.5454545454545459</v>
      </c>
      <c r="Q23" s="52">
        <v>7.4626865671641784</v>
      </c>
      <c r="R23" s="52">
        <v>8.9552238805970141</v>
      </c>
      <c r="S23" s="52">
        <v>7.2463768115942031</v>
      </c>
      <c r="T23" s="52">
        <v>7.042253521126761</v>
      </c>
      <c r="U23" s="52">
        <v>8.6419753086419746</v>
      </c>
      <c r="V23" s="52">
        <v>6.9767441860465116</v>
      </c>
      <c r="W23" s="52">
        <v>8.0459770114942533</v>
      </c>
      <c r="X23" s="52">
        <v>10.112359550561797</v>
      </c>
    </row>
    <row r="24" spans="1:24" ht="15" customHeight="1" x14ac:dyDescent="0.2">
      <c r="A24" s="71" t="s">
        <v>159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1</v>
      </c>
      <c r="I24" s="50">
        <v>0</v>
      </c>
      <c r="J24" s="50">
        <v>3</v>
      </c>
      <c r="K24" s="50">
        <v>3</v>
      </c>
      <c r="L24" s="50">
        <v>4</v>
      </c>
      <c r="M24" s="71"/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1.3157894736842104</v>
      </c>
      <c r="U24" s="52">
        <v>0</v>
      </c>
      <c r="V24" s="52">
        <v>3.296703296703297</v>
      </c>
      <c r="W24" s="52">
        <v>3.2608695652173911</v>
      </c>
      <c r="X24" s="52">
        <v>4.395604395604396</v>
      </c>
    </row>
    <row r="25" spans="1:24" ht="15" customHeight="1" x14ac:dyDescent="0.2">
      <c r="A25" s="71" t="s">
        <v>160</v>
      </c>
      <c r="B25" s="50">
        <v>5</v>
      </c>
      <c r="C25" s="50">
        <v>3</v>
      </c>
      <c r="D25" s="50">
        <v>0</v>
      </c>
      <c r="E25" s="50">
        <v>1</v>
      </c>
      <c r="F25" s="50">
        <v>0</v>
      </c>
      <c r="G25" s="50">
        <v>1</v>
      </c>
      <c r="H25" s="50">
        <v>0</v>
      </c>
      <c r="I25" s="50">
        <v>0</v>
      </c>
      <c r="J25" s="50">
        <v>2</v>
      </c>
      <c r="K25" s="50">
        <v>0</v>
      </c>
      <c r="L25" s="50">
        <v>4</v>
      </c>
      <c r="M25" s="71"/>
      <c r="N25" s="52">
        <v>7.9365079365079358</v>
      </c>
      <c r="O25" s="52">
        <v>4.6153846153846159</v>
      </c>
      <c r="P25" s="52">
        <v>0</v>
      </c>
      <c r="Q25" s="52">
        <v>1.4492753623188406</v>
      </c>
      <c r="R25" s="52">
        <v>0</v>
      </c>
      <c r="S25" s="52">
        <v>1.3698630136986301</v>
      </c>
      <c r="T25" s="52">
        <v>0</v>
      </c>
      <c r="U25" s="52">
        <v>0</v>
      </c>
      <c r="V25" s="52">
        <v>2.3809523809523809</v>
      </c>
      <c r="W25" s="52">
        <v>0</v>
      </c>
      <c r="X25" s="52">
        <v>4.5977011494252871</v>
      </c>
    </row>
    <row r="26" spans="1:24" ht="15" customHeight="1" x14ac:dyDescent="0.2">
      <c r="A26" s="71" t="s">
        <v>161</v>
      </c>
      <c r="B26" s="50">
        <v>2</v>
      </c>
      <c r="C26" s="50">
        <v>4</v>
      </c>
      <c r="D26" s="50">
        <v>3</v>
      </c>
      <c r="E26" s="50">
        <v>2</v>
      </c>
      <c r="F26" s="50">
        <v>2</v>
      </c>
      <c r="G26" s="50">
        <v>2</v>
      </c>
      <c r="H26" s="50">
        <v>5</v>
      </c>
      <c r="I26" s="50">
        <v>6</v>
      </c>
      <c r="J26" s="50">
        <v>6</v>
      </c>
      <c r="K26" s="50">
        <v>9</v>
      </c>
      <c r="L26" s="50">
        <v>6</v>
      </c>
      <c r="M26" s="71"/>
      <c r="N26" s="52">
        <v>3.3898305084745761</v>
      </c>
      <c r="O26" s="52">
        <v>6.666666666666667</v>
      </c>
      <c r="P26" s="52">
        <v>4.838709677419355</v>
      </c>
      <c r="Q26" s="52">
        <v>3.0769230769230771</v>
      </c>
      <c r="R26" s="52">
        <v>3.225806451612903</v>
      </c>
      <c r="S26" s="52">
        <v>3.278688524590164</v>
      </c>
      <c r="T26" s="52">
        <v>8.4745762711864394</v>
      </c>
      <c r="U26" s="52">
        <v>8.2191780821917799</v>
      </c>
      <c r="V26" s="52">
        <v>7.6923076923076925</v>
      </c>
      <c r="W26" s="52">
        <v>10.975609756097562</v>
      </c>
      <c r="X26" s="52">
        <v>7.1428571428571423</v>
      </c>
    </row>
    <row r="27" spans="1:24" ht="15" customHeight="1" x14ac:dyDescent="0.2">
      <c r="A27" s="71" t="s">
        <v>162</v>
      </c>
      <c r="B27" s="50">
        <v>1</v>
      </c>
      <c r="C27" s="50">
        <v>3</v>
      </c>
      <c r="D27" s="50">
        <v>3</v>
      </c>
      <c r="E27" s="50">
        <v>3</v>
      </c>
      <c r="F27" s="50">
        <v>5</v>
      </c>
      <c r="G27" s="50">
        <v>6</v>
      </c>
      <c r="H27" s="50">
        <v>7</v>
      </c>
      <c r="I27" s="50">
        <v>8</v>
      </c>
      <c r="J27" s="50">
        <v>8</v>
      </c>
      <c r="K27" s="50">
        <v>11</v>
      </c>
      <c r="L27" s="50">
        <v>10</v>
      </c>
      <c r="M27" s="71"/>
      <c r="N27" s="52">
        <v>1.3513513513513513</v>
      </c>
      <c r="O27" s="52">
        <v>4</v>
      </c>
      <c r="P27" s="52">
        <v>4</v>
      </c>
      <c r="Q27" s="52">
        <v>4</v>
      </c>
      <c r="R27" s="52">
        <v>6.4935064935064926</v>
      </c>
      <c r="S27" s="52">
        <v>7.4074074074074066</v>
      </c>
      <c r="T27" s="52">
        <v>8.536585365853659</v>
      </c>
      <c r="U27" s="52">
        <v>8.695652173913043</v>
      </c>
      <c r="V27" s="52">
        <v>7.9207920792079207</v>
      </c>
      <c r="W27" s="52">
        <v>10.377358490566039</v>
      </c>
      <c r="X27" s="52">
        <v>9.1743119266055047</v>
      </c>
    </row>
    <row r="28" spans="1:24" ht="15" customHeight="1" x14ac:dyDescent="0.2">
      <c r="A28" s="71" t="s">
        <v>163</v>
      </c>
      <c r="B28" s="50">
        <v>1</v>
      </c>
      <c r="C28" s="50">
        <v>1</v>
      </c>
      <c r="D28" s="50">
        <v>1</v>
      </c>
      <c r="E28" s="50">
        <v>1</v>
      </c>
      <c r="F28" s="50">
        <v>0</v>
      </c>
      <c r="G28" s="50">
        <v>0</v>
      </c>
      <c r="H28" s="50">
        <v>0</v>
      </c>
      <c r="I28" s="50">
        <v>3</v>
      </c>
      <c r="J28" s="50">
        <v>0</v>
      </c>
      <c r="K28" s="50">
        <v>3</v>
      </c>
      <c r="L28" s="50">
        <v>3</v>
      </c>
      <c r="M28" s="71"/>
      <c r="N28" s="52">
        <v>0.57803468208092479</v>
      </c>
      <c r="O28" s="52">
        <v>0.57471264367816088</v>
      </c>
      <c r="P28" s="52">
        <v>0.55248618784530379</v>
      </c>
      <c r="Q28" s="52">
        <v>0.54347826086956519</v>
      </c>
      <c r="R28" s="52">
        <v>0</v>
      </c>
      <c r="S28" s="52">
        <v>0</v>
      </c>
      <c r="T28" s="52">
        <v>0</v>
      </c>
      <c r="U28" s="52">
        <v>1.5</v>
      </c>
      <c r="V28" s="52">
        <v>0</v>
      </c>
      <c r="W28" s="52">
        <v>1.4285714285714286</v>
      </c>
      <c r="X28" s="52">
        <v>1.3824884792626728</v>
      </c>
    </row>
    <row r="29" spans="1:24" ht="15" customHeight="1" x14ac:dyDescent="0.2">
      <c r="A29" s="71" t="s">
        <v>164</v>
      </c>
      <c r="B29" s="44">
        <v>0</v>
      </c>
      <c r="C29" s="44">
        <v>0</v>
      </c>
      <c r="D29" s="44">
        <v>1</v>
      </c>
      <c r="E29" s="44">
        <v>0</v>
      </c>
      <c r="F29" s="44">
        <v>0</v>
      </c>
      <c r="G29" s="44">
        <v>0</v>
      </c>
      <c r="H29" s="50">
        <v>0</v>
      </c>
      <c r="I29" s="50">
        <v>2</v>
      </c>
      <c r="J29" s="50">
        <v>2</v>
      </c>
      <c r="K29" s="50">
        <v>2</v>
      </c>
      <c r="L29" s="44">
        <v>3</v>
      </c>
      <c r="M29" s="71"/>
      <c r="N29" s="52">
        <v>0</v>
      </c>
      <c r="O29" s="52">
        <v>0</v>
      </c>
      <c r="P29" s="52">
        <v>1.9607843137254901</v>
      </c>
      <c r="Q29" s="52">
        <v>0</v>
      </c>
      <c r="R29" s="52">
        <v>0</v>
      </c>
      <c r="S29" s="52">
        <v>0</v>
      </c>
      <c r="T29" s="52">
        <v>0</v>
      </c>
      <c r="U29" s="52">
        <v>3.0769230769230771</v>
      </c>
      <c r="V29" s="52">
        <v>2.7027027027027026</v>
      </c>
      <c r="W29" s="52">
        <v>2.666666666666667</v>
      </c>
      <c r="X29" s="52">
        <v>3.8961038961038961</v>
      </c>
    </row>
    <row r="30" spans="1:24" ht="15" customHeight="1" x14ac:dyDescent="0.2">
      <c r="A30" s="71" t="s">
        <v>165</v>
      </c>
      <c r="B30" s="44">
        <v>0</v>
      </c>
      <c r="C30" s="44">
        <v>0</v>
      </c>
      <c r="D30" s="44">
        <v>1</v>
      </c>
      <c r="E30" s="44">
        <v>0</v>
      </c>
      <c r="F30" s="44">
        <v>1</v>
      </c>
      <c r="G30" s="44">
        <v>0</v>
      </c>
      <c r="H30" s="50">
        <v>0</v>
      </c>
      <c r="I30" s="50">
        <v>0</v>
      </c>
      <c r="J30" s="50">
        <v>0</v>
      </c>
      <c r="K30" s="50">
        <v>4</v>
      </c>
      <c r="L30" s="50">
        <v>3</v>
      </c>
      <c r="M30" s="71"/>
      <c r="N30" s="52">
        <v>0</v>
      </c>
      <c r="O30" s="52">
        <v>0</v>
      </c>
      <c r="P30" s="52">
        <v>1.0204081632653061</v>
      </c>
      <c r="Q30" s="52">
        <v>0</v>
      </c>
      <c r="R30" s="52">
        <v>0.91743119266055051</v>
      </c>
      <c r="S30" s="52">
        <v>0</v>
      </c>
      <c r="T30" s="52">
        <v>0</v>
      </c>
      <c r="U30" s="52">
        <v>0</v>
      </c>
      <c r="V30" s="52">
        <v>0</v>
      </c>
      <c r="W30" s="52">
        <v>2.5806451612903225</v>
      </c>
      <c r="X30" s="52">
        <v>1.875</v>
      </c>
    </row>
    <row r="31" spans="1:24" ht="15" customHeight="1" x14ac:dyDescent="0.2">
      <c r="A31" s="71" t="s">
        <v>166</v>
      </c>
      <c r="B31" s="44">
        <v>0</v>
      </c>
      <c r="C31" s="44">
        <v>0</v>
      </c>
      <c r="D31" s="44">
        <v>0</v>
      </c>
      <c r="E31" s="44">
        <v>1</v>
      </c>
      <c r="F31" s="44">
        <v>0</v>
      </c>
      <c r="G31" s="44">
        <v>0</v>
      </c>
      <c r="H31" s="44">
        <v>1</v>
      </c>
      <c r="I31" s="44">
        <v>0</v>
      </c>
      <c r="J31" s="44">
        <v>0</v>
      </c>
      <c r="K31" s="44">
        <v>2</v>
      </c>
      <c r="L31" s="44">
        <v>4</v>
      </c>
      <c r="M31" s="71"/>
      <c r="N31" s="52">
        <v>0</v>
      </c>
      <c r="O31" s="52">
        <v>0</v>
      </c>
      <c r="P31" s="52">
        <v>0</v>
      </c>
      <c r="Q31" s="52">
        <v>2.7777777777777777</v>
      </c>
      <c r="R31" s="52">
        <v>0</v>
      </c>
      <c r="S31" s="52">
        <v>0</v>
      </c>
      <c r="T31" s="52">
        <v>2.6315789473684208</v>
      </c>
      <c r="U31" s="52">
        <v>0</v>
      </c>
      <c r="V31" s="52">
        <v>0</v>
      </c>
      <c r="W31" s="52">
        <v>3.7735849056603774</v>
      </c>
      <c r="X31" s="52">
        <v>7.4074074074074066</v>
      </c>
    </row>
    <row r="32" spans="1:24" ht="15" customHeight="1" x14ac:dyDescent="0.2">
      <c r="A32" s="71" t="s">
        <v>167</v>
      </c>
      <c r="B32" s="50">
        <v>0</v>
      </c>
      <c r="C32" s="50">
        <v>1</v>
      </c>
      <c r="D32" s="50">
        <v>0</v>
      </c>
      <c r="E32" s="50">
        <v>0</v>
      </c>
      <c r="F32" s="50">
        <v>0</v>
      </c>
      <c r="G32" s="50">
        <v>0</v>
      </c>
      <c r="H32" s="50">
        <v>3</v>
      </c>
      <c r="I32" s="50">
        <v>4</v>
      </c>
      <c r="J32" s="50">
        <v>2</v>
      </c>
      <c r="K32" s="50">
        <v>11</v>
      </c>
      <c r="L32" s="50">
        <v>10</v>
      </c>
      <c r="M32" s="71"/>
      <c r="N32" s="52">
        <v>0</v>
      </c>
      <c r="O32" s="52">
        <v>0.59171597633136097</v>
      </c>
      <c r="P32" s="52">
        <v>0</v>
      </c>
      <c r="Q32" s="52">
        <v>0</v>
      </c>
      <c r="R32" s="52">
        <v>0</v>
      </c>
      <c r="S32" s="52">
        <v>0</v>
      </c>
      <c r="T32" s="52">
        <v>1.7241379310344827</v>
      </c>
      <c r="U32" s="52">
        <v>2.1621621621621623</v>
      </c>
      <c r="V32" s="52">
        <v>1.0752688172043012</v>
      </c>
      <c r="W32" s="52">
        <v>5.5837563451776653</v>
      </c>
      <c r="X32" s="52">
        <v>4.8780487804878048</v>
      </c>
    </row>
    <row r="33" spans="1:24" ht="15" customHeight="1" x14ac:dyDescent="0.2">
      <c r="A33" s="71" t="s">
        <v>168</v>
      </c>
      <c r="B33" s="50">
        <v>0</v>
      </c>
      <c r="C33" s="50">
        <v>0</v>
      </c>
      <c r="D33" s="50">
        <v>1</v>
      </c>
      <c r="E33" s="50">
        <v>1</v>
      </c>
      <c r="F33" s="50">
        <v>2</v>
      </c>
      <c r="G33" s="50">
        <v>1</v>
      </c>
      <c r="H33" s="50">
        <v>0</v>
      </c>
      <c r="I33" s="50">
        <v>1</v>
      </c>
      <c r="J33" s="50">
        <v>3</v>
      </c>
      <c r="K33" s="50">
        <v>13</v>
      </c>
      <c r="L33" s="50">
        <v>12</v>
      </c>
      <c r="M33" s="71"/>
      <c r="N33" s="52">
        <v>0</v>
      </c>
      <c r="O33" s="52">
        <v>0</v>
      </c>
      <c r="P33" s="52">
        <v>0.69444444444444442</v>
      </c>
      <c r="Q33" s="52">
        <v>0.66666666666666674</v>
      </c>
      <c r="R33" s="52">
        <v>1.3245033112582782</v>
      </c>
      <c r="S33" s="52">
        <v>0.66225165562913912</v>
      </c>
      <c r="T33" s="52">
        <v>0</v>
      </c>
      <c r="U33" s="52">
        <v>0.64102564102564097</v>
      </c>
      <c r="V33" s="52">
        <v>1.8633540372670807</v>
      </c>
      <c r="W33" s="52">
        <v>7.6923076923076925</v>
      </c>
      <c r="X33" s="52">
        <v>6.8571428571428577</v>
      </c>
    </row>
    <row r="34" spans="1:24" ht="15" customHeight="1" thickBot="1" x14ac:dyDescent="0.25">
      <c r="A34" s="72" t="s">
        <v>169</v>
      </c>
      <c r="B34" s="44">
        <v>1</v>
      </c>
      <c r="C34" s="44">
        <v>0</v>
      </c>
      <c r="D34" s="44">
        <v>0</v>
      </c>
      <c r="E34" s="44"/>
      <c r="F34" s="44"/>
      <c r="G34" s="44">
        <v>0</v>
      </c>
      <c r="H34" s="61"/>
      <c r="I34" s="61"/>
      <c r="J34" s="61">
        <v>0</v>
      </c>
      <c r="K34" s="61">
        <v>0</v>
      </c>
      <c r="L34" s="61">
        <v>1</v>
      </c>
      <c r="M34" s="72"/>
      <c r="N34" s="53">
        <v>2.6315789473684208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1.6666666666666667</v>
      </c>
    </row>
    <row r="35" spans="1:24" ht="15" customHeight="1" x14ac:dyDescent="0.2">
      <c r="A35" s="216" t="s">
        <v>233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</row>
    <row r="36" spans="1:24" s="150" customFormat="1" ht="15" customHeight="1" x14ac:dyDescent="0.2">
      <c r="A36" s="228" t="s">
        <v>86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</row>
  </sheetData>
  <mergeCells count="9">
    <mergeCell ref="A35:X35"/>
    <mergeCell ref="A36:X36"/>
    <mergeCell ref="Z2:Z3"/>
    <mergeCell ref="A1:X1"/>
    <mergeCell ref="A2:X2"/>
    <mergeCell ref="A3:X3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199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333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332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5" customHeight="1" x14ac:dyDescent="0.2">
      <c r="A7" s="70" t="s">
        <v>88</v>
      </c>
      <c r="B7" s="68">
        <v>1</v>
      </c>
      <c r="C7" s="68">
        <v>3</v>
      </c>
      <c r="D7" s="68">
        <v>2</v>
      </c>
      <c r="E7" s="68">
        <v>1</v>
      </c>
      <c r="F7" s="68">
        <v>2</v>
      </c>
      <c r="G7" s="68">
        <v>1</v>
      </c>
      <c r="H7" s="68">
        <v>4</v>
      </c>
      <c r="I7" s="68">
        <v>4</v>
      </c>
      <c r="J7" s="68">
        <v>2</v>
      </c>
      <c r="K7" s="68">
        <v>2</v>
      </c>
      <c r="L7" s="68">
        <v>2</v>
      </c>
      <c r="M7" s="70"/>
      <c r="N7" s="172">
        <v>4.1528239202657809E-2</v>
      </c>
      <c r="O7" s="51">
        <v>0.12345679012345678</v>
      </c>
      <c r="P7" s="51">
        <v>8.0906148867313926E-2</v>
      </c>
      <c r="Q7" s="51">
        <v>3.9840637450199202E-2</v>
      </c>
      <c r="R7" s="51">
        <v>7.8064012490242002E-2</v>
      </c>
      <c r="S7" s="51">
        <v>3.8461538461538464E-2</v>
      </c>
      <c r="T7" s="51">
        <v>0.15043249341857842</v>
      </c>
      <c r="U7" s="51">
        <v>0.13679890560875513</v>
      </c>
      <c r="V7" s="51">
        <v>6.5359477124182996E-2</v>
      </c>
      <c r="W7" s="51">
        <v>6.2992125984251968E-2</v>
      </c>
      <c r="X7" s="51">
        <v>6.1785603954278651E-2</v>
      </c>
    </row>
    <row r="8" spans="1:26" ht="15" customHeight="1" x14ac:dyDescent="0.2">
      <c r="A8" s="71" t="s">
        <v>145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1</v>
      </c>
      <c r="I8" s="50">
        <v>0</v>
      </c>
      <c r="J8" s="50">
        <v>0</v>
      </c>
      <c r="K8" s="50">
        <v>0</v>
      </c>
      <c r="L8" s="50">
        <v>0</v>
      </c>
      <c r="M8" s="71"/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2.5</v>
      </c>
      <c r="U8" s="52">
        <v>0</v>
      </c>
      <c r="V8" s="52">
        <v>0</v>
      </c>
      <c r="W8" s="52">
        <v>0</v>
      </c>
      <c r="X8" s="52">
        <v>0</v>
      </c>
    </row>
    <row r="9" spans="1:26" ht="15" customHeight="1" x14ac:dyDescent="0.2">
      <c r="A9" s="71" t="s">
        <v>146</v>
      </c>
      <c r="B9" s="50">
        <v>0</v>
      </c>
      <c r="C9" s="50">
        <v>1</v>
      </c>
      <c r="D9" s="50">
        <v>1</v>
      </c>
      <c r="E9" s="50">
        <v>0</v>
      </c>
      <c r="F9" s="50">
        <v>0</v>
      </c>
      <c r="G9" s="50">
        <v>0</v>
      </c>
      <c r="H9" s="50">
        <v>1</v>
      </c>
      <c r="I9" s="50">
        <v>1</v>
      </c>
      <c r="J9" s="50">
        <v>0</v>
      </c>
      <c r="K9" s="50">
        <v>0</v>
      </c>
      <c r="L9" s="50">
        <v>0</v>
      </c>
      <c r="M9" s="71"/>
      <c r="N9" s="52">
        <v>0</v>
      </c>
      <c r="O9" s="52">
        <v>1.0752688172043012</v>
      </c>
      <c r="P9" s="52">
        <v>1.0638297872340425</v>
      </c>
      <c r="Q9" s="52">
        <v>0</v>
      </c>
      <c r="R9" s="52">
        <v>0</v>
      </c>
      <c r="S9" s="52">
        <v>0</v>
      </c>
      <c r="T9" s="52">
        <v>0.97087378640776689</v>
      </c>
      <c r="U9" s="52">
        <v>0.88495575221238942</v>
      </c>
      <c r="V9" s="52">
        <v>0</v>
      </c>
      <c r="W9" s="52">
        <v>0</v>
      </c>
      <c r="X9" s="52">
        <v>0</v>
      </c>
    </row>
    <row r="10" spans="1:26" ht="15" customHeight="1" x14ac:dyDescent="0.2">
      <c r="A10" s="71" t="s">
        <v>150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1</v>
      </c>
      <c r="I10" s="50">
        <v>1</v>
      </c>
      <c r="J10" s="50">
        <v>1</v>
      </c>
      <c r="K10" s="50">
        <v>1</v>
      </c>
      <c r="L10" s="50">
        <v>1</v>
      </c>
      <c r="M10" s="71"/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0.6578947368421052</v>
      </c>
      <c r="U10" s="52">
        <v>0.64516129032258063</v>
      </c>
      <c r="V10" s="52">
        <v>0.64102564102564097</v>
      </c>
      <c r="W10" s="52">
        <v>0.63694267515923575</v>
      </c>
      <c r="X10" s="52">
        <v>0.61349693251533743</v>
      </c>
    </row>
    <row r="11" spans="1:26" ht="15" customHeight="1" x14ac:dyDescent="0.2">
      <c r="A11" s="71" t="s">
        <v>154</v>
      </c>
      <c r="B11" s="50">
        <v>1</v>
      </c>
      <c r="C11" s="50">
        <v>2</v>
      </c>
      <c r="D11" s="50">
        <v>1</v>
      </c>
      <c r="E11" s="50">
        <v>1</v>
      </c>
      <c r="F11" s="50">
        <v>1</v>
      </c>
      <c r="G11" s="50">
        <v>1</v>
      </c>
      <c r="H11" s="50">
        <v>1</v>
      </c>
      <c r="I11" s="50">
        <v>1</v>
      </c>
      <c r="J11" s="50">
        <v>1</v>
      </c>
      <c r="K11" s="50">
        <v>1</v>
      </c>
      <c r="L11" s="50">
        <v>1</v>
      </c>
      <c r="M11" s="71"/>
      <c r="N11" s="52">
        <v>0.74626865671641784</v>
      </c>
      <c r="O11" s="52">
        <v>1.5037593984962405</v>
      </c>
      <c r="P11" s="52">
        <v>0.75757575757575757</v>
      </c>
      <c r="Q11" s="52">
        <v>0.74626865671641784</v>
      </c>
      <c r="R11" s="52">
        <v>0.74626865671641784</v>
      </c>
      <c r="S11" s="52">
        <v>0.74626865671641784</v>
      </c>
      <c r="T11" s="52">
        <v>0.74626865671641784</v>
      </c>
      <c r="U11" s="52">
        <v>0.73529411764705876</v>
      </c>
      <c r="V11" s="52">
        <v>0.69930069930069927</v>
      </c>
      <c r="W11" s="52">
        <v>0.69930069930069927</v>
      </c>
      <c r="X11" s="52">
        <v>0.69930069930069927</v>
      </c>
    </row>
    <row r="12" spans="1:26" ht="15" customHeight="1" x14ac:dyDescent="0.2">
      <c r="A12" s="71" t="s">
        <v>156</v>
      </c>
      <c r="B12" s="50">
        <v>0</v>
      </c>
      <c r="C12" s="50">
        <v>0</v>
      </c>
      <c r="D12" s="50">
        <v>0</v>
      </c>
      <c r="E12" s="50">
        <v>0</v>
      </c>
      <c r="F12" s="50">
        <v>1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71"/>
      <c r="N12" s="52">
        <v>0</v>
      </c>
      <c r="O12" s="52">
        <v>0</v>
      </c>
      <c r="P12" s="52">
        <v>0</v>
      </c>
      <c r="Q12" s="52">
        <v>0</v>
      </c>
      <c r="R12" s="52">
        <v>1.1764705882352942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</row>
    <row r="13" spans="1:26" ht="15" customHeight="1" thickBot="1" x14ac:dyDescent="0.25">
      <c r="A13" s="71" t="s">
        <v>158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1</v>
      </c>
      <c r="J13" s="50">
        <v>0</v>
      </c>
      <c r="K13" s="50">
        <v>0</v>
      </c>
      <c r="L13" s="50">
        <v>0</v>
      </c>
      <c r="M13" s="71"/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1.2345679012345678</v>
      </c>
      <c r="V13" s="52">
        <v>0</v>
      </c>
      <c r="W13" s="52">
        <v>0</v>
      </c>
      <c r="X13" s="52">
        <v>0</v>
      </c>
    </row>
    <row r="14" spans="1:26" ht="15" customHeight="1" x14ac:dyDescent="0.2">
      <c r="A14" s="216" t="s">
        <v>233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</row>
    <row r="15" spans="1:26" x14ac:dyDescent="0.2">
      <c r="A15" s="228" t="s">
        <v>86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</row>
  </sheetData>
  <mergeCells count="9">
    <mergeCell ref="A15:X15"/>
    <mergeCell ref="A14:X14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335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305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334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26" ht="17.100000000000001" customHeight="1" x14ac:dyDescent="0.2">
      <c r="A7" s="70" t="s">
        <v>88</v>
      </c>
      <c r="B7" s="48">
        <v>1886</v>
      </c>
      <c r="C7" s="48">
        <v>1957</v>
      </c>
      <c r="D7" s="48">
        <v>2103</v>
      </c>
      <c r="E7" s="48">
        <v>2089</v>
      </c>
      <c r="F7" s="48">
        <v>2232</v>
      </c>
      <c r="G7" s="48">
        <v>2256</v>
      </c>
      <c r="H7" s="48">
        <v>2336</v>
      </c>
      <c r="I7" s="48">
        <v>2364</v>
      </c>
      <c r="J7" s="48">
        <v>2393</v>
      </c>
      <c r="K7" s="48">
        <v>2378</v>
      </c>
      <c r="L7" s="48">
        <v>2365</v>
      </c>
      <c r="M7" s="70"/>
      <c r="N7" s="51">
        <v>50.414327719860999</v>
      </c>
      <c r="O7" s="51">
        <v>52.424323600321458</v>
      </c>
      <c r="P7" s="51">
        <v>56.154873164218955</v>
      </c>
      <c r="Q7" s="51">
        <v>55.855614973262036</v>
      </c>
      <c r="R7" s="51">
        <v>59.791052772568975</v>
      </c>
      <c r="S7" s="51">
        <v>60.466362905387292</v>
      </c>
      <c r="T7" s="51">
        <v>62.863293864370299</v>
      </c>
      <c r="U7" s="51">
        <v>63.719676549865234</v>
      </c>
      <c r="V7" s="51">
        <v>64.553547342864846</v>
      </c>
      <c r="W7" s="51">
        <v>64.357239512855216</v>
      </c>
      <c r="X7" s="51">
        <v>64.126898047722349</v>
      </c>
    </row>
    <row r="8" spans="1:26" ht="17.100000000000001" customHeight="1" x14ac:dyDescent="0.2">
      <c r="A8" s="71" t="s">
        <v>143</v>
      </c>
      <c r="B8" s="50">
        <v>39</v>
      </c>
      <c r="C8" s="50">
        <v>40</v>
      </c>
      <c r="D8" s="50">
        <v>40</v>
      </c>
      <c r="E8" s="50">
        <v>41</v>
      </c>
      <c r="F8" s="50">
        <v>40</v>
      </c>
      <c r="G8" s="50">
        <v>40</v>
      </c>
      <c r="H8" s="50">
        <v>40</v>
      </c>
      <c r="I8" s="50">
        <v>40</v>
      </c>
      <c r="J8" s="50">
        <v>39</v>
      </c>
      <c r="K8" s="50">
        <v>39</v>
      </c>
      <c r="L8" s="50">
        <v>39</v>
      </c>
      <c r="M8" s="71"/>
      <c r="N8" s="52">
        <v>84.782608695652172</v>
      </c>
      <c r="O8" s="52">
        <v>85.106382978723403</v>
      </c>
      <c r="P8" s="52">
        <v>86.956521739130437</v>
      </c>
      <c r="Q8" s="52">
        <v>89.130434782608688</v>
      </c>
      <c r="R8" s="52">
        <v>86.956521739130437</v>
      </c>
      <c r="S8" s="52">
        <v>86.956521739130437</v>
      </c>
      <c r="T8" s="52">
        <v>86.956521739130437</v>
      </c>
      <c r="U8" s="52">
        <v>86.956521739130437</v>
      </c>
      <c r="V8" s="52">
        <v>86.666666666666671</v>
      </c>
      <c r="W8" s="52">
        <v>86.666666666666671</v>
      </c>
      <c r="X8" s="52">
        <v>86.666666666666671</v>
      </c>
    </row>
    <row r="9" spans="1:26" ht="17.100000000000001" customHeight="1" x14ac:dyDescent="0.2">
      <c r="A9" s="71" t="s">
        <v>144</v>
      </c>
      <c r="B9" s="50">
        <v>52</v>
      </c>
      <c r="C9" s="50">
        <v>42</v>
      </c>
      <c r="D9" s="50">
        <v>42</v>
      </c>
      <c r="E9" s="50">
        <v>41</v>
      </c>
      <c r="F9" s="50">
        <v>43</v>
      </c>
      <c r="G9" s="50">
        <v>43</v>
      </c>
      <c r="H9" s="50">
        <v>43</v>
      </c>
      <c r="I9" s="50">
        <v>43</v>
      </c>
      <c r="J9" s="50">
        <v>44</v>
      </c>
      <c r="K9" s="50">
        <v>44</v>
      </c>
      <c r="L9" s="50">
        <v>43</v>
      </c>
      <c r="M9" s="71"/>
      <c r="N9" s="52">
        <v>91.228070175438589</v>
      </c>
      <c r="O9" s="52">
        <v>91.304347826086953</v>
      </c>
      <c r="P9" s="52">
        <v>93.333333333333329</v>
      </c>
      <c r="Q9" s="52">
        <v>89.130434782608688</v>
      </c>
      <c r="R9" s="52">
        <v>93.478260869565219</v>
      </c>
      <c r="S9" s="52">
        <v>93.478260869565219</v>
      </c>
      <c r="T9" s="52">
        <v>93.478260869565219</v>
      </c>
      <c r="U9" s="52">
        <v>93.478260869565219</v>
      </c>
      <c r="V9" s="52">
        <v>95.652173913043484</v>
      </c>
      <c r="W9" s="52">
        <v>95.652173913043484</v>
      </c>
      <c r="X9" s="52">
        <v>93.478260869565219</v>
      </c>
    </row>
    <row r="10" spans="1:26" ht="17.100000000000001" customHeight="1" x14ac:dyDescent="0.2">
      <c r="A10" s="71" t="s">
        <v>145</v>
      </c>
      <c r="B10" s="50">
        <v>25</v>
      </c>
      <c r="C10" s="50">
        <v>37</v>
      </c>
      <c r="D10" s="50">
        <v>38</v>
      </c>
      <c r="E10" s="50">
        <v>37</v>
      </c>
      <c r="F10" s="50">
        <v>37</v>
      </c>
      <c r="G10" s="50">
        <v>38</v>
      </c>
      <c r="H10" s="50">
        <v>37</v>
      </c>
      <c r="I10" s="50">
        <v>38</v>
      </c>
      <c r="J10" s="50">
        <v>38</v>
      </c>
      <c r="K10" s="50">
        <v>38</v>
      </c>
      <c r="L10" s="50">
        <v>37</v>
      </c>
      <c r="M10" s="71"/>
      <c r="N10" s="52">
        <v>86.206896551724128</v>
      </c>
      <c r="O10" s="52">
        <v>92.5</v>
      </c>
      <c r="P10" s="52">
        <v>92.682926829268297</v>
      </c>
      <c r="Q10" s="52">
        <v>90.243902439024396</v>
      </c>
      <c r="R10" s="52">
        <v>90.243902439024396</v>
      </c>
      <c r="S10" s="52">
        <v>92.682926829268297</v>
      </c>
      <c r="T10" s="52">
        <v>90.243902439024396</v>
      </c>
      <c r="U10" s="52">
        <v>92.682926829268297</v>
      </c>
      <c r="V10" s="52">
        <v>92.682926829268297</v>
      </c>
      <c r="W10" s="52">
        <v>92.682926829268297</v>
      </c>
      <c r="X10" s="52">
        <v>90.243902439024396</v>
      </c>
    </row>
    <row r="11" spans="1:26" ht="17.100000000000001" customHeight="1" x14ac:dyDescent="0.2">
      <c r="A11" s="71" t="s">
        <v>146</v>
      </c>
      <c r="B11" s="50">
        <v>89</v>
      </c>
      <c r="C11" s="50">
        <v>85</v>
      </c>
      <c r="D11" s="50">
        <v>89</v>
      </c>
      <c r="E11" s="50">
        <v>94</v>
      </c>
      <c r="F11" s="50">
        <v>93</v>
      </c>
      <c r="G11" s="50">
        <v>96</v>
      </c>
      <c r="H11" s="50">
        <v>98</v>
      </c>
      <c r="I11" s="50">
        <v>97</v>
      </c>
      <c r="J11" s="50">
        <v>96</v>
      </c>
      <c r="K11" s="50">
        <v>98</v>
      </c>
      <c r="L11" s="50">
        <v>86</v>
      </c>
      <c r="M11" s="71"/>
      <c r="N11" s="52">
        <v>70.078740157480311</v>
      </c>
      <c r="O11" s="52">
        <v>68.548387096774192</v>
      </c>
      <c r="P11" s="52">
        <v>71.774193548387103</v>
      </c>
      <c r="Q11" s="52">
        <v>76.422764227642276</v>
      </c>
      <c r="R11" s="52">
        <v>76.229508196721312</v>
      </c>
      <c r="S11" s="52">
        <v>78.688524590163937</v>
      </c>
      <c r="T11" s="52">
        <v>80.991735537190081</v>
      </c>
      <c r="U11" s="52">
        <v>80.165289256198349</v>
      </c>
      <c r="V11" s="52">
        <v>79.338842975206617</v>
      </c>
      <c r="W11" s="52">
        <v>80.991735537190081</v>
      </c>
      <c r="X11" s="52">
        <v>71.666666666666671</v>
      </c>
    </row>
    <row r="12" spans="1:26" ht="17.100000000000001" customHeight="1" x14ac:dyDescent="0.2">
      <c r="A12" s="71" t="s">
        <v>147</v>
      </c>
      <c r="B12" s="50">
        <v>36</v>
      </c>
      <c r="C12" s="50">
        <v>44</v>
      </c>
      <c r="D12" s="50">
        <v>57</v>
      </c>
      <c r="E12" s="50">
        <v>54</v>
      </c>
      <c r="F12" s="50">
        <v>54</v>
      </c>
      <c r="G12" s="50">
        <v>58</v>
      </c>
      <c r="H12" s="50">
        <v>61</v>
      </c>
      <c r="I12" s="50">
        <v>59</v>
      </c>
      <c r="J12" s="50">
        <v>56</v>
      </c>
      <c r="K12" s="50">
        <v>58</v>
      </c>
      <c r="L12" s="50">
        <v>60</v>
      </c>
      <c r="M12" s="71"/>
      <c r="N12" s="52">
        <v>30.508474576271187</v>
      </c>
      <c r="O12" s="52">
        <v>37.288135593220339</v>
      </c>
      <c r="P12" s="52">
        <v>48.305084745762713</v>
      </c>
      <c r="Q12" s="52">
        <v>46.551724137931032</v>
      </c>
      <c r="R12" s="52">
        <v>46.551724137931032</v>
      </c>
      <c r="S12" s="52">
        <v>50</v>
      </c>
      <c r="T12" s="52">
        <v>53.04347826086957</v>
      </c>
      <c r="U12" s="52">
        <v>52.212389380530979</v>
      </c>
      <c r="V12" s="52">
        <v>49.122807017543856</v>
      </c>
      <c r="W12" s="52">
        <v>51.327433628318587</v>
      </c>
      <c r="X12" s="52">
        <v>53.571428571428569</v>
      </c>
    </row>
    <row r="13" spans="1:26" ht="17.100000000000001" customHeight="1" x14ac:dyDescent="0.2">
      <c r="A13" s="71" t="s">
        <v>148</v>
      </c>
      <c r="B13" s="50">
        <v>114</v>
      </c>
      <c r="C13" s="50">
        <v>119</v>
      </c>
      <c r="D13" s="50">
        <v>132</v>
      </c>
      <c r="E13" s="50">
        <v>126</v>
      </c>
      <c r="F13" s="50">
        <v>147</v>
      </c>
      <c r="G13" s="50">
        <v>154</v>
      </c>
      <c r="H13" s="50">
        <v>154</v>
      </c>
      <c r="I13" s="50">
        <v>158</v>
      </c>
      <c r="J13" s="50">
        <v>163</v>
      </c>
      <c r="K13" s="50">
        <v>165</v>
      </c>
      <c r="L13" s="50">
        <v>158</v>
      </c>
      <c r="M13" s="71"/>
      <c r="N13" s="52">
        <v>50</v>
      </c>
      <c r="O13" s="52">
        <v>51.965065502183407</v>
      </c>
      <c r="P13" s="52">
        <v>57.391304347826086</v>
      </c>
      <c r="Q13" s="52">
        <v>55.26315789473685</v>
      </c>
      <c r="R13" s="52">
        <v>64.757709251101332</v>
      </c>
      <c r="S13" s="52">
        <v>67.841409691629963</v>
      </c>
      <c r="T13" s="52">
        <v>67.841409691629963</v>
      </c>
      <c r="U13" s="52">
        <v>69.603524229074893</v>
      </c>
      <c r="V13" s="52">
        <v>71.806167400881066</v>
      </c>
      <c r="W13" s="52">
        <v>73.008849557522126</v>
      </c>
      <c r="X13" s="52">
        <v>69.911504424778755</v>
      </c>
    </row>
    <row r="14" spans="1:26" ht="17.100000000000001" customHeight="1" x14ac:dyDescent="0.2">
      <c r="A14" s="71" t="s">
        <v>149</v>
      </c>
      <c r="B14" s="50">
        <v>32</v>
      </c>
      <c r="C14" s="50">
        <v>35</v>
      </c>
      <c r="D14" s="50">
        <v>40</v>
      </c>
      <c r="E14" s="50">
        <v>36</v>
      </c>
      <c r="F14" s="50">
        <v>38</v>
      </c>
      <c r="G14" s="50">
        <v>38</v>
      </c>
      <c r="H14" s="50">
        <v>39</v>
      </c>
      <c r="I14" s="50">
        <v>39</v>
      </c>
      <c r="J14" s="50">
        <v>41</v>
      </c>
      <c r="K14" s="50">
        <v>44</v>
      </c>
      <c r="L14" s="50">
        <v>45</v>
      </c>
      <c r="M14" s="71"/>
      <c r="N14" s="52">
        <v>46.376811594202898</v>
      </c>
      <c r="O14" s="52">
        <v>50.724637681159422</v>
      </c>
      <c r="P14" s="52">
        <v>57.142857142857139</v>
      </c>
      <c r="Q14" s="52">
        <v>51.428571428571423</v>
      </c>
      <c r="R14" s="52">
        <v>54.285714285714285</v>
      </c>
      <c r="S14" s="52">
        <v>54.285714285714285</v>
      </c>
      <c r="T14" s="52">
        <v>55.714285714285715</v>
      </c>
      <c r="U14" s="52">
        <v>55.714285714285715</v>
      </c>
      <c r="V14" s="52">
        <v>58.571428571428577</v>
      </c>
      <c r="W14" s="52">
        <v>62.857142857142854</v>
      </c>
      <c r="X14" s="52">
        <v>65.217391304347828</v>
      </c>
    </row>
    <row r="15" spans="1:26" ht="17.100000000000001" customHeight="1" x14ac:dyDescent="0.2">
      <c r="A15" s="71" t="s">
        <v>150</v>
      </c>
      <c r="B15" s="50">
        <v>145</v>
      </c>
      <c r="C15" s="50">
        <v>146</v>
      </c>
      <c r="D15" s="50">
        <v>151</v>
      </c>
      <c r="E15" s="50">
        <v>151</v>
      </c>
      <c r="F15" s="50">
        <v>151</v>
      </c>
      <c r="G15" s="50">
        <v>152</v>
      </c>
      <c r="H15" s="50">
        <v>153</v>
      </c>
      <c r="I15" s="50">
        <v>153</v>
      </c>
      <c r="J15" s="50">
        <v>154</v>
      </c>
      <c r="K15" s="50">
        <v>152</v>
      </c>
      <c r="L15" s="50">
        <v>152</v>
      </c>
      <c r="M15" s="71"/>
      <c r="N15" s="52">
        <v>89.506172839506178</v>
      </c>
      <c r="O15" s="52">
        <v>90.123456790123456</v>
      </c>
      <c r="P15" s="52">
        <v>93.209876543209873</v>
      </c>
      <c r="Q15" s="52">
        <v>92.638036809815944</v>
      </c>
      <c r="R15" s="52">
        <v>92.638036809815944</v>
      </c>
      <c r="S15" s="52">
        <v>93.251533742331276</v>
      </c>
      <c r="T15" s="52">
        <v>93.865030674846622</v>
      </c>
      <c r="U15" s="52">
        <v>0</v>
      </c>
      <c r="V15" s="52">
        <v>94.478527607361968</v>
      </c>
      <c r="W15" s="52">
        <v>93.251533742331276</v>
      </c>
      <c r="X15" s="52">
        <v>93.251533742331276</v>
      </c>
    </row>
    <row r="16" spans="1:26" ht="17.100000000000001" customHeight="1" x14ac:dyDescent="0.2">
      <c r="A16" s="71" t="s">
        <v>151</v>
      </c>
      <c r="B16" s="50">
        <v>121</v>
      </c>
      <c r="C16" s="50">
        <v>129</v>
      </c>
      <c r="D16" s="50">
        <v>129</v>
      </c>
      <c r="E16" s="50">
        <v>125</v>
      </c>
      <c r="F16" s="50">
        <v>127</v>
      </c>
      <c r="G16" s="50">
        <v>130</v>
      </c>
      <c r="H16" s="50">
        <v>131</v>
      </c>
      <c r="I16" s="50">
        <v>126</v>
      </c>
      <c r="J16" s="50">
        <v>132</v>
      </c>
      <c r="K16" s="50">
        <v>133</v>
      </c>
      <c r="L16" s="50">
        <v>132</v>
      </c>
      <c r="M16" s="71"/>
      <c r="N16" s="52">
        <v>82.312925170068027</v>
      </c>
      <c r="O16" s="52">
        <v>87.755102040816325</v>
      </c>
      <c r="P16" s="52">
        <v>87.162162162162161</v>
      </c>
      <c r="Q16" s="52">
        <v>84.459459459459467</v>
      </c>
      <c r="R16" s="52">
        <v>85.810810810810807</v>
      </c>
      <c r="S16" s="52">
        <v>87.837837837837839</v>
      </c>
      <c r="T16" s="52">
        <v>88.513513513513516</v>
      </c>
      <c r="U16" s="52">
        <v>85.714285714285708</v>
      </c>
      <c r="V16" s="52">
        <v>90.410958904109577</v>
      </c>
      <c r="W16" s="52">
        <v>91.095890410958901</v>
      </c>
      <c r="X16" s="52">
        <v>90.410958904109577</v>
      </c>
    </row>
    <row r="17" spans="1:24" ht="17.100000000000001" customHeight="1" x14ac:dyDescent="0.2">
      <c r="A17" s="71" t="s">
        <v>152</v>
      </c>
      <c r="B17" s="50">
        <v>118</v>
      </c>
      <c r="C17" s="50">
        <v>123</v>
      </c>
      <c r="D17" s="50">
        <v>138</v>
      </c>
      <c r="E17" s="50">
        <v>144</v>
      </c>
      <c r="F17" s="50">
        <v>159</v>
      </c>
      <c r="G17" s="50">
        <v>162</v>
      </c>
      <c r="H17" s="50">
        <v>164</v>
      </c>
      <c r="I17" s="50">
        <v>175</v>
      </c>
      <c r="J17" s="50">
        <v>174</v>
      </c>
      <c r="K17" s="50">
        <v>174</v>
      </c>
      <c r="L17" s="50">
        <v>174</v>
      </c>
      <c r="M17" s="71"/>
      <c r="N17" s="52">
        <v>38.815789473684212</v>
      </c>
      <c r="O17" s="52">
        <v>41.137123745819402</v>
      </c>
      <c r="P17" s="52">
        <v>46</v>
      </c>
      <c r="Q17" s="52">
        <v>48</v>
      </c>
      <c r="R17" s="52">
        <v>53</v>
      </c>
      <c r="S17" s="52">
        <v>54</v>
      </c>
      <c r="T17" s="52">
        <v>54.666666666666664</v>
      </c>
      <c r="U17" s="52">
        <v>58.333333333333336</v>
      </c>
      <c r="V17" s="52">
        <v>57.999999999999993</v>
      </c>
      <c r="W17" s="52">
        <v>58.585858585858588</v>
      </c>
      <c r="X17" s="52">
        <v>58.585858585858588</v>
      </c>
    </row>
    <row r="18" spans="1:24" ht="17.100000000000001" customHeight="1" x14ac:dyDescent="0.2">
      <c r="A18" s="71" t="s">
        <v>153</v>
      </c>
      <c r="B18" s="50">
        <v>52</v>
      </c>
      <c r="C18" s="50">
        <v>55</v>
      </c>
      <c r="D18" s="50">
        <v>57</v>
      </c>
      <c r="E18" s="50">
        <v>60</v>
      </c>
      <c r="F18" s="50">
        <v>67</v>
      </c>
      <c r="G18" s="50">
        <v>64</v>
      </c>
      <c r="H18" s="50">
        <v>67</v>
      </c>
      <c r="I18" s="50">
        <v>69</v>
      </c>
      <c r="J18" s="50">
        <v>74</v>
      </c>
      <c r="K18" s="50">
        <v>71</v>
      </c>
      <c r="L18" s="50">
        <v>70</v>
      </c>
      <c r="M18" s="71"/>
      <c r="N18" s="52">
        <v>28.260869565217391</v>
      </c>
      <c r="O18" s="52">
        <v>31.79190751445087</v>
      </c>
      <c r="P18" s="52">
        <v>33.139534883720927</v>
      </c>
      <c r="Q18" s="52">
        <v>35.294117647058826</v>
      </c>
      <c r="R18" s="52">
        <v>39.411764705882355</v>
      </c>
      <c r="S18" s="52">
        <v>37.647058823529413</v>
      </c>
      <c r="T18" s="52">
        <v>39.644970414201183</v>
      </c>
      <c r="U18" s="52">
        <v>40.588235294117645</v>
      </c>
      <c r="V18" s="52">
        <v>43.529411764705884</v>
      </c>
      <c r="W18" s="52">
        <v>42.011834319526628</v>
      </c>
      <c r="X18" s="52">
        <v>41.42011834319527</v>
      </c>
    </row>
    <row r="19" spans="1:24" ht="17.100000000000001" customHeight="1" x14ac:dyDescent="0.2">
      <c r="A19" s="71" t="s">
        <v>154</v>
      </c>
      <c r="B19" s="50">
        <v>125</v>
      </c>
      <c r="C19" s="50">
        <v>121</v>
      </c>
      <c r="D19" s="50">
        <v>126</v>
      </c>
      <c r="E19" s="50">
        <v>125</v>
      </c>
      <c r="F19" s="50">
        <v>128</v>
      </c>
      <c r="G19" s="50">
        <v>129</v>
      </c>
      <c r="H19" s="50">
        <v>126</v>
      </c>
      <c r="I19" s="50">
        <v>128</v>
      </c>
      <c r="J19" s="50">
        <v>126</v>
      </c>
      <c r="K19" s="50">
        <v>128</v>
      </c>
      <c r="L19" s="50">
        <v>127</v>
      </c>
      <c r="M19" s="71"/>
      <c r="N19" s="52">
        <v>88.028169014084511</v>
      </c>
      <c r="O19" s="52">
        <v>85.211267605633793</v>
      </c>
      <c r="P19" s="52">
        <v>88.732394366197184</v>
      </c>
      <c r="Q19" s="52">
        <v>88.028169014084511</v>
      </c>
      <c r="R19" s="52">
        <v>90.140845070422543</v>
      </c>
      <c r="S19" s="52">
        <v>90.845070422535215</v>
      </c>
      <c r="T19" s="52">
        <v>88.732394366197184</v>
      </c>
      <c r="U19" s="52">
        <v>90.780141843971634</v>
      </c>
      <c r="V19" s="52">
        <v>89.361702127659569</v>
      </c>
      <c r="W19" s="52">
        <v>90.780141843971634</v>
      </c>
      <c r="X19" s="52">
        <v>90.070921985815602</v>
      </c>
    </row>
    <row r="20" spans="1:24" ht="17.100000000000001" customHeight="1" x14ac:dyDescent="0.2">
      <c r="A20" s="71" t="s">
        <v>155</v>
      </c>
      <c r="B20" s="50">
        <v>64</v>
      </c>
      <c r="C20" s="50">
        <v>69</v>
      </c>
      <c r="D20" s="50">
        <v>69</v>
      </c>
      <c r="E20" s="50">
        <v>64</v>
      </c>
      <c r="F20" s="50">
        <v>68</v>
      </c>
      <c r="G20" s="50">
        <v>64</v>
      </c>
      <c r="H20" s="50">
        <v>69</v>
      </c>
      <c r="I20" s="50">
        <v>70</v>
      </c>
      <c r="J20" s="50">
        <v>72</v>
      </c>
      <c r="K20" s="50">
        <v>74</v>
      </c>
      <c r="L20" s="50">
        <v>73</v>
      </c>
      <c r="M20" s="71"/>
      <c r="N20" s="52">
        <v>36.571428571428569</v>
      </c>
      <c r="O20" s="52">
        <v>39.204545454545453</v>
      </c>
      <c r="P20" s="52">
        <v>38.983050847457626</v>
      </c>
      <c r="Q20" s="52">
        <v>36.158192090395481</v>
      </c>
      <c r="R20" s="52">
        <v>38.418079096045197</v>
      </c>
      <c r="S20" s="52">
        <v>36.158192090395481</v>
      </c>
      <c r="T20" s="52">
        <v>38.983050847457626</v>
      </c>
      <c r="U20" s="52">
        <v>39.772727272727273</v>
      </c>
      <c r="V20" s="52">
        <v>40.909090909090914</v>
      </c>
      <c r="W20" s="52">
        <v>42.045454545454547</v>
      </c>
      <c r="X20" s="52">
        <v>41.477272727272727</v>
      </c>
    </row>
    <row r="21" spans="1:24" ht="17.100000000000001" customHeight="1" x14ac:dyDescent="0.2">
      <c r="A21" s="71" t="s">
        <v>156</v>
      </c>
      <c r="B21" s="50">
        <v>76</v>
      </c>
      <c r="C21" s="50">
        <v>73</v>
      </c>
      <c r="D21" s="50">
        <v>77</v>
      </c>
      <c r="E21" s="50">
        <v>77</v>
      </c>
      <c r="F21" s="50">
        <v>79</v>
      </c>
      <c r="G21" s="50">
        <v>78</v>
      </c>
      <c r="H21" s="50">
        <v>79</v>
      </c>
      <c r="I21" s="50">
        <v>80</v>
      </c>
      <c r="J21" s="50">
        <v>82</v>
      </c>
      <c r="K21" s="50">
        <v>83</v>
      </c>
      <c r="L21" s="50">
        <v>84</v>
      </c>
      <c r="M21" s="71"/>
      <c r="N21" s="52">
        <v>86.36363636363636</v>
      </c>
      <c r="O21" s="52">
        <v>82.954545454545453</v>
      </c>
      <c r="P21" s="52">
        <v>88.505747126436788</v>
      </c>
      <c r="Q21" s="52">
        <v>88.505747126436788</v>
      </c>
      <c r="R21" s="52">
        <v>90.804597701149419</v>
      </c>
      <c r="S21" s="52">
        <v>89.65517241379311</v>
      </c>
      <c r="T21" s="52">
        <v>90.804597701149419</v>
      </c>
      <c r="U21" s="52">
        <v>91.954022988505741</v>
      </c>
      <c r="V21" s="52">
        <v>94.252873563218387</v>
      </c>
      <c r="W21" s="52">
        <v>95.402298850574709</v>
      </c>
      <c r="X21" s="52">
        <v>96.551724137931032</v>
      </c>
    </row>
    <row r="22" spans="1:24" ht="17.100000000000001" customHeight="1" x14ac:dyDescent="0.2">
      <c r="A22" s="71" t="s">
        <v>157</v>
      </c>
      <c r="B22" s="50">
        <v>41</v>
      </c>
      <c r="C22" s="50">
        <v>48</v>
      </c>
      <c r="D22" s="50">
        <v>50</v>
      </c>
      <c r="E22" s="50">
        <v>53</v>
      </c>
      <c r="F22" s="50">
        <v>55</v>
      </c>
      <c r="G22" s="50">
        <v>56</v>
      </c>
      <c r="H22" s="50">
        <v>59</v>
      </c>
      <c r="I22" s="50">
        <v>61</v>
      </c>
      <c r="J22" s="50">
        <v>62</v>
      </c>
      <c r="K22" s="50">
        <v>69</v>
      </c>
      <c r="L22" s="50">
        <v>71</v>
      </c>
      <c r="M22" s="71"/>
      <c r="N22" s="52">
        <v>38.679245283018872</v>
      </c>
      <c r="O22" s="52">
        <v>42.857142857142854</v>
      </c>
      <c r="P22" s="52">
        <v>43.859649122807014</v>
      </c>
      <c r="Q22" s="52">
        <v>46.491228070175438</v>
      </c>
      <c r="R22" s="52">
        <v>48.672566371681413</v>
      </c>
      <c r="S22" s="52">
        <v>49.122807017543856</v>
      </c>
      <c r="T22" s="52">
        <v>51.754385964912288</v>
      </c>
      <c r="U22" s="52">
        <v>53.982300884955748</v>
      </c>
      <c r="V22" s="52">
        <v>54.385964912280706</v>
      </c>
      <c r="W22" s="52">
        <v>60.526315789473685</v>
      </c>
      <c r="X22" s="52">
        <v>62.280701754385973</v>
      </c>
    </row>
    <row r="23" spans="1:24" ht="17.100000000000001" customHeight="1" x14ac:dyDescent="0.2">
      <c r="A23" s="71" t="s">
        <v>158</v>
      </c>
      <c r="B23" s="50">
        <v>68</v>
      </c>
      <c r="C23" s="50">
        <v>76</v>
      </c>
      <c r="D23" s="50">
        <v>78</v>
      </c>
      <c r="E23" s="50">
        <v>62</v>
      </c>
      <c r="F23" s="50">
        <v>81</v>
      </c>
      <c r="G23" s="50">
        <v>77</v>
      </c>
      <c r="H23" s="50">
        <v>80</v>
      </c>
      <c r="I23" s="50">
        <v>81</v>
      </c>
      <c r="J23" s="50">
        <v>78</v>
      </c>
      <c r="K23" s="50">
        <v>74</v>
      </c>
      <c r="L23" s="50">
        <v>77</v>
      </c>
      <c r="M23" s="71"/>
      <c r="N23" s="52">
        <v>80</v>
      </c>
      <c r="O23" s="52">
        <v>80.851063829787222</v>
      </c>
      <c r="P23" s="52">
        <v>81.25</v>
      </c>
      <c r="Q23" s="52">
        <v>64.583333333333343</v>
      </c>
      <c r="R23" s="52">
        <v>84.375</v>
      </c>
      <c r="S23" s="52">
        <v>80.208333333333343</v>
      </c>
      <c r="T23" s="52">
        <v>84.210526315789465</v>
      </c>
      <c r="U23" s="52">
        <v>85.263157894736835</v>
      </c>
      <c r="V23" s="52">
        <v>82.10526315789474</v>
      </c>
      <c r="W23" s="52">
        <v>78.723404255319153</v>
      </c>
      <c r="X23" s="52">
        <v>82.795698924731184</v>
      </c>
    </row>
    <row r="24" spans="1:24" ht="17.100000000000001" customHeight="1" x14ac:dyDescent="0.2">
      <c r="A24" s="71" t="s">
        <v>159</v>
      </c>
      <c r="B24" s="50">
        <v>79</v>
      </c>
      <c r="C24" s="50">
        <v>76</v>
      </c>
      <c r="D24" s="50">
        <v>84</v>
      </c>
      <c r="E24" s="50">
        <v>89</v>
      </c>
      <c r="F24" s="50">
        <v>107</v>
      </c>
      <c r="G24" s="50">
        <v>108</v>
      </c>
      <c r="H24" s="50">
        <v>122</v>
      </c>
      <c r="I24" s="50">
        <v>121</v>
      </c>
      <c r="J24" s="50">
        <v>120</v>
      </c>
      <c r="K24" s="50">
        <v>116</v>
      </c>
      <c r="L24" s="50">
        <v>116</v>
      </c>
      <c r="M24" s="71"/>
      <c r="N24" s="52">
        <v>47.023809523809526</v>
      </c>
      <c r="O24" s="52">
        <v>46.060606060606062</v>
      </c>
      <c r="P24" s="52">
        <v>50.602409638554214</v>
      </c>
      <c r="Q24" s="52">
        <v>53.614457831325304</v>
      </c>
      <c r="R24" s="52">
        <v>64.848484848484844</v>
      </c>
      <c r="S24" s="52">
        <v>65.454545454545453</v>
      </c>
      <c r="T24" s="52">
        <v>74.390243902439025</v>
      </c>
      <c r="U24" s="52">
        <v>74.233128834355838</v>
      </c>
      <c r="V24" s="52">
        <v>73.619631901840492</v>
      </c>
      <c r="W24" s="52">
        <v>71.604938271604937</v>
      </c>
      <c r="X24" s="52">
        <v>72.049689440993788</v>
      </c>
    </row>
    <row r="25" spans="1:24" ht="17.100000000000001" customHeight="1" x14ac:dyDescent="0.2">
      <c r="A25" s="71" t="s">
        <v>160</v>
      </c>
      <c r="B25" s="50">
        <v>85</v>
      </c>
      <c r="C25" s="50">
        <v>83</v>
      </c>
      <c r="D25" s="50">
        <v>89</v>
      </c>
      <c r="E25" s="50">
        <v>87</v>
      </c>
      <c r="F25" s="50">
        <v>89</v>
      </c>
      <c r="G25" s="50">
        <v>93</v>
      </c>
      <c r="H25" s="50">
        <v>95</v>
      </c>
      <c r="I25" s="50">
        <v>96</v>
      </c>
      <c r="J25" s="50">
        <v>96</v>
      </c>
      <c r="K25" s="50">
        <v>94</v>
      </c>
      <c r="L25" s="50">
        <v>86</v>
      </c>
      <c r="M25" s="71"/>
      <c r="N25" s="52">
        <v>85.858585858585855</v>
      </c>
      <c r="O25" s="52">
        <v>83.838383838383834</v>
      </c>
      <c r="P25" s="52">
        <v>90.816326530612244</v>
      </c>
      <c r="Q25" s="52">
        <v>88.775510204081627</v>
      </c>
      <c r="R25" s="52">
        <v>90.816326530612244</v>
      </c>
      <c r="S25" s="52">
        <v>94.897959183673478</v>
      </c>
      <c r="T25" s="52">
        <v>96.938775510204081</v>
      </c>
      <c r="U25" s="52">
        <v>97.959183673469383</v>
      </c>
      <c r="V25" s="52">
        <v>97.959183673469383</v>
      </c>
      <c r="W25" s="52">
        <v>95.918367346938766</v>
      </c>
      <c r="X25" s="52">
        <v>87.755102040816325</v>
      </c>
    </row>
    <row r="26" spans="1:24" ht="17.100000000000001" customHeight="1" x14ac:dyDescent="0.2">
      <c r="A26" s="71" t="s">
        <v>161</v>
      </c>
      <c r="B26" s="50">
        <v>39</v>
      </c>
      <c r="C26" s="50">
        <v>48</v>
      </c>
      <c r="D26" s="50">
        <v>51</v>
      </c>
      <c r="E26" s="50">
        <v>54</v>
      </c>
      <c r="F26" s="50">
        <v>56</v>
      </c>
      <c r="G26" s="50">
        <v>52</v>
      </c>
      <c r="H26" s="50">
        <v>54</v>
      </c>
      <c r="I26" s="50">
        <v>58</v>
      </c>
      <c r="J26" s="50">
        <v>60</v>
      </c>
      <c r="K26" s="50">
        <v>56</v>
      </c>
      <c r="L26" s="50">
        <v>55</v>
      </c>
      <c r="M26" s="71"/>
      <c r="N26" s="52">
        <v>36.111111111111107</v>
      </c>
      <c r="O26" s="52">
        <v>44.444444444444443</v>
      </c>
      <c r="P26" s="52">
        <v>47.222222222222221</v>
      </c>
      <c r="Q26" s="52">
        <v>49.541284403669728</v>
      </c>
      <c r="R26" s="52">
        <v>51.851851851851848</v>
      </c>
      <c r="S26" s="52">
        <v>48.148148148148145</v>
      </c>
      <c r="T26" s="52">
        <v>50.943396226415096</v>
      </c>
      <c r="U26" s="52">
        <v>54.716981132075468</v>
      </c>
      <c r="V26" s="52">
        <v>56.60377358490566</v>
      </c>
      <c r="W26" s="52">
        <v>52.830188679245282</v>
      </c>
      <c r="X26" s="52">
        <v>51.886792452830186</v>
      </c>
    </row>
    <row r="27" spans="1:24" ht="17.100000000000001" customHeight="1" x14ac:dyDescent="0.2">
      <c r="A27" s="71" t="s">
        <v>162</v>
      </c>
      <c r="B27" s="50">
        <v>60</v>
      </c>
      <c r="C27" s="50">
        <v>61</v>
      </c>
      <c r="D27" s="50">
        <v>62</v>
      </c>
      <c r="E27" s="50">
        <v>60</v>
      </c>
      <c r="F27" s="50">
        <v>62</v>
      </c>
      <c r="G27" s="50">
        <v>63</v>
      </c>
      <c r="H27" s="50">
        <v>69</v>
      </c>
      <c r="I27" s="50">
        <v>73</v>
      </c>
      <c r="J27" s="50">
        <v>71</v>
      </c>
      <c r="K27" s="50">
        <v>73</v>
      </c>
      <c r="L27" s="50">
        <v>75</v>
      </c>
      <c r="M27" s="71"/>
      <c r="N27" s="52">
        <v>47.619047619047613</v>
      </c>
      <c r="O27" s="52">
        <v>48.8</v>
      </c>
      <c r="P27" s="52">
        <v>49.6</v>
      </c>
      <c r="Q27" s="52">
        <v>48</v>
      </c>
      <c r="R27" s="52">
        <v>49.6</v>
      </c>
      <c r="S27" s="52">
        <v>50.806451612903224</v>
      </c>
      <c r="T27" s="52">
        <v>56.09756097560976</v>
      </c>
      <c r="U27" s="52">
        <v>60.330578512396691</v>
      </c>
      <c r="V27" s="52">
        <v>58.677685950413228</v>
      </c>
      <c r="W27" s="52">
        <v>60.833333333333329</v>
      </c>
      <c r="X27" s="52">
        <v>63.02521008403361</v>
      </c>
    </row>
    <row r="28" spans="1:24" ht="17.100000000000001" customHeight="1" x14ac:dyDescent="0.2">
      <c r="A28" s="71" t="s">
        <v>163</v>
      </c>
      <c r="B28" s="50">
        <v>91</v>
      </c>
      <c r="C28" s="50">
        <v>100</v>
      </c>
      <c r="D28" s="50">
        <v>110</v>
      </c>
      <c r="E28" s="50">
        <v>124</v>
      </c>
      <c r="F28" s="50">
        <v>130</v>
      </c>
      <c r="G28" s="50">
        <v>127</v>
      </c>
      <c r="H28" s="50">
        <v>135</v>
      </c>
      <c r="I28" s="50">
        <v>142</v>
      </c>
      <c r="J28" s="50">
        <v>147</v>
      </c>
      <c r="K28" s="50">
        <v>145</v>
      </c>
      <c r="L28" s="50">
        <v>143</v>
      </c>
      <c r="M28" s="71"/>
      <c r="N28" s="52">
        <v>31.27147766323024</v>
      </c>
      <c r="O28" s="52">
        <v>34.364261168384878</v>
      </c>
      <c r="P28" s="52">
        <v>37.931034482758619</v>
      </c>
      <c r="Q28" s="52">
        <v>42.611683848797249</v>
      </c>
      <c r="R28" s="52">
        <v>44.827586206896555</v>
      </c>
      <c r="S28" s="52">
        <v>43.793103448275858</v>
      </c>
      <c r="T28" s="52">
        <v>46.712802768166092</v>
      </c>
      <c r="U28" s="52">
        <v>49.134948096885807</v>
      </c>
      <c r="V28" s="52">
        <v>51.041666666666664</v>
      </c>
      <c r="W28" s="52">
        <v>50.6993006993007</v>
      </c>
      <c r="X28" s="52">
        <v>50.175438596491226</v>
      </c>
    </row>
    <row r="29" spans="1:24" ht="17.100000000000001" customHeight="1" x14ac:dyDescent="0.2">
      <c r="A29" s="71" t="s">
        <v>164</v>
      </c>
      <c r="B29" s="44">
        <v>43</v>
      </c>
      <c r="C29" s="44">
        <v>42</v>
      </c>
      <c r="D29" s="44">
        <v>44</v>
      </c>
      <c r="E29" s="44">
        <v>41</v>
      </c>
      <c r="F29" s="44">
        <v>51</v>
      </c>
      <c r="G29" s="44">
        <v>54</v>
      </c>
      <c r="H29" s="50">
        <v>44</v>
      </c>
      <c r="I29" s="50">
        <v>43</v>
      </c>
      <c r="J29" s="50">
        <v>46</v>
      </c>
      <c r="K29" s="50">
        <v>44</v>
      </c>
      <c r="L29" s="44">
        <v>50</v>
      </c>
      <c r="M29" s="71"/>
      <c r="N29" s="52">
        <v>43.43434343434344</v>
      </c>
      <c r="O29" s="52">
        <v>42.424242424242422</v>
      </c>
      <c r="P29" s="52">
        <v>44.444444444444443</v>
      </c>
      <c r="Q29" s="52">
        <v>41.836734693877553</v>
      </c>
      <c r="R29" s="52">
        <v>52.577319587628871</v>
      </c>
      <c r="S29" s="52">
        <v>55.670103092783506</v>
      </c>
      <c r="T29" s="52">
        <v>45.833333333333329</v>
      </c>
      <c r="U29" s="52">
        <v>45.263157894736842</v>
      </c>
      <c r="V29" s="52">
        <v>48.936170212765958</v>
      </c>
      <c r="W29" s="52">
        <v>47.311827956989248</v>
      </c>
      <c r="X29" s="52">
        <v>53.763440860215049</v>
      </c>
    </row>
    <row r="30" spans="1:24" ht="17.100000000000001" customHeight="1" x14ac:dyDescent="0.2">
      <c r="A30" s="71" t="s">
        <v>165</v>
      </c>
      <c r="B30" s="44">
        <v>50</v>
      </c>
      <c r="C30" s="44">
        <v>47</v>
      </c>
      <c r="D30" s="44">
        <v>52</v>
      </c>
      <c r="E30" s="44">
        <v>60</v>
      </c>
      <c r="F30" s="44">
        <v>66</v>
      </c>
      <c r="G30" s="44">
        <v>71</v>
      </c>
      <c r="H30" s="50">
        <v>80</v>
      </c>
      <c r="I30" s="50">
        <v>81</v>
      </c>
      <c r="J30" s="50">
        <v>79</v>
      </c>
      <c r="K30" s="50">
        <v>75</v>
      </c>
      <c r="L30" s="50">
        <v>77</v>
      </c>
      <c r="M30" s="71"/>
      <c r="N30" s="52">
        <v>21.008403361344538</v>
      </c>
      <c r="O30" s="52">
        <v>19.831223628691983</v>
      </c>
      <c r="P30" s="52">
        <v>21.940928270042196</v>
      </c>
      <c r="Q30" s="52">
        <v>25.316455696202532</v>
      </c>
      <c r="R30" s="52">
        <v>27.731092436974791</v>
      </c>
      <c r="S30" s="52">
        <v>29.831932773109244</v>
      </c>
      <c r="T30" s="52">
        <v>33.613445378151262</v>
      </c>
      <c r="U30" s="52">
        <v>34.033613445378151</v>
      </c>
      <c r="V30" s="52">
        <v>33.193277310924366</v>
      </c>
      <c r="W30" s="52">
        <v>31.512605042016805</v>
      </c>
      <c r="X30" s="52">
        <v>32.352941176470587</v>
      </c>
    </row>
    <row r="31" spans="1:24" ht="17.100000000000001" customHeight="1" x14ac:dyDescent="0.2">
      <c r="A31" s="71" t="s">
        <v>166</v>
      </c>
      <c r="B31" s="44">
        <v>17</v>
      </c>
      <c r="C31" s="44">
        <v>17</v>
      </c>
      <c r="D31" s="44">
        <v>26</v>
      </c>
      <c r="E31" s="44">
        <v>25</v>
      </c>
      <c r="F31" s="44">
        <v>30</v>
      </c>
      <c r="G31" s="44">
        <v>31</v>
      </c>
      <c r="H31" s="44">
        <v>42</v>
      </c>
      <c r="I31" s="44">
        <v>40</v>
      </c>
      <c r="J31" s="44">
        <v>38</v>
      </c>
      <c r="K31" s="44">
        <v>37</v>
      </c>
      <c r="L31" s="44">
        <v>38</v>
      </c>
      <c r="M31" s="71"/>
      <c r="N31" s="52">
        <v>26.153846153846157</v>
      </c>
      <c r="O31" s="52">
        <v>26.153846153846157</v>
      </c>
      <c r="P31" s="52">
        <v>38.805970149253731</v>
      </c>
      <c r="Q31" s="52">
        <v>37.313432835820898</v>
      </c>
      <c r="R31" s="52">
        <v>45.454545454545453</v>
      </c>
      <c r="S31" s="52">
        <v>46.969696969696969</v>
      </c>
      <c r="T31" s="52">
        <v>63.636363636363633</v>
      </c>
      <c r="U31" s="52">
        <v>60.606060606060609</v>
      </c>
      <c r="V31" s="52">
        <v>57.575757575757578</v>
      </c>
      <c r="W31" s="52">
        <v>56.060606060606055</v>
      </c>
      <c r="X31" s="52">
        <v>57.575757575757578</v>
      </c>
    </row>
    <row r="32" spans="1:24" ht="17.100000000000001" customHeight="1" x14ac:dyDescent="0.2">
      <c r="A32" s="71" t="s">
        <v>167</v>
      </c>
      <c r="B32" s="50">
        <v>128</v>
      </c>
      <c r="C32" s="50">
        <v>129</v>
      </c>
      <c r="D32" s="50">
        <v>151</v>
      </c>
      <c r="E32" s="50">
        <v>141</v>
      </c>
      <c r="F32" s="50">
        <v>147</v>
      </c>
      <c r="G32" s="50">
        <v>149</v>
      </c>
      <c r="H32" s="50">
        <v>163</v>
      </c>
      <c r="I32" s="50">
        <v>152</v>
      </c>
      <c r="J32" s="50">
        <v>165</v>
      </c>
      <c r="K32" s="50">
        <v>154</v>
      </c>
      <c r="L32" s="50">
        <v>150</v>
      </c>
      <c r="M32" s="71"/>
      <c r="N32" s="52">
        <v>58.447488584474883</v>
      </c>
      <c r="O32" s="52">
        <v>59.174311926605505</v>
      </c>
      <c r="P32" s="52">
        <v>68.949771689497723</v>
      </c>
      <c r="Q32" s="52">
        <v>64.678899082568805</v>
      </c>
      <c r="R32" s="52">
        <v>67.431192660550451</v>
      </c>
      <c r="S32" s="52">
        <v>68.981481481481481</v>
      </c>
      <c r="T32" s="52">
        <v>75.813953488372093</v>
      </c>
      <c r="U32" s="52">
        <v>71.028037383177562</v>
      </c>
      <c r="V32" s="52">
        <v>77.10280373831776</v>
      </c>
      <c r="W32" s="52">
        <v>71.962616822429908</v>
      </c>
      <c r="X32" s="52">
        <v>70.09345794392523</v>
      </c>
    </row>
    <row r="33" spans="1:24" ht="17.100000000000001" customHeight="1" x14ac:dyDescent="0.2">
      <c r="A33" s="71" t="s">
        <v>168</v>
      </c>
      <c r="B33" s="50">
        <v>94</v>
      </c>
      <c r="C33" s="50">
        <v>107</v>
      </c>
      <c r="D33" s="50">
        <v>116</v>
      </c>
      <c r="E33" s="50">
        <v>114</v>
      </c>
      <c r="F33" s="50">
        <v>120</v>
      </c>
      <c r="G33" s="50">
        <v>120</v>
      </c>
      <c r="H33" s="50">
        <v>125</v>
      </c>
      <c r="I33" s="50">
        <v>132</v>
      </c>
      <c r="J33" s="50">
        <v>132</v>
      </c>
      <c r="K33" s="50">
        <v>134</v>
      </c>
      <c r="L33" s="50">
        <v>135</v>
      </c>
      <c r="M33" s="71"/>
      <c r="N33" s="52">
        <v>51.933701657458563</v>
      </c>
      <c r="O33" s="52">
        <v>59.77653631284916</v>
      </c>
      <c r="P33" s="52">
        <v>64.444444444444443</v>
      </c>
      <c r="Q33" s="52">
        <v>63.687150837988824</v>
      </c>
      <c r="R33" s="52">
        <v>67.039106145251395</v>
      </c>
      <c r="S33" s="52">
        <v>67.039106145251395</v>
      </c>
      <c r="T33" s="52">
        <v>70.224719101123597</v>
      </c>
      <c r="U33" s="52">
        <v>73.743016759776538</v>
      </c>
      <c r="V33" s="52">
        <v>74.157303370786522</v>
      </c>
      <c r="W33" s="52">
        <v>75.280898876404493</v>
      </c>
      <c r="X33" s="52">
        <v>75.842696629213478</v>
      </c>
    </row>
    <row r="34" spans="1:24" ht="17.100000000000001" customHeight="1" thickBot="1" x14ac:dyDescent="0.25">
      <c r="A34" s="72" t="s">
        <v>169</v>
      </c>
      <c r="B34" s="44">
        <v>3</v>
      </c>
      <c r="C34" s="44">
        <v>5</v>
      </c>
      <c r="D34" s="44">
        <v>5</v>
      </c>
      <c r="E34" s="44">
        <v>4</v>
      </c>
      <c r="F34" s="44">
        <v>7</v>
      </c>
      <c r="G34" s="44">
        <v>9</v>
      </c>
      <c r="H34" s="61">
        <v>7</v>
      </c>
      <c r="I34" s="61">
        <v>9</v>
      </c>
      <c r="J34" s="61">
        <v>8</v>
      </c>
      <c r="K34" s="61">
        <v>6</v>
      </c>
      <c r="L34" s="61">
        <v>12</v>
      </c>
      <c r="M34" s="72"/>
      <c r="N34" s="53">
        <v>3.75</v>
      </c>
      <c r="O34" s="53">
        <v>6.1728395061728394</v>
      </c>
      <c r="P34" s="53">
        <v>5.9523809523809517</v>
      </c>
      <c r="Q34" s="53">
        <v>4.7058823529411766</v>
      </c>
      <c r="R34" s="53">
        <v>8.235294117647058</v>
      </c>
      <c r="S34" s="53">
        <v>10.588235294117647</v>
      </c>
      <c r="T34" s="53">
        <v>8.536585365853659</v>
      </c>
      <c r="U34" s="53">
        <v>10.588235294117647</v>
      </c>
      <c r="V34" s="53">
        <v>9.4117647058823533</v>
      </c>
      <c r="W34" s="53">
        <v>7.0588235294117645</v>
      </c>
      <c r="X34" s="53">
        <v>14.117647058823529</v>
      </c>
    </row>
    <row r="35" spans="1:24" ht="15" customHeight="1" x14ac:dyDescent="0.2">
      <c r="A35" s="216" t="s">
        <v>86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3" width="5" style="39" bestFit="1" customWidth="1"/>
    <col min="4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37" ht="15" customHeight="1" x14ac:dyDescent="0.2">
      <c r="A1" s="231" t="s">
        <v>336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37" ht="15" customHeight="1" x14ac:dyDescent="0.2">
      <c r="A2" s="231" t="s">
        <v>310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37" ht="15" customHeight="1" x14ac:dyDescent="0.2">
      <c r="A3" s="231" t="s">
        <v>334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37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37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37" ht="15" customHeight="1" x14ac:dyDescent="0.2">
      <c r="A6" s="229"/>
      <c r="B6" s="75">
        <v>2011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/>
      <c r="N6" s="75">
        <v>2011</v>
      </c>
      <c r="O6" s="75">
        <v>2012</v>
      </c>
      <c r="P6" s="75">
        <v>2013</v>
      </c>
      <c r="Q6" s="75">
        <v>2014</v>
      </c>
      <c r="R6" s="75">
        <v>2015</v>
      </c>
      <c r="S6" s="75">
        <v>2016</v>
      </c>
      <c r="T6" s="75">
        <v>2017</v>
      </c>
      <c r="U6" s="75">
        <v>2018</v>
      </c>
      <c r="V6" s="75">
        <v>2019</v>
      </c>
      <c r="W6" s="75">
        <v>2020</v>
      </c>
      <c r="X6" s="75">
        <v>2021</v>
      </c>
    </row>
    <row r="7" spans="1:37" ht="17.100000000000001" customHeight="1" x14ac:dyDescent="0.2">
      <c r="A7" s="70" t="s">
        <v>88</v>
      </c>
      <c r="B7" s="68">
        <v>81</v>
      </c>
      <c r="C7" s="68">
        <v>91</v>
      </c>
      <c r="D7" s="68">
        <v>65</v>
      </c>
      <c r="E7" s="68">
        <v>65</v>
      </c>
      <c r="F7" s="68">
        <v>56</v>
      </c>
      <c r="G7" s="68">
        <v>38</v>
      </c>
      <c r="H7" s="68">
        <v>86</v>
      </c>
      <c r="I7" s="68">
        <v>110</v>
      </c>
      <c r="J7" s="68">
        <v>102</v>
      </c>
      <c r="K7" s="68">
        <v>88</v>
      </c>
      <c r="L7" s="68">
        <v>51</v>
      </c>
      <c r="M7" s="70"/>
      <c r="N7" s="51">
        <v>2.1651964715316758</v>
      </c>
      <c r="O7" s="51">
        <v>2.4377176533619074</v>
      </c>
      <c r="P7" s="51">
        <v>1.7356475300400533</v>
      </c>
      <c r="Q7" s="51">
        <v>1.7379679144385027</v>
      </c>
      <c r="R7" s="51">
        <v>1.5001339405304044</v>
      </c>
      <c r="S7" s="51">
        <v>1.0184937014205306</v>
      </c>
      <c r="T7" s="51">
        <v>2.3143164693218514</v>
      </c>
      <c r="U7" s="51">
        <v>2.9649595687331538</v>
      </c>
      <c r="V7" s="51">
        <v>2.7515511195036417</v>
      </c>
      <c r="W7" s="51">
        <v>2.3815967523680648</v>
      </c>
      <c r="X7" s="51">
        <v>1.3828633405639914</v>
      </c>
      <c r="Z7" s="173"/>
      <c r="AI7" s="26">
        <f t="shared" ref="AI7:AJ7" si="0">+W7*100</f>
        <v>238.15967523680649</v>
      </c>
      <c r="AJ7" s="26">
        <f t="shared" si="0"/>
        <v>138.28633405639914</v>
      </c>
      <c r="AK7" s="26">
        <f>+Y7*100</f>
        <v>0</v>
      </c>
    </row>
    <row r="8" spans="1:37" ht="17.100000000000001" customHeight="1" x14ac:dyDescent="0.2">
      <c r="A8" s="71" t="s">
        <v>143</v>
      </c>
      <c r="B8" s="50">
        <v>0</v>
      </c>
      <c r="C8" s="50">
        <v>0</v>
      </c>
      <c r="D8" s="50">
        <v>0</v>
      </c>
      <c r="E8" s="50">
        <v>1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1</v>
      </c>
      <c r="L8" s="50">
        <v>1</v>
      </c>
      <c r="M8" s="71"/>
      <c r="N8" s="52">
        <v>0</v>
      </c>
      <c r="O8" s="52">
        <v>0</v>
      </c>
      <c r="P8" s="52">
        <v>0</v>
      </c>
      <c r="Q8" s="52">
        <v>2.1739130434782608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2.2222222222222223</v>
      </c>
      <c r="X8" s="52">
        <v>2.2222222222222223</v>
      </c>
      <c r="Z8" s="173"/>
      <c r="AI8" s="26">
        <f t="shared" ref="AI8:AI31" si="1">+W8*100</f>
        <v>222.22222222222223</v>
      </c>
      <c r="AJ8" s="26">
        <f t="shared" ref="AJ8:AJ31" si="2">+X8*100</f>
        <v>222.22222222222223</v>
      </c>
      <c r="AK8" s="26">
        <f t="shared" ref="AK8:AK31" si="3">+Y8*100</f>
        <v>0</v>
      </c>
    </row>
    <row r="9" spans="1:37" ht="17.100000000000001" customHeight="1" x14ac:dyDescent="0.2">
      <c r="A9" s="71" t="s">
        <v>144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1</v>
      </c>
      <c r="J9" s="50">
        <v>0</v>
      </c>
      <c r="K9" s="50">
        <v>0</v>
      </c>
      <c r="L9" s="50">
        <v>0</v>
      </c>
      <c r="M9" s="71"/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2.1739130434782608</v>
      </c>
      <c r="V9" s="52">
        <v>0</v>
      </c>
      <c r="W9" s="52">
        <v>0</v>
      </c>
      <c r="X9" s="52">
        <v>0</v>
      </c>
      <c r="Z9" s="173"/>
      <c r="AI9" s="26">
        <f t="shared" si="1"/>
        <v>0</v>
      </c>
      <c r="AJ9" s="26">
        <f t="shared" si="2"/>
        <v>0</v>
      </c>
      <c r="AK9" s="26">
        <f t="shared" si="3"/>
        <v>0</v>
      </c>
    </row>
    <row r="10" spans="1:37" ht="17.100000000000001" customHeight="1" x14ac:dyDescent="0.2">
      <c r="A10" s="71" t="s">
        <v>145</v>
      </c>
      <c r="B10" s="50">
        <v>0</v>
      </c>
      <c r="C10" s="50">
        <v>1</v>
      </c>
      <c r="D10" s="50">
        <v>1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1</v>
      </c>
      <c r="L10" s="50">
        <v>0</v>
      </c>
      <c r="M10" s="71"/>
      <c r="N10" s="52">
        <v>0</v>
      </c>
      <c r="O10" s="52">
        <v>2.5</v>
      </c>
      <c r="P10" s="52">
        <v>2.4390243902439024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2.4390243902439024</v>
      </c>
      <c r="X10" s="52">
        <v>0</v>
      </c>
      <c r="Z10" s="173"/>
      <c r="AI10" s="26">
        <f t="shared" si="1"/>
        <v>243.90243902439025</v>
      </c>
      <c r="AJ10" s="26">
        <f t="shared" si="2"/>
        <v>0</v>
      </c>
      <c r="AK10" s="26">
        <f t="shared" si="3"/>
        <v>0</v>
      </c>
    </row>
    <row r="11" spans="1:37" ht="17.100000000000001" customHeight="1" x14ac:dyDescent="0.2">
      <c r="A11" s="71" t="s">
        <v>146</v>
      </c>
      <c r="B11" s="50">
        <v>17</v>
      </c>
      <c r="C11" s="50">
        <v>11</v>
      </c>
      <c r="D11" s="50">
        <v>9</v>
      </c>
      <c r="E11" s="50">
        <v>5</v>
      </c>
      <c r="F11" s="50">
        <v>3</v>
      </c>
      <c r="G11" s="50">
        <v>2</v>
      </c>
      <c r="H11" s="50">
        <v>1</v>
      </c>
      <c r="I11" s="50">
        <v>1</v>
      </c>
      <c r="J11" s="50">
        <v>0</v>
      </c>
      <c r="K11" s="50">
        <v>1</v>
      </c>
      <c r="L11" s="50">
        <v>0</v>
      </c>
      <c r="M11" s="71"/>
      <c r="N11" s="52">
        <v>13.385826771653544</v>
      </c>
      <c r="O11" s="52">
        <v>8.870967741935484</v>
      </c>
      <c r="P11" s="52">
        <v>7.2580645161290329</v>
      </c>
      <c r="Q11" s="52">
        <v>4.0650406504065035</v>
      </c>
      <c r="R11" s="52">
        <v>2.459016393442623</v>
      </c>
      <c r="S11" s="52">
        <v>1.639344262295082</v>
      </c>
      <c r="T11" s="52">
        <v>0.82644628099173556</v>
      </c>
      <c r="U11" s="52">
        <v>0.82644628099173556</v>
      </c>
      <c r="V11" s="52">
        <v>0</v>
      </c>
      <c r="W11" s="52">
        <v>0.82644628099173556</v>
      </c>
      <c r="X11" s="52">
        <v>0</v>
      </c>
      <c r="Z11" s="173"/>
      <c r="AI11" s="26">
        <f t="shared" si="1"/>
        <v>82.644628099173559</v>
      </c>
      <c r="AJ11" s="26">
        <f t="shared" si="2"/>
        <v>0</v>
      </c>
      <c r="AK11" s="26">
        <f t="shared" si="3"/>
        <v>0</v>
      </c>
    </row>
    <row r="12" spans="1:37" ht="17.100000000000001" customHeight="1" x14ac:dyDescent="0.2">
      <c r="A12" s="71" t="s">
        <v>147</v>
      </c>
      <c r="B12" s="50">
        <v>13</v>
      </c>
      <c r="C12" s="50">
        <v>3</v>
      </c>
      <c r="D12" s="50">
        <v>3</v>
      </c>
      <c r="E12" s="50">
        <v>3</v>
      </c>
      <c r="F12" s="50">
        <v>2</v>
      </c>
      <c r="G12" s="50">
        <v>1</v>
      </c>
      <c r="H12" s="50">
        <v>24</v>
      </c>
      <c r="I12" s="50">
        <v>29</v>
      </c>
      <c r="J12" s="50">
        <v>24</v>
      </c>
      <c r="K12" s="50">
        <v>19</v>
      </c>
      <c r="L12" s="50">
        <v>13</v>
      </c>
      <c r="M12" s="71"/>
      <c r="N12" s="52">
        <v>11.016949152542372</v>
      </c>
      <c r="O12" s="52">
        <v>2.5423728813559325</v>
      </c>
      <c r="P12" s="52">
        <v>2.5423728813559325</v>
      </c>
      <c r="Q12" s="52">
        <v>2.5862068965517242</v>
      </c>
      <c r="R12" s="52">
        <v>1.7241379310344827</v>
      </c>
      <c r="S12" s="52">
        <v>0.86206896551724133</v>
      </c>
      <c r="T12" s="52">
        <v>20.869565217391305</v>
      </c>
      <c r="U12" s="52">
        <v>25.663716814159294</v>
      </c>
      <c r="V12" s="52">
        <v>21.052631578947366</v>
      </c>
      <c r="W12" s="52">
        <v>16.814159292035399</v>
      </c>
      <c r="X12" s="52">
        <v>11.607142857142858</v>
      </c>
      <c r="Z12" s="173"/>
      <c r="AI12" s="26">
        <f t="shared" si="1"/>
        <v>1681.4159292035399</v>
      </c>
      <c r="AJ12" s="26">
        <f t="shared" si="2"/>
        <v>1160.7142857142858</v>
      </c>
      <c r="AK12" s="26">
        <f t="shared" si="3"/>
        <v>0</v>
      </c>
    </row>
    <row r="13" spans="1:37" ht="17.100000000000001" customHeight="1" x14ac:dyDescent="0.2">
      <c r="A13" s="71" t="s">
        <v>148</v>
      </c>
      <c r="B13" s="50">
        <v>3</v>
      </c>
      <c r="C13" s="50">
        <v>7</v>
      </c>
      <c r="D13" s="50">
        <v>12</v>
      </c>
      <c r="E13" s="50">
        <v>14</v>
      </c>
      <c r="F13" s="50">
        <v>19</v>
      </c>
      <c r="G13" s="50">
        <v>7</v>
      </c>
      <c r="H13" s="50">
        <v>13</v>
      </c>
      <c r="I13" s="50">
        <v>14</v>
      </c>
      <c r="J13" s="50">
        <v>13</v>
      </c>
      <c r="K13" s="50">
        <v>9</v>
      </c>
      <c r="L13" s="50">
        <v>3</v>
      </c>
      <c r="M13" s="71"/>
      <c r="N13" s="52">
        <v>1.3157894736842104</v>
      </c>
      <c r="O13" s="52">
        <v>3.0567685589519651</v>
      </c>
      <c r="P13" s="52">
        <v>5.2173913043478262</v>
      </c>
      <c r="Q13" s="52">
        <v>6.140350877192982</v>
      </c>
      <c r="R13" s="52">
        <v>8.3700440528634363</v>
      </c>
      <c r="S13" s="52">
        <v>3.0837004405286343</v>
      </c>
      <c r="T13" s="52">
        <v>5.7268722466960353</v>
      </c>
      <c r="U13" s="52">
        <v>6.1674008810572687</v>
      </c>
      <c r="V13" s="52">
        <v>5.7268722466960353</v>
      </c>
      <c r="W13" s="52">
        <v>3.9823008849557522</v>
      </c>
      <c r="X13" s="52">
        <v>1.3274336283185841</v>
      </c>
      <c r="Z13" s="173"/>
      <c r="AI13" s="26">
        <f t="shared" si="1"/>
        <v>398.23008849557522</v>
      </c>
      <c r="AJ13" s="26">
        <f t="shared" si="2"/>
        <v>132.74336283185841</v>
      </c>
      <c r="AK13" s="26">
        <f t="shared" si="3"/>
        <v>0</v>
      </c>
    </row>
    <row r="14" spans="1:37" ht="17.100000000000001" customHeight="1" x14ac:dyDescent="0.2">
      <c r="A14" s="71" t="s">
        <v>149</v>
      </c>
      <c r="B14" s="50">
        <v>0</v>
      </c>
      <c r="C14" s="50">
        <v>3</v>
      </c>
      <c r="D14" s="50">
        <v>1</v>
      </c>
      <c r="E14" s="50">
        <v>1</v>
      </c>
      <c r="F14" s="50">
        <v>1</v>
      </c>
      <c r="G14" s="50">
        <v>0</v>
      </c>
      <c r="H14" s="50">
        <v>0</v>
      </c>
      <c r="I14" s="50">
        <v>6</v>
      </c>
      <c r="J14" s="50">
        <v>9</v>
      </c>
      <c r="K14" s="50">
        <v>4</v>
      </c>
      <c r="L14" s="50">
        <v>0</v>
      </c>
      <c r="M14" s="71"/>
      <c r="N14" s="52">
        <v>0</v>
      </c>
      <c r="O14" s="52">
        <v>4.3478260869565215</v>
      </c>
      <c r="P14" s="52">
        <v>1.4285714285714286</v>
      </c>
      <c r="Q14" s="52">
        <v>1.4285714285714286</v>
      </c>
      <c r="R14" s="52">
        <v>1.4285714285714286</v>
      </c>
      <c r="S14" s="52">
        <v>0</v>
      </c>
      <c r="T14" s="52">
        <v>0</v>
      </c>
      <c r="U14" s="52">
        <v>8.5714285714285712</v>
      </c>
      <c r="V14" s="52">
        <v>12.857142857142856</v>
      </c>
      <c r="W14" s="52">
        <v>5.7142857142857144</v>
      </c>
      <c r="X14" s="52">
        <v>0</v>
      </c>
      <c r="Z14" s="173"/>
      <c r="AI14" s="26">
        <f t="shared" si="1"/>
        <v>571.42857142857144</v>
      </c>
      <c r="AJ14" s="26">
        <f t="shared" si="2"/>
        <v>0</v>
      </c>
      <c r="AK14" s="26">
        <f t="shared" si="3"/>
        <v>0</v>
      </c>
    </row>
    <row r="15" spans="1:37" ht="17.100000000000001" customHeight="1" x14ac:dyDescent="0.2">
      <c r="A15" s="71" t="s">
        <v>150</v>
      </c>
      <c r="B15" s="50">
        <v>3</v>
      </c>
      <c r="C15" s="50">
        <v>1</v>
      </c>
      <c r="D15" s="50">
        <v>0</v>
      </c>
      <c r="E15" s="50">
        <v>0</v>
      </c>
      <c r="F15" s="50">
        <v>0</v>
      </c>
      <c r="G15" s="50">
        <v>0</v>
      </c>
      <c r="H15" s="50">
        <v>1</v>
      </c>
      <c r="I15" s="50">
        <v>1</v>
      </c>
      <c r="J15" s="50">
        <v>0</v>
      </c>
      <c r="K15" s="50">
        <v>0</v>
      </c>
      <c r="L15" s="50">
        <v>0</v>
      </c>
      <c r="M15" s="71"/>
      <c r="N15" s="52">
        <v>1.8518518518518516</v>
      </c>
      <c r="O15" s="52">
        <v>0.61728395061728392</v>
      </c>
      <c r="P15" s="52">
        <v>0</v>
      </c>
      <c r="Q15" s="52">
        <v>0</v>
      </c>
      <c r="R15" s="52">
        <v>0</v>
      </c>
      <c r="S15" s="52">
        <v>0</v>
      </c>
      <c r="T15" s="52">
        <v>0.61349693251533743</v>
      </c>
      <c r="U15" s="52"/>
      <c r="V15" s="52">
        <v>0</v>
      </c>
      <c r="W15" s="52">
        <v>0</v>
      </c>
      <c r="X15" s="52">
        <v>0</v>
      </c>
      <c r="Z15" s="173"/>
      <c r="AI15" s="26">
        <f t="shared" si="1"/>
        <v>0</v>
      </c>
      <c r="AJ15" s="26">
        <f t="shared" si="2"/>
        <v>0</v>
      </c>
      <c r="AK15" s="26">
        <f t="shared" si="3"/>
        <v>0</v>
      </c>
    </row>
    <row r="16" spans="1:37" ht="17.100000000000001" customHeight="1" x14ac:dyDescent="0.2">
      <c r="A16" s="71" t="s">
        <v>151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2</v>
      </c>
      <c r="J16" s="50">
        <v>0</v>
      </c>
      <c r="K16" s="50">
        <v>0</v>
      </c>
      <c r="L16" s="50">
        <v>0</v>
      </c>
      <c r="M16" s="71"/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1.3605442176870748</v>
      </c>
      <c r="V16" s="52">
        <v>0</v>
      </c>
      <c r="W16" s="52">
        <v>0</v>
      </c>
      <c r="X16" s="52">
        <v>0</v>
      </c>
      <c r="Z16" s="173"/>
      <c r="AI16" s="26">
        <f t="shared" si="1"/>
        <v>0</v>
      </c>
      <c r="AJ16" s="26">
        <f t="shared" si="2"/>
        <v>0</v>
      </c>
      <c r="AK16" s="26">
        <f t="shared" si="3"/>
        <v>0</v>
      </c>
    </row>
    <row r="17" spans="1:37" ht="17.100000000000001" customHeight="1" x14ac:dyDescent="0.2">
      <c r="A17" s="71" t="s">
        <v>152</v>
      </c>
      <c r="B17" s="50">
        <v>9</v>
      </c>
      <c r="C17" s="50">
        <v>12</v>
      </c>
      <c r="D17" s="50">
        <v>5</v>
      </c>
      <c r="E17" s="50">
        <v>10</v>
      </c>
      <c r="F17" s="50">
        <v>5</v>
      </c>
      <c r="G17" s="50">
        <v>4</v>
      </c>
      <c r="H17" s="50">
        <v>2</v>
      </c>
      <c r="I17" s="50">
        <v>4</v>
      </c>
      <c r="J17" s="50">
        <v>2</v>
      </c>
      <c r="K17" s="50">
        <v>4</v>
      </c>
      <c r="L17" s="50">
        <v>1</v>
      </c>
      <c r="M17" s="71"/>
      <c r="N17" s="52">
        <v>2.9605263157894735</v>
      </c>
      <c r="O17" s="52">
        <v>4.0133779264214047</v>
      </c>
      <c r="P17" s="52">
        <v>1.6666666666666667</v>
      </c>
      <c r="Q17" s="52">
        <v>3.3333333333333335</v>
      </c>
      <c r="R17" s="52">
        <v>1.6666666666666667</v>
      </c>
      <c r="S17" s="52">
        <v>1.3333333333333335</v>
      </c>
      <c r="T17" s="52">
        <v>0.66666666666666674</v>
      </c>
      <c r="U17" s="52">
        <v>1.3333333333333335</v>
      </c>
      <c r="V17" s="52">
        <v>0.66666666666666674</v>
      </c>
      <c r="W17" s="52">
        <v>1.3468013468013467</v>
      </c>
      <c r="X17" s="52">
        <v>0.33670033670033667</v>
      </c>
      <c r="Z17" s="173"/>
      <c r="AI17" s="26">
        <f t="shared" si="1"/>
        <v>134.68013468013467</v>
      </c>
      <c r="AJ17" s="26">
        <f t="shared" si="2"/>
        <v>33.670033670033668</v>
      </c>
      <c r="AK17" s="26">
        <f t="shared" si="3"/>
        <v>0</v>
      </c>
    </row>
    <row r="18" spans="1:37" ht="17.100000000000001" customHeight="1" x14ac:dyDescent="0.2">
      <c r="A18" s="71" t="s">
        <v>153</v>
      </c>
      <c r="B18" s="50">
        <v>0</v>
      </c>
      <c r="C18" s="50">
        <v>4</v>
      </c>
      <c r="D18" s="50">
        <v>6</v>
      </c>
      <c r="E18" s="50">
        <v>2</v>
      </c>
      <c r="F18" s="50">
        <v>3</v>
      </c>
      <c r="G18" s="50">
        <v>2</v>
      </c>
      <c r="H18" s="50">
        <v>3</v>
      </c>
      <c r="I18" s="50">
        <v>3</v>
      </c>
      <c r="J18" s="50">
        <v>2</v>
      </c>
      <c r="K18" s="50">
        <v>0</v>
      </c>
      <c r="L18" s="50">
        <v>1</v>
      </c>
      <c r="M18" s="71"/>
      <c r="N18" s="52">
        <v>0</v>
      </c>
      <c r="O18" s="52">
        <v>2.3121387283236992</v>
      </c>
      <c r="P18" s="52">
        <v>3.4883720930232558</v>
      </c>
      <c r="Q18" s="52">
        <v>1.1764705882352942</v>
      </c>
      <c r="R18" s="52">
        <v>1.7647058823529411</v>
      </c>
      <c r="S18" s="52">
        <v>1.1764705882352942</v>
      </c>
      <c r="T18" s="52">
        <v>1.7751479289940828</v>
      </c>
      <c r="U18" s="52">
        <v>1.7647058823529411</v>
      </c>
      <c r="V18" s="52">
        <v>1.1764705882352942</v>
      </c>
      <c r="W18" s="52">
        <v>0</v>
      </c>
      <c r="X18" s="52">
        <v>0.59171597633136097</v>
      </c>
      <c r="Z18" s="173"/>
      <c r="AI18" s="26">
        <f t="shared" si="1"/>
        <v>0</v>
      </c>
      <c r="AJ18" s="26">
        <f t="shared" si="2"/>
        <v>59.171597633136095</v>
      </c>
      <c r="AK18" s="26">
        <f t="shared" si="3"/>
        <v>0</v>
      </c>
    </row>
    <row r="19" spans="1:37" ht="17.100000000000001" customHeight="1" x14ac:dyDescent="0.2">
      <c r="A19" s="71" t="s">
        <v>154</v>
      </c>
      <c r="B19" s="50">
        <v>0</v>
      </c>
      <c r="C19" s="50">
        <v>1</v>
      </c>
      <c r="D19" s="50">
        <v>1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71"/>
      <c r="N19" s="52">
        <v>0</v>
      </c>
      <c r="O19" s="52">
        <v>0.70422535211267612</v>
      </c>
      <c r="P19" s="52">
        <v>0.70422535211267612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Z19" s="173"/>
      <c r="AI19" s="26">
        <f t="shared" si="1"/>
        <v>0</v>
      </c>
      <c r="AJ19" s="26">
        <f t="shared" si="2"/>
        <v>0</v>
      </c>
      <c r="AK19" s="26">
        <f t="shared" si="3"/>
        <v>0</v>
      </c>
    </row>
    <row r="20" spans="1:37" ht="17.100000000000001" customHeight="1" x14ac:dyDescent="0.2">
      <c r="A20" s="71" t="s">
        <v>155</v>
      </c>
      <c r="B20" s="50">
        <v>8</v>
      </c>
      <c r="C20" s="50">
        <v>4</v>
      </c>
      <c r="D20" s="50">
        <v>1</v>
      </c>
      <c r="E20" s="50">
        <v>7</v>
      </c>
      <c r="F20" s="50">
        <v>5</v>
      </c>
      <c r="G20" s="50">
        <v>1</v>
      </c>
      <c r="H20" s="50">
        <v>9</v>
      </c>
      <c r="I20" s="50">
        <v>9</v>
      </c>
      <c r="J20" s="50">
        <v>15</v>
      </c>
      <c r="K20" s="50">
        <v>11</v>
      </c>
      <c r="L20" s="50">
        <v>8</v>
      </c>
      <c r="M20" s="71"/>
      <c r="N20" s="52">
        <v>4.5714285714285712</v>
      </c>
      <c r="O20" s="52">
        <v>2.2727272727272729</v>
      </c>
      <c r="P20" s="52">
        <v>0.56497175141242939</v>
      </c>
      <c r="Q20" s="52">
        <v>3.9548022598870061</v>
      </c>
      <c r="R20" s="52">
        <v>2.8248587570621471</v>
      </c>
      <c r="S20" s="52">
        <v>0.56497175141242939</v>
      </c>
      <c r="T20" s="52">
        <v>5.0847457627118651</v>
      </c>
      <c r="U20" s="52">
        <v>5.1136363636363642</v>
      </c>
      <c r="V20" s="52">
        <v>8.5227272727272716</v>
      </c>
      <c r="W20" s="52">
        <v>6.25</v>
      </c>
      <c r="X20" s="52">
        <v>4.5454545454545459</v>
      </c>
      <c r="Z20" s="173"/>
      <c r="AI20" s="26">
        <f t="shared" si="1"/>
        <v>625</v>
      </c>
      <c r="AJ20" s="26">
        <f t="shared" si="2"/>
        <v>454.54545454545456</v>
      </c>
      <c r="AK20" s="26">
        <f t="shared" si="3"/>
        <v>0</v>
      </c>
    </row>
    <row r="21" spans="1:37" ht="17.100000000000001" customHeight="1" x14ac:dyDescent="0.2">
      <c r="A21" s="71" t="s">
        <v>156</v>
      </c>
      <c r="B21" s="50">
        <v>0</v>
      </c>
      <c r="C21" s="50">
        <v>0</v>
      </c>
      <c r="D21" s="50">
        <v>0</v>
      </c>
      <c r="E21" s="50">
        <v>0</v>
      </c>
      <c r="F21" s="50">
        <v>2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71"/>
      <c r="N21" s="52">
        <v>0</v>
      </c>
      <c r="O21" s="52">
        <v>0</v>
      </c>
      <c r="P21" s="52">
        <v>0</v>
      </c>
      <c r="Q21" s="52">
        <v>0</v>
      </c>
      <c r="R21" s="52">
        <v>2.2988505747126435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Z21" s="173"/>
      <c r="AI21" s="26">
        <f t="shared" si="1"/>
        <v>0</v>
      </c>
      <c r="AJ21" s="26">
        <f t="shared" si="2"/>
        <v>0</v>
      </c>
      <c r="AK21" s="26">
        <f t="shared" si="3"/>
        <v>0</v>
      </c>
    </row>
    <row r="22" spans="1:37" ht="17.100000000000001" customHeight="1" x14ac:dyDescent="0.2">
      <c r="A22" s="71" t="s">
        <v>157</v>
      </c>
      <c r="B22" s="50">
        <v>0</v>
      </c>
      <c r="C22" s="50">
        <v>1</v>
      </c>
      <c r="D22" s="50">
        <v>0</v>
      </c>
      <c r="E22" s="50">
        <v>1</v>
      </c>
      <c r="F22" s="50">
        <v>0</v>
      </c>
      <c r="G22" s="50">
        <v>0</v>
      </c>
      <c r="H22" s="50">
        <v>0</v>
      </c>
      <c r="I22" s="50">
        <v>3</v>
      </c>
      <c r="J22" s="50">
        <v>2</v>
      </c>
      <c r="K22" s="50">
        <v>0</v>
      </c>
      <c r="L22" s="50">
        <v>0</v>
      </c>
      <c r="M22" s="71"/>
      <c r="N22" s="52">
        <v>0</v>
      </c>
      <c r="O22" s="52">
        <v>0.89285714285714279</v>
      </c>
      <c r="P22" s="52">
        <v>0</v>
      </c>
      <c r="Q22" s="52">
        <v>0.8771929824561403</v>
      </c>
      <c r="R22" s="52">
        <v>0</v>
      </c>
      <c r="S22" s="52">
        <v>0</v>
      </c>
      <c r="T22" s="52">
        <v>0</v>
      </c>
      <c r="U22" s="52">
        <v>2.6548672566371683</v>
      </c>
      <c r="V22" s="52">
        <v>1.7543859649122806</v>
      </c>
      <c r="W22" s="52">
        <v>0</v>
      </c>
      <c r="X22" s="52">
        <v>0</v>
      </c>
      <c r="Z22" s="173"/>
      <c r="AI22" s="26">
        <f t="shared" si="1"/>
        <v>0</v>
      </c>
      <c r="AJ22" s="26">
        <f t="shared" si="2"/>
        <v>0</v>
      </c>
      <c r="AK22" s="26">
        <f t="shared" si="3"/>
        <v>0</v>
      </c>
    </row>
    <row r="23" spans="1:37" ht="17.100000000000001" customHeight="1" x14ac:dyDescent="0.2">
      <c r="A23" s="71" t="s">
        <v>158</v>
      </c>
      <c r="B23" s="50">
        <v>0</v>
      </c>
      <c r="C23" s="50">
        <v>1</v>
      </c>
      <c r="D23" s="50">
        <v>0</v>
      </c>
      <c r="E23" s="50">
        <v>0</v>
      </c>
      <c r="F23" s="50">
        <v>0</v>
      </c>
      <c r="G23" s="50">
        <v>1</v>
      </c>
      <c r="H23" s="50">
        <v>2</v>
      </c>
      <c r="I23" s="50">
        <v>0</v>
      </c>
      <c r="J23" s="50">
        <v>1</v>
      </c>
      <c r="K23" s="50">
        <v>3</v>
      </c>
      <c r="L23" s="50">
        <v>2</v>
      </c>
      <c r="M23" s="71"/>
      <c r="N23" s="52">
        <v>0</v>
      </c>
      <c r="O23" s="52">
        <v>1.0638297872340425</v>
      </c>
      <c r="P23" s="52">
        <v>0</v>
      </c>
      <c r="Q23" s="52">
        <v>0</v>
      </c>
      <c r="R23" s="52">
        <v>0</v>
      </c>
      <c r="S23" s="52">
        <v>1.0416666666666665</v>
      </c>
      <c r="T23" s="52">
        <v>2.1052631578947367</v>
      </c>
      <c r="U23" s="52">
        <v>0</v>
      </c>
      <c r="V23" s="52">
        <v>1.0526315789473684</v>
      </c>
      <c r="W23" s="52">
        <v>3.1914893617021276</v>
      </c>
      <c r="X23" s="52">
        <v>2.1505376344086025</v>
      </c>
      <c r="Z23" s="173"/>
      <c r="AI23" s="26">
        <f t="shared" si="1"/>
        <v>319.14893617021278</v>
      </c>
      <c r="AJ23" s="26">
        <f t="shared" si="2"/>
        <v>215.05376344086025</v>
      </c>
      <c r="AK23" s="26">
        <f t="shared" si="3"/>
        <v>0</v>
      </c>
    </row>
    <row r="24" spans="1:37" ht="17.100000000000001" customHeight="1" x14ac:dyDescent="0.2">
      <c r="A24" s="71" t="s">
        <v>159</v>
      </c>
      <c r="B24" s="50">
        <v>0</v>
      </c>
      <c r="C24" s="50">
        <v>0</v>
      </c>
      <c r="D24" s="50">
        <v>0</v>
      </c>
      <c r="E24" s="50">
        <v>0</v>
      </c>
      <c r="F24" s="50">
        <v>1</v>
      </c>
      <c r="G24" s="50">
        <v>0</v>
      </c>
      <c r="H24" s="50">
        <v>1</v>
      </c>
      <c r="I24" s="50">
        <v>0</v>
      </c>
      <c r="J24" s="50">
        <v>0</v>
      </c>
      <c r="K24" s="50">
        <v>0</v>
      </c>
      <c r="L24" s="50">
        <v>0</v>
      </c>
      <c r="M24" s="71"/>
      <c r="N24" s="52">
        <v>0</v>
      </c>
      <c r="O24" s="52">
        <v>0</v>
      </c>
      <c r="P24" s="52">
        <v>0</v>
      </c>
      <c r="Q24" s="52">
        <v>0</v>
      </c>
      <c r="R24" s="52">
        <v>0.60606060606060608</v>
      </c>
      <c r="S24" s="52">
        <v>0</v>
      </c>
      <c r="T24" s="52">
        <v>0.6097560975609756</v>
      </c>
      <c r="U24" s="52">
        <v>0</v>
      </c>
      <c r="V24" s="52">
        <v>0</v>
      </c>
      <c r="W24" s="52">
        <v>0</v>
      </c>
      <c r="X24" s="52">
        <v>0</v>
      </c>
      <c r="Z24" s="173"/>
      <c r="AI24" s="26">
        <f t="shared" si="1"/>
        <v>0</v>
      </c>
      <c r="AJ24" s="26">
        <f t="shared" si="2"/>
        <v>0</v>
      </c>
      <c r="AK24" s="26">
        <f t="shared" si="3"/>
        <v>0</v>
      </c>
    </row>
    <row r="25" spans="1:37" ht="17.100000000000001" customHeight="1" x14ac:dyDescent="0.2">
      <c r="A25" s="71" t="s">
        <v>161</v>
      </c>
      <c r="B25" s="50">
        <v>1</v>
      </c>
      <c r="C25" s="50">
        <v>1</v>
      </c>
      <c r="D25" s="50">
        <v>0</v>
      </c>
      <c r="E25" s="50">
        <v>2</v>
      </c>
      <c r="F25" s="50">
        <v>1</v>
      </c>
      <c r="G25" s="50">
        <v>1</v>
      </c>
      <c r="H25" s="50">
        <v>1</v>
      </c>
      <c r="I25" s="50">
        <v>0</v>
      </c>
      <c r="J25" s="50">
        <v>1</v>
      </c>
      <c r="K25" s="50">
        <v>1</v>
      </c>
      <c r="L25" s="50">
        <v>0</v>
      </c>
      <c r="M25" s="71"/>
      <c r="N25" s="52">
        <v>0.92592592592592582</v>
      </c>
      <c r="O25" s="52">
        <v>0.92592592592592582</v>
      </c>
      <c r="P25" s="52">
        <v>0</v>
      </c>
      <c r="Q25" s="52">
        <v>1.834862385321101</v>
      </c>
      <c r="R25" s="52">
        <v>0.92592592592592582</v>
      </c>
      <c r="S25" s="52">
        <v>0.92592592592592582</v>
      </c>
      <c r="T25" s="52">
        <v>0.94339622641509435</v>
      </c>
      <c r="U25" s="52">
        <v>0</v>
      </c>
      <c r="V25" s="52">
        <v>0.94339622641509435</v>
      </c>
      <c r="W25" s="52">
        <v>0.94339622641509435</v>
      </c>
      <c r="X25" s="52">
        <v>0</v>
      </c>
      <c r="Z25" s="173"/>
      <c r="AI25" s="26">
        <f t="shared" si="1"/>
        <v>94.339622641509436</v>
      </c>
      <c r="AJ25" s="26">
        <f t="shared" si="2"/>
        <v>0</v>
      </c>
      <c r="AK25" s="26">
        <f t="shared" si="3"/>
        <v>0</v>
      </c>
    </row>
    <row r="26" spans="1:37" ht="17.100000000000001" customHeight="1" x14ac:dyDescent="0.2">
      <c r="A26" s="71" t="s">
        <v>162</v>
      </c>
      <c r="B26" s="50">
        <v>0</v>
      </c>
      <c r="C26" s="50">
        <v>0</v>
      </c>
      <c r="D26" s="50">
        <v>0</v>
      </c>
      <c r="E26" s="50">
        <v>0</v>
      </c>
      <c r="F26" s="50">
        <v>1</v>
      </c>
      <c r="G26" s="50">
        <v>0</v>
      </c>
      <c r="H26" s="50">
        <v>0</v>
      </c>
      <c r="I26" s="50">
        <v>1</v>
      </c>
      <c r="J26" s="50">
        <v>1</v>
      </c>
      <c r="K26" s="50">
        <v>1</v>
      </c>
      <c r="L26" s="50">
        <v>1</v>
      </c>
      <c r="M26" s="71"/>
      <c r="N26" s="52">
        <v>0</v>
      </c>
      <c r="O26" s="52">
        <v>0</v>
      </c>
      <c r="P26" s="52">
        <v>0</v>
      </c>
      <c r="Q26" s="52">
        <v>0</v>
      </c>
      <c r="R26" s="52">
        <v>0.8</v>
      </c>
      <c r="S26" s="52">
        <v>0</v>
      </c>
      <c r="T26" s="52">
        <v>0</v>
      </c>
      <c r="U26" s="52">
        <v>0.82644628099173556</v>
      </c>
      <c r="V26" s="52">
        <v>0.82644628099173556</v>
      </c>
      <c r="W26" s="52">
        <v>0.83333333333333337</v>
      </c>
      <c r="X26" s="52">
        <v>0.84033613445378152</v>
      </c>
      <c r="Z26" s="173"/>
      <c r="AI26" s="26">
        <f t="shared" si="1"/>
        <v>83.333333333333343</v>
      </c>
      <c r="AJ26" s="26">
        <f t="shared" si="2"/>
        <v>84.033613445378151</v>
      </c>
      <c r="AK26" s="26">
        <f t="shared" si="3"/>
        <v>0</v>
      </c>
    </row>
    <row r="27" spans="1:37" ht="17.100000000000001" customHeight="1" x14ac:dyDescent="0.2">
      <c r="A27" s="71" t="s">
        <v>163</v>
      </c>
      <c r="B27" s="50">
        <v>0</v>
      </c>
      <c r="C27" s="50">
        <v>0</v>
      </c>
      <c r="D27" s="50">
        <v>2</v>
      </c>
      <c r="E27" s="50">
        <v>2</v>
      </c>
      <c r="F27" s="50">
        <v>4</v>
      </c>
      <c r="G27" s="50">
        <v>1</v>
      </c>
      <c r="H27" s="50">
        <v>3</v>
      </c>
      <c r="I27" s="50">
        <v>3</v>
      </c>
      <c r="J27" s="50">
        <v>4</v>
      </c>
      <c r="K27" s="50">
        <v>6</v>
      </c>
      <c r="L27" s="50">
        <v>4</v>
      </c>
      <c r="M27" s="71"/>
      <c r="N27" s="52">
        <v>0</v>
      </c>
      <c r="O27" s="52">
        <v>0</v>
      </c>
      <c r="P27" s="52">
        <v>0.68965517241379315</v>
      </c>
      <c r="Q27" s="52">
        <v>0.6872852233676976</v>
      </c>
      <c r="R27" s="52">
        <v>1.3793103448275863</v>
      </c>
      <c r="S27" s="52">
        <v>0.34482758620689657</v>
      </c>
      <c r="T27" s="52">
        <v>1.0380622837370241</v>
      </c>
      <c r="U27" s="52">
        <v>1.0380622837370241</v>
      </c>
      <c r="V27" s="52">
        <v>1.3888888888888888</v>
      </c>
      <c r="W27" s="52">
        <v>2.0979020979020979</v>
      </c>
      <c r="X27" s="52">
        <v>1.4035087719298245</v>
      </c>
      <c r="Z27" s="173"/>
      <c r="AI27" s="26">
        <f t="shared" si="1"/>
        <v>209.79020979020979</v>
      </c>
      <c r="AJ27" s="26">
        <f t="shared" si="2"/>
        <v>140.35087719298244</v>
      </c>
      <c r="AK27" s="26">
        <f t="shared" si="3"/>
        <v>0</v>
      </c>
    </row>
    <row r="28" spans="1:37" ht="17.100000000000001" customHeight="1" x14ac:dyDescent="0.2">
      <c r="A28" s="71" t="s">
        <v>164</v>
      </c>
      <c r="B28" s="44">
        <v>16</v>
      </c>
      <c r="C28" s="44">
        <v>26</v>
      </c>
      <c r="D28" s="44">
        <v>12</v>
      </c>
      <c r="E28" s="44">
        <v>13</v>
      </c>
      <c r="F28" s="44">
        <v>7</v>
      </c>
      <c r="G28" s="44">
        <v>14</v>
      </c>
      <c r="H28" s="50">
        <v>20</v>
      </c>
      <c r="I28" s="50">
        <v>15</v>
      </c>
      <c r="J28" s="50">
        <v>18</v>
      </c>
      <c r="K28" s="50">
        <v>16</v>
      </c>
      <c r="L28" s="44">
        <v>6</v>
      </c>
      <c r="M28" s="71"/>
      <c r="N28" s="52">
        <v>16.161616161616163</v>
      </c>
      <c r="O28" s="52">
        <v>26.262626262626267</v>
      </c>
      <c r="P28" s="52">
        <v>12.121212121212121</v>
      </c>
      <c r="Q28" s="52">
        <v>13.26530612244898</v>
      </c>
      <c r="R28" s="52">
        <v>7.216494845360824</v>
      </c>
      <c r="S28" s="52">
        <v>14.432989690721648</v>
      </c>
      <c r="T28" s="52">
        <v>20.833333333333336</v>
      </c>
      <c r="U28" s="52">
        <v>15.789473684210526</v>
      </c>
      <c r="V28" s="52">
        <v>19.148936170212767</v>
      </c>
      <c r="W28" s="52">
        <v>17.20430107526882</v>
      </c>
      <c r="X28" s="52">
        <v>6.4516129032258061</v>
      </c>
      <c r="Z28" s="173"/>
      <c r="AI28" s="26">
        <f t="shared" si="1"/>
        <v>1720.430107526882</v>
      </c>
      <c r="AJ28" s="26">
        <f t="shared" si="2"/>
        <v>645.16129032258061</v>
      </c>
      <c r="AK28" s="26">
        <f t="shared" si="3"/>
        <v>0</v>
      </c>
    </row>
    <row r="29" spans="1:37" ht="17.100000000000001" customHeight="1" x14ac:dyDescent="0.2">
      <c r="A29" s="71" t="s">
        <v>165</v>
      </c>
      <c r="B29" s="44">
        <v>6</v>
      </c>
      <c r="C29" s="44">
        <v>5</v>
      </c>
      <c r="D29" s="44">
        <v>3</v>
      </c>
      <c r="E29" s="44">
        <v>1</v>
      </c>
      <c r="F29" s="44">
        <v>0</v>
      </c>
      <c r="G29" s="44">
        <v>2</v>
      </c>
      <c r="H29" s="50">
        <v>1</v>
      </c>
      <c r="I29" s="50">
        <v>6</v>
      </c>
      <c r="J29" s="50">
        <v>3</v>
      </c>
      <c r="K29" s="50">
        <v>0</v>
      </c>
      <c r="L29" s="50">
        <v>1</v>
      </c>
      <c r="M29" s="71"/>
      <c r="N29" s="52">
        <v>2.5210084033613445</v>
      </c>
      <c r="O29" s="52">
        <v>2.109704641350211</v>
      </c>
      <c r="P29" s="52">
        <v>1.2658227848101267</v>
      </c>
      <c r="Q29" s="52">
        <v>0.42194092827004215</v>
      </c>
      <c r="R29" s="52">
        <v>0</v>
      </c>
      <c r="S29" s="52">
        <v>0.84033613445378152</v>
      </c>
      <c r="T29" s="52">
        <v>0.42016806722689076</v>
      </c>
      <c r="U29" s="52">
        <v>2.5210084033613445</v>
      </c>
      <c r="V29" s="52">
        <v>1.2605042016806722</v>
      </c>
      <c r="W29" s="52">
        <v>0</v>
      </c>
      <c r="X29" s="52">
        <v>0.42016806722689076</v>
      </c>
      <c r="Z29" s="173"/>
      <c r="AI29" s="26">
        <f t="shared" si="1"/>
        <v>0</v>
      </c>
      <c r="AJ29" s="26">
        <f t="shared" si="2"/>
        <v>42.016806722689076</v>
      </c>
      <c r="AK29" s="26">
        <f t="shared" si="3"/>
        <v>0</v>
      </c>
    </row>
    <row r="30" spans="1:37" ht="17.100000000000001" customHeight="1" x14ac:dyDescent="0.2">
      <c r="A30" s="71" t="s">
        <v>167</v>
      </c>
      <c r="B30" s="50">
        <v>1</v>
      </c>
      <c r="C30" s="50">
        <v>1</v>
      </c>
      <c r="D30" s="50">
        <v>1</v>
      </c>
      <c r="E30" s="50">
        <v>1</v>
      </c>
      <c r="F30" s="50">
        <v>1</v>
      </c>
      <c r="G30" s="50">
        <v>1</v>
      </c>
      <c r="H30" s="50">
        <v>1</v>
      </c>
      <c r="I30" s="50">
        <v>4</v>
      </c>
      <c r="J30" s="50">
        <v>4</v>
      </c>
      <c r="K30" s="50">
        <v>7</v>
      </c>
      <c r="L30" s="50">
        <v>7</v>
      </c>
      <c r="M30" s="71"/>
      <c r="N30" s="52">
        <v>0.45662100456621002</v>
      </c>
      <c r="O30" s="52">
        <v>0.45871559633027525</v>
      </c>
      <c r="P30" s="52">
        <v>0.45662100456621002</v>
      </c>
      <c r="Q30" s="52">
        <v>0.45871559633027525</v>
      </c>
      <c r="R30" s="52">
        <v>0.45871559633027525</v>
      </c>
      <c r="S30" s="52">
        <v>0.46296296296296291</v>
      </c>
      <c r="T30" s="52">
        <v>0.46511627906976744</v>
      </c>
      <c r="U30" s="52">
        <v>1.8691588785046727</v>
      </c>
      <c r="V30" s="52">
        <v>1.8691588785046727</v>
      </c>
      <c r="W30" s="52">
        <v>3.2710280373831773</v>
      </c>
      <c r="X30" s="52">
        <v>3.2710280373831773</v>
      </c>
      <c r="Z30" s="173"/>
      <c r="AI30" s="26">
        <f t="shared" si="1"/>
        <v>327.10280373831773</v>
      </c>
      <c r="AJ30" s="26">
        <f t="shared" si="2"/>
        <v>327.10280373831773</v>
      </c>
      <c r="AK30" s="26">
        <f t="shared" si="3"/>
        <v>0</v>
      </c>
    </row>
    <row r="31" spans="1:37" ht="17.100000000000001" customHeight="1" thickBot="1" x14ac:dyDescent="0.25">
      <c r="A31" s="71" t="s">
        <v>168</v>
      </c>
      <c r="B31" s="50">
        <v>4</v>
      </c>
      <c r="C31" s="50">
        <v>9</v>
      </c>
      <c r="D31" s="50">
        <v>8</v>
      </c>
      <c r="E31" s="50">
        <v>2</v>
      </c>
      <c r="F31" s="50">
        <v>1</v>
      </c>
      <c r="G31" s="50">
        <v>1</v>
      </c>
      <c r="H31" s="50">
        <v>4</v>
      </c>
      <c r="I31" s="50">
        <v>8</v>
      </c>
      <c r="J31" s="50">
        <v>3</v>
      </c>
      <c r="K31" s="50">
        <v>4</v>
      </c>
      <c r="L31" s="50">
        <v>3</v>
      </c>
      <c r="M31" s="71"/>
      <c r="N31" s="52">
        <v>2.2099447513812152</v>
      </c>
      <c r="O31" s="52">
        <v>5.027932960893855</v>
      </c>
      <c r="P31" s="52">
        <v>4.4444444444444446</v>
      </c>
      <c r="Q31" s="52">
        <v>1.1173184357541899</v>
      </c>
      <c r="R31" s="52">
        <v>0.55865921787709494</v>
      </c>
      <c r="S31" s="52">
        <v>0.55865921787709494</v>
      </c>
      <c r="T31" s="52">
        <v>2.2471910112359552</v>
      </c>
      <c r="U31" s="52">
        <v>4.4692737430167595</v>
      </c>
      <c r="V31" s="52">
        <v>1.6853932584269662</v>
      </c>
      <c r="W31" s="52">
        <v>2.2471910112359552</v>
      </c>
      <c r="X31" s="52">
        <v>1.6853932584269662</v>
      </c>
      <c r="Z31" s="173"/>
      <c r="AI31" s="26">
        <f t="shared" si="1"/>
        <v>224.71910112359552</v>
      </c>
      <c r="AJ31" s="26">
        <f t="shared" si="2"/>
        <v>168.53932584269663</v>
      </c>
      <c r="AK31" s="26">
        <f t="shared" si="3"/>
        <v>0</v>
      </c>
    </row>
    <row r="32" spans="1:37" ht="15" customHeight="1" x14ac:dyDescent="0.2">
      <c r="A32" s="216" t="s">
        <v>86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</row>
  </sheetData>
  <mergeCells count="8">
    <mergeCell ref="A32:X32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23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8" style="39" bestFit="1" customWidth="1"/>
    <col min="2" max="12" width="7.28515625" style="39" bestFit="1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220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88</v>
      </c>
      <c r="B7" s="191">
        <v>23501</v>
      </c>
      <c r="C7" s="191">
        <v>23092</v>
      </c>
      <c r="D7" s="191">
        <v>23308</v>
      </c>
      <c r="E7" s="191">
        <v>24170</v>
      </c>
      <c r="F7" s="191">
        <v>24106</v>
      </c>
      <c r="G7" s="191">
        <v>24197</v>
      </c>
      <c r="H7" s="191">
        <v>27353</v>
      </c>
      <c r="I7" s="191">
        <v>31023</v>
      </c>
      <c r="J7" s="191">
        <v>29053</v>
      </c>
      <c r="K7" s="191">
        <v>33700</v>
      </c>
      <c r="L7" s="191">
        <v>34176</v>
      </c>
    </row>
    <row r="8" spans="1:14" ht="15" customHeight="1" x14ac:dyDescent="0.2">
      <c r="A8" s="31" t="s">
        <v>89</v>
      </c>
      <c r="B8" s="189">
        <v>10990</v>
      </c>
      <c r="C8" s="189">
        <v>10811</v>
      </c>
      <c r="D8" s="189">
        <v>10653</v>
      </c>
      <c r="E8" s="189">
        <v>11641</v>
      </c>
      <c r="F8" s="189">
        <v>11869</v>
      </c>
      <c r="G8" s="189">
        <v>11962</v>
      </c>
      <c r="H8" s="189">
        <v>14959</v>
      </c>
      <c r="I8" s="189">
        <v>17575</v>
      </c>
      <c r="J8" s="189">
        <v>15376</v>
      </c>
      <c r="K8" s="189">
        <v>19100</v>
      </c>
      <c r="L8" s="189">
        <v>21343</v>
      </c>
    </row>
    <row r="9" spans="1:14" ht="15" customHeight="1" x14ac:dyDescent="0.2">
      <c r="A9" s="31" t="s">
        <v>90</v>
      </c>
      <c r="B9" s="189">
        <v>11550</v>
      </c>
      <c r="C9" s="189">
        <v>11297</v>
      </c>
      <c r="D9" s="189">
        <v>11269</v>
      </c>
      <c r="E9" s="189">
        <v>11419</v>
      </c>
      <c r="F9" s="189">
        <v>11046</v>
      </c>
      <c r="G9" s="189">
        <v>11077</v>
      </c>
      <c r="H9" s="189">
        <v>11137</v>
      </c>
      <c r="I9" s="189">
        <v>12310</v>
      </c>
      <c r="J9" s="189">
        <v>12594</v>
      </c>
      <c r="K9" s="189">
        <v>13489</v>
      </c>
      <c r="L9" s="189">
        <v>11870</v>
      </c>
    </row>
    <row r="10" spans="1:14" ht="15" customHeight="1" x14ac:dyDescent="0.2">
      <c r="A10" s="31" t="s">
        <v>91</v>
      </c>
      <c r="B10" s="59">
        <v>961</v>
      </c>
      <c r="C10" s="59">
        <v>984</v>
      </c>
      <c r="D10" s="189">
        <v>1386</v>
      </c>
      <c r="E10" s="189">
        <v>1110</v>
      </c>
      <c r="F10" s="189">
        <v>1191</v>
      </c>
      <c r="G10" s="189">
        <v>1158</v>
      </c>
      <c r="H10" s="189">
        <v>1257</v>
      </c>
      <c r="I10" s="189">
        <v>1138</v>
      </c>
      <c r="J10" s="189">
        <v>1083</v>
      </c>
      <c r="K10" s="189">
        <v>1111</v>
      </c>
      <c r="L10" s="59">
        <v>963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88</v>
      </c>
      <c r="B12" s="64">
        <v>21.770667358357727</v>
      </c>
      <c r="C12" s="64">
        <v>21.586351951390512</v>
      </c>
      <c r="D12" s="64">
        <v>20.854658029419131</v>
      </c>
      <c r="E12" s="64">
        <v>21.194503634721453</v>
      </c>
      <c r="F12" s="64">
        <v>21.506892090823928</v>
      </c>
      <c r="G12" s="64">
        <v>21.866866685945631</v>
      </c>
      <c r="H12" s="64">
        <v>23.865113641320946</v>
      </c>
      <c r="I12" s="64">
        <v>22.207507731073186</v>
      </c>
      <c r="J12" s="64">
        <v>21.308601771988499</v>
      </c>
      <c r="K12" s="64">
        <v>24.413213561286582</v>
      </c>
      <c r="L12" s="64">
        <v>25.328876668470084</v>
      </c>
    </row>
    <row r="13" spans="1:14" ht="15" customHeight="1" x14ac:dyDescent="0.2">
      <c r="A13" s="31" t="s">
        <v>89</v>
      </c>
      <c r="B13" s="64">
        <v>11.650835382919174</v>
      </c>
      <c r="C13" s="64">
        <v>11.364448649216861</v>
      </c>
      <c r="D13" s="64">
        <v>10.842196325886723</v>
      </c>
      <c r="E13" s="64">
        <v>11.598664873212773</v>
      </c>
      <c r="F13" s="64">
        <v>12.041433325217108</v>
      </c>
      <c r="G13" s="64">
        <v>12.307470702622616</v>
      </c>
      <c r="H13" s="64">
        <v>14.739528421799406</v>
      </c>
      <c r="I13" s="64">
        <v>14.028352037802716</v>
      </c>
      <c r="J13" s="64">
        <v>12.632270785409135</v>
      </c>
      <c r="K13" s="64">
        <v>15.634464580979978</v>
      </c>
      <c r="L13" s="64">
        <v>17.691918731400811</v>
      </c>
    </row>
    <row r="14" spans="1:14" ht="15" customHeight="1" x14ac:dyDescent="0.2">
      <c r="A14" s="31" t="s">
        <v>90</v>
      </c>
      <c r="B14" s="64">
        <v>94.463073525803551</v>
      </c>
      <c r="C14" s="64">
        <v>95.37357534824821</v>
      </c>
      <c r="D14" s="64">
        <v>93.503153003650851</v>
      </c>
      <c r="E14" s="64">
        <v>92.897819720143175</v>
      </c>
      <c r="F14" s="64">
        <v>91.003460207612449</v>
      </c>
      <c r="G14" s="64">
        <v>91.643914949946222</v>
      </c>
      <c r="H14" s="64">
        <v>94.565678865585468</v>
      </c>
      <c r="I14" s="64">
        <v>93.662025412767264</v>
      </c>
      <c r="J14" s="64">
        <v>93.858995379341181</v>
      </c>
      <c r="K14" s="64">
        <v>92.093944152386157</v>
      </c>
      <c r="L14" s="64">
        <v>89.456628231215618</v>
      </c>
    </row>
    <row r="15" spans="1:14" ht="15" customHeight="1" thickBot="1" x14ac:dyDescent="0.25">
      <c r="A15" s="33" t="s">
        <v>91</v>
      </c>
      <c r="B15" s="66">
        <v>68.987796123474524</v>
      </c>
      <c r="C15" s="66">
        <v>69.540636042402824</v>
      </c>
      <c r="D15" s="66">
        <v>95.126973232669869</v>
      </c>
      <c r="E15" s="66">
        <v>80.318379160636752</v>
      </c>
      <c r="F15" s="66">
        <v>86.366932559825955</v>
      </c>
      <c r="G15" s="66">
        <v>84.156976744186053</v>
      </c>
      <c r="H15" s="66">
        <v>93.180133432171971</v>
      </c>
      <c r="I15" s="66">
        <v>89.535798583792285</v>
      </c>
      <c r="J15" s="66">
        <v>89.800995024875618</v>
      </c>
      <c r="K15" s="66">
        <v>90.546047269763648</v>
      </c>
      <c r="L15" s="66">
        <v>94.134897360703818</v>
      </c>
    </row>
    <row r="16" spans="1:14" ht="15" customHeight="1" x14ac:dyDescent="0.2">
      <c r="A16" s="212" t="s">
        <v>233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x14ac:dyDescent="0.2">
      <c r="A17" s="212" t="s">
        <v>86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8">
    <mergeCell ref="A17:L17"/>
    <mergeCell ref="N2:N3"/>
    <mergeCell ref="A16:L16"/>
    <mergeCell ref="A1:L1"/>
    <mergeCell ref="A2:L2"/>
    <mergeCell ref="A3:L3"/>
    <mergeCell ref="A6:L6"/>
    <mergeCell ref="A11:L11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231" t="s">
        <v>337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311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334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196">
        <v>2011</v>
      </c>
      <c r="C6" s="196">
        <v>2012</v>
      </c>
      <c r="D6" s="196">
        <v>2013</v>
      </c>
      <c r="E6" s="196">
        <v>2014</v>
      </c>
      <c r="F6" s="196">
        <v>2015</v>
      </c>
      <c r="G6" s="196">
        <v>2016</v>
      </c>
      <c r="H6" s="196">
        <v>2017</v>
      </c>
      <c r="I6" s="196">
        <v>2018</v>
      </c>
      <c r="J6" s="196">
        <v>2019</v>
      </c>
      <c r="K6" s="196">
        <v>2020</v>
      </c>
      <c r="L6" s="196">
        <v>2021</v>
      </c>
      <c r="M6" s="196"/>
      <c r="N6" s="196">
        <v>2011</v>
      </c>
      <c r="O6" s="196">
        <v>2012</v>
      </c>
      <c r="P6" s="196">
        <v>2013</v>
      </c>
      <c r="Q6" s="196">
        <v>2014</v>
      </c>
      <c r="R6" s="196">
        <v>2015</v>
      </c>
      <c r="S6" s="196">
        <v>2016</v>
      </c>
      <c r="T6" s="196">
        <v>2017</v>
      </c>
      <c r="U6" s="196">
        <v>2018</v>
      </c>
      <c r="V6" s="196">
        <v>2019</v>
      </c>
      <c r="W6" s="196">
        <v>2020</v>
      </c>
      <c r="X6" s="196">
        <v>2021</v>
      </c>
    </row>
    <row r="7" spans="1:26" ht="15" customHeight="1" x14ac:dyDescent="0.2">
      <c r="A7" s="70" t="s">
        <v>88</v>
      </c>
      <c r="B7" s="68">
        <v>32</v>
      </c>
      <c r="C7" s="68">
        <v>31</v>
      </c>
      <c r="D7" s="68">
        <v>31</v>
      </c>
      <c r="E7" s="68">
        <v>29</v>
      </c>
      <c r="F7" s="68">
        <v>30</v>
      </c>
      <c r="G7" s="68">
        <v>32</v>
      </c>
      <c r="H7" s="68">
        <v>31</v>
      </c>
      <c r="I7" s="68">
        <v>31</v>
      </c>
      <c r="J7" s="68">
        <v>32</v>
      </c>
      <c r="K7" s="68">
        <v>31</v>
      </c>
      <c r="L7" s="68">
        <v>33</v>
      </c>
      <c r="M7" s="70"/>
      <c r="N7" s="51">
        <v>0.85538626035819298</v>
      </c>
      <c r="O7" s="51">
        <v>0.83043128850790249</v>
      </c>
      <c r="P7" s="51">
        <v>0.8277703604806409</v>
      </c>
      <c r="Q7" s="51">
        <v>0.77540106951871657</v>
      </c>
      <c r="R7" s="51">
        <v>0.80364318242700239</v>
      </c>
      <c r="S7" s="51">
        <v>0.85767890645939426</v>
      </c>
      <c r="T7" s="51">
        <v>0.83423035522066735</v>
      </c>
      <c r="U7" s="51">
        <v>0.83557951482479786</v>
      </c>
      <c r="V7" s="51">
        <v>0.86323172376584834</v>
      </c>
      <c r="W7" s="51">
        <v>0.83897158322056831</v>
      </c>
      <c r="X7" s="51">
        <v>0.8947939262472886</v>
      </c>
    </row>
    <row r="8" spans="1:26" ht="15" customHeight="1" x14ac:dyDescent="0.2">
      <c r="A8" s="71" t="s">
        <v>143</v>
      </c>
      <c r="B8" s="50">
        <v>7</v>
      </c>
      <c r="C8" s="50">
        <v>7</v>
      </c>
      <c r="D8" s="50">
        <v>7</v>
      </c>
      <c r="E8" s="50">
        <v>6</v>
      </c>
      <c r="F8" s="50">
        <v>7</v>
      </c>
      <c r="G8" s="50">
        <v>7</v>
      </c>
      <c r="H8" s="50">
        <v>7</v>
      </c>
      <c r="I8" s="50">
        <v>7</v>
      </c>
      <c r="J8" s="50">
        <v>7</v>
      </c>
      <c r="K8" s="50">
        <v>6</v>
      </c>
      <c r="L8" s="50">
        <v>7</v>
      </c>
      <c r="M8" s="71"/>
      <c r="N8" s="52">
        <v>15.217391304347828</v>
      </c>
      <c r="O8" s="52">
        <v>14.893617021276595</v>
      </c>
      <c r="P8" s="52">
        <v>15.217391304347828</v>
      </c>
      <c r="Q8" s="52">
        <v>13.043478260869565</v>
      </c>
      <c r="R8" s="52">
        <v>15.217391304347828</v>
      </c>
      <c r="S8" s="52">
        <v>15.217391304347828</v>
      </c>
      <c r="T8" s="52">
        <v>15.217391304347828</v>
      </c>
      <c r="U8" s="52">
        <v>15.217391304347828</v>
      </c>
      <c r="V8" s="52">
        <v>15.555555555555555</v>
      </c>
      <c r="W8" s="52">
        <v>13.333333333333334</v>
      </c>
      <c r="X8" s="52">
        <v>15.555555555555555</v>
      </c>
    </row>
    <row r="9" spans="1:26" ht="15" customHeight="1" x14ac:dyDescent="0.2">
      <c r="A9" s="71" t="s">
        <v>144</v>
      </c>
      <c r="B9" s="50">
        <v>2</v>
      </c>
      <c r="C9" s="50">
        <v>2</v>
      </c>
      <c r="D9" s="50">
        <v>2</v>
      </c>
      <c r="E9" s="50">
        <v>2</v>
      </c>
      <c r="F9" s="50">
        <v>2</v>
      </c>
      <c r="G9" s="50">
        <v>2</v>
      </c>
      <c r="H9" s="50">
        <v>2</v>
      </c>
      <c r="I9" s="50">
        <v>2</v>
      </c>
      <c r="J9" s="50">
        <v>2</v>
      </c>
      <c r="K9" s="50">
        <v>2</v>
      </c>
      <c r="L9" s="50">
        <v>2</v>
      </c>
      <c r="M9" s="71"/>
      <c r="N9" s="52">
        <v>3.5087719298245612</v>
      </c>
      <c r="O9" s="52">
        <v>4.3478260869565215</v>
      </c>
      <c r="P9" s="52">
        <v>4.4444444444444446</v>
      </c>
      <c r="Q9" s="52">
        <v>4.3478260869565215</v>
      </c>
      <c r="R9" s="52">
        <v>4.3478260869565215</v>
      </c>
      <c r="S9" s="52">
        <v>4.3478260869565215</v>
      </c>
      <c r="T9" s="52">
        <v>4.3478260869565215</v>
      </c>
      <c r="U9" s="52">
        <v>4.3478260869565215</v>
      </c>
      <c r="V9" s="52">
        <v>4.3478260869565215</v>
      </c>
      <c r="W9" s="52">
        <v>4.3478260869565215</v>
      </c>
      <c r="X9" s="52">
        <v>4.3478260869565215</v>
      </c>
    </row>
    <row r="10" spans="1:26" ht="15" customHeight="1" x14ac:dyDescent="0.2">
      <c r="A10" s="71" t="s">
        <v>145</v>
      </c>
      <c r="B10" s="50">
        <v>2</v>
      </c>
      <c r="C10" s="50">
        <v>2</v>
      </c>
      <c r="D10" s="50">
        <v>2</v>
      </c>
      <c r="E10" s="50">
        <v>2</v>
      </c>
      <c r="F10" s="50">
        <v>2</v>
      </c>
      <c r="G10" s="50">
        <v>2</v>
      </c>
      <c r="H10" s="50">
        <v>2</v>
      </c>
      <c r="I10" s="50">
        <v>2</v>
      </c>
      <c r="J10" s="50">
        <v>2</v>
      </c>
      <c r="K10" s="50">
        <v>2</v>
      </c>
      <c r="L10" s="50">
        <v>2</v>
      </c>
      <c r="M10" s="71"/>
      <c r="N10" s="52">
        <v>6.8965517241379306</v>
      </c>
      <c r="O10" s="52">
        <v>5</v>
      </c>
      <c r="P10" s="52">
        <v>4.8780487804878048</v>
      </c>
      <c r="Q10" s="52">
        <v>4.8780487804878048</v>
      </c>
      <c r="R10" s="52">
        <v>4.8780487804878048</v>
      </c>
      <c r="S10" s="52">
        <v>4.8780487804878048</v>
      </c>
      <c r="T10" s="52">
        <v>4.8780487804878048</v>
      </c>
      <c r="U10" s="52">
        <v>4.8780487804878048</v>
      </c>
      <c r="V10" s="52">
        <v>4.8780487804878048</v>
      </c>
      <c r="W10" s="52">
        <v>4.8780487804878048</v>
      </c>
      <c r="X10" s="52">
        <v>4.8780487804878048</v>
      </c>
    </row>
    <row r="11" spans="1:26" ht="15" customHeight="1" x14ac:dyDescent="0.2">
      <c r="A11" s="71" t="s">
        <v>146</v>
      </c>
      <c r="B11" s="50">
        <v>3</v>
      </c>
      <c r="C11" s="50">
        <v>3</v>
      </c>
      <c r="D11" s="50">
        <v>3</v>
      </c>
      <c r="E11" s="50">
        <v>3</v>
      </c>
      <c r="F11" s="50">
        <v>3</v>
      </c>
      <c r="G11" s="50">
        <v>3</v>
      </c>
      <c r="H11" s="50">
        <v>3</v>
      </c>
      <c r="I11" s="50">
        <v>3</v>
      </c>
      <c r="J11" s="50">
        <v>4</v>
      </c>
      <c r="K11" s="50">
        <v>4</v>
      </c>
      <c r="L11" s="50">
        <v>4</v>
      </c>
      <c r="M11" s="71"/>
      <c r="N11" s="52">
        <v>2.3622047244094486</v>
      </c>
      <c r="O11" s="52">
        <v>2.4193548387096775</v>
      </c>
      <c r="P11" s="52">
        <v>2.4193548387096775</v>
      </c>
      <c r="Q11" s="52">
        <v>2.4390243902439024</v>
      </c>
      <c r="R11" s="52">
        <v>2.459016393442623</v>
      </c>
      <c r="S11" s="52">
        <v>2.459016393442623</v>
      </c>
      <c r="T11" s="52">
        <v>2.4793388429752068</v>
      </c>
      <c r="U11" s="52">
        <v>2.4793388429752068</v>
      </c>
      <c r="V11" s="52">
        <v>3.3057851239669422</v>
      </c>
      <c r="W11" s="52">
        <v>3.3057851239669422</v>
      </c>
      <c r="X11" s="52">
        <v>3.3333333333333335</v>
      </c>
    </row>
    <row r="12" spans="1:26" ht="15" customHeight="1" x14ac:dyDescent="0.2">
      <c r="A12" s="71" t="s">
        <v>147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1</v>
      </c>
      <c r="M12" s="71"/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0.89285714285714279</v>
      </c>
    </row>
    <row r="13" spans="1:26" ht="15" customHeight="1" x14ac:dyDescent="0.2">
      <c r="A13" s="71" t="s">
        <v>150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1</v>
      </c>
      <c r="I13" s="50">
        <v>1</v>
      </c>
      <c r="J13" s="50">
        <v>1</v>
      </c>
      <c r="K13" s="50">
        <v>1</v>
      </c>
      <c r="L13" s="50">
        <v>1</v>
      </c>
      <c r="M13" s="71"/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0.61349693251533743</v>
      </c>
      <c r="U13" s="52">
        <v>0.61349693251533743</v>
      </c>
      <c r="V13" s="52">
        <v>0.61349693251533743</v>
      </c>
      <c r="W13" s="52">
        <v>0.61349693251533743</v>
      </c>
      <c r="X13" s="52">
        <v>0.61349693251533743</v>
      </c>
    </row>
    <row r="14" spans="1:26" ht="15" customHeight="1" x14ac:dyDescent="0.2">
      <c r="A14" s="71" t="s">
        <v>154</v>
      </c>
      <c r="B14" s="50">
        <v>9</v>
      </c>
      <c r="C14" s="50">
        <v>9</v>
      </c>
      <c r="D14" s="50">
        <v>9</v>
      </c>
      <c r="E14" s="50">
        <v>8</v>
      </c>
      <c r="F14" s="50">
        <v>8</v>
      </c>
      <c r="G14" s="50">
        <v>8</v>
      </c>
      <c r="H14" s="50">
        <v>8</v>
      </c>
      <c r="I14" s="50">
        <v>8</v>
      </c>
      <c r="J14" s="50">
        <v>8</v>
      </c>
      <c r="K14" s="50">
        <v>8</v>
      </c>
      <c r="L14" s="50">
        <v>8</v>
      </c>
      <c r="M14" s="71"/>
      <c r="N14" s="52">
        <v>6.3380281690140841</v>
      </c>
      <c r="O14" s="52">
        <v>6.3380281690140841</v>
      </c>
      <c r="P14" s="52">
        <v>6.3380281690140841</v>
      </c>
      <c r="Q14" s="52">
        <v>5.6338028169014089</v>
      </c>
      <c r="R14" s="52">
        <v>5.6338028169014089</v>
      </c>
      <c r="S14" s="52">
        <v>5.6338028169014089</v>
      </c>
      <c r="T14" s="52">
        <v>5.6338028169014089</v>
      </c>
      <c r="U14" s="52">
        <v>5.6737588652482271</v>
      </c>
      <c r="V14" s="52">
        <v>5.6737588652482271</v>
      </c>
      <c r="W14" s="52">
        <v>5.6737588652482271</v>
      </c>
      <c r="X14" s="52">
        <v>5.6737588652482271</v>
      </c>
    </row>
    <row r="15" spans="1:26" ht="15" customHeight="1" x14ac:dyDescent="0.2">
      <c r="A15" s="71" t="s">
        <v>156</v>
      </c>
      <c r="B15" s="50">
        <v>7</v>
      </c>
      <c r="C15" s="50">
        <v>7</v>
      </c>
      <c r="D15" s="50">
        <v>7</v>
      </c>
      <c r="E15" s="50">
        <v>7</v>
      </c>
      <c r="F15" s="50">
        <v>7</v>
      </c>
      <c r="G15" s="50">
        <v>7</v>
      </c>
      <c r="H15" s="50">
        <v>7</v>
      </c>
      <c r="I15" s="50">
        <v>7</v>
      </c>
      <c r="J15" s="50">
        <v>7</v>
      </c>
      <c r="K15" s="50">
        <v>7</v>
      </c>
      <c r="L15" s="50">
        <v>7</v>
      </c>
      <c r="M15" s="71"/>
      <c r="N15" s="52">
        <v>7.9545454545454541</v>
      </c>
      <c r="O15" s="52">
        <v>7.9545454545454541</v>
      </c>
      <c r="P15" s="52">
        <v>8.0459770114942533</v>
      </c>
      <c r="Q15" s="52">
        <v>8.0459770114942533</v>
      </c>
      <c r="R15" s="52">
        <v>8.0459770114942533</v>
      </c>
      <c r="S15" s="52">
        <v>8.0459770114942533</v>
      </c>
      <c r="T15" s="52">
        <v>8.0459770114942533</v>
      </c>
      <c r="U15" s="52"/>
      <c r="V15" s="52">
        <v>8.0459770114942533</v>
      </c>
      <c r="W15" s="52">
        <v>8.0459770114942533</v>
      </c>
      <c r="X15" s="52">
        <v>8.0459770114942533</v>
      </c>
    </row>
    <row r="16" spans="1:26" ht="15" customHeight="1" x14ac:dyDescent="0.2">
      <c r="A16" s="71" t="s">
        <v>160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1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71"/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1.0204081632653061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</row>
    <row r="17" spans="1:24" ht="15" customHeight="1" x14ac:dyDescent="0.2">
      <c r="A17" s="71" t="s">
        <v>161</v>
      </c>
      <c r="B17" s="50">
        <v>2</v>
      </c>
      <c r="C17" s="50">
        <v>1</v>
      </c>
      <c r="D17" s="50">
        <v>1</v>
      </c>
      <c r="E17" s="50">
        <v>1</v>
      </c>
      <c r="F17" s="50">
        <v>1</v>
      </c>
      <c r="G17" s="50">
        <v>1</v>
      </c>
      <c r="H17" s="50">
        <v>1</v>
      </c>
      <c r="I17" s="50">
        <v>1</v>
      </c>
      <c r="J17" s="50">
        <v>0</v>
      </c>
      <c r="K17" s="50">
        <v>1</v>
      </c>
      <c r="L17" s="50">
        <v>1</v>
      </c>
      <c r="M17" s="71"/>
      <c r="N17" s="52">
        <v>1.8518518518518516</v>
      </c>
      <c r="O17" s="52">
        <v>0.92592592592592582</v>
      </c>
      <c r="P17" s="52">
        <v>0.92592592592592582</v>
      </c>
      <c r="Q17" s="52">
        <v>0.91743119266055051</v>
      </c>
      <c r="R17" s="52">
        <v>0.92592592592592582</v>
      </c>
      <c r="S17" s="52">
        <v>0.92592592592592582</v>
      </c>
      <c r="T17" s="52">
        <v>0.94339622641509435</v>
      </c>
      <c r="U17" s="52">
        <v>0.94339622641509435</v>
      </c>
      <c r="V17" s="52">
        <v>0</v>
      </c>
      <c r="W17" s="52">
        <v>0.94339622641509435</v>
      </c>
      <c r="X17" s="52">
        <v>0.94339622641509435</v>
      </c>
    </row>
    <row r="18" spans="1:24" ht="15" customHeight="1" x14ac:dyDescent="0.2">
      <c r="A18" s="71" t="s">
        <v>164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1</v>
      </c>
      <c r="K18" s="50">
        <v>0</v>
      </c>
      <c r="L18" s="50">
        <v>0</v>
      </c>
      <c r="M18" s="71"/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1.0638297872340425</v>
      </c>
      <c r="W18" s="52">
        <v>0</v>
      </c>
      <c r="X18" s="52">
        <v>0</v>
      </c>
    </row>
    <row r="19" spans="1:24" ht="15" customHeight="1" thickBot="1" x14ac:dyDescent="0.25">
      <c r="A19" s="72" t="s">
        <v>169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1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72"/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1.1764705882352942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</row>
    <row r="20" spans="1:24" ht="15" customHeight="1" x14ac:dyDescent="0.2">
      <c r="A20" s="216" t="s">
        <v>86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</row>
  </sheetData>
  <mergeCells count="8">
    <mergeCell ref="A20:X20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6.28515625" style="39" bestFit="1" customWidth="1"/>
    <col min="2" max="12" width="6.28515625" style="39" bestFit="1" customWidth="1"/>
    <col min="13" max="13" width="1.7109375" style="39" customWidth="1"/>
    <col min="14" max="21" width="5.28515625" style="39" bestFit="1" customWidth="1"/>
    <col min="22" max="24" width="6.28515625" style="39" bestFit="1" customWidth="1"/>
    <col min="25" max="16384" width="11.42578125" style="26"/>
  </cols>
  <sheetData>
    <row r="1" spans="1:26" ht="15" customHeight="1" x14ac:dyDescent="0.2">
      <c r="A1" s="231" t="s">
        <v>338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6" ht="15" customHeight="1" x14ac:dyDescent="0.2">
      <c r="A2" s="231" t="s">
        <v>313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Z2" s="207" t="s">
        <v>67</v>
      </c>
    </row>
    <row r="3" spans="1:26" ht="15" customHeight="1" x14ac:dyDescent="0.2">
      <c r="A3" s="231" t="s">
        <v>334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Z3" s="207"/>
    </row>
    <row r="4" spans="1:26" ht="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  <c r="V4" s="74"/>
      <c r="W4" s="74"/>
      <c r="X4" s="69"/>
    </row>
    <row r="5" spans="1:26" ht="15" customHeight="1" x14ac:dyDescent="0.2">
      <c r="A5" s="229" t="s">
        <v>107</v>
      </c>
      <c r="B5" s="230" t="s">
        <v>84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76"/>
      <c r="N5" s="230" t="s">
        <v>85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1:26" ht="15" customHeight="1" x14ac:dyDescent="0.2">
      <c r="A6" s="229"/>
      <c r="B6" s="196">
        <v>2011</v>
      </c>
      <c r="C6" s="196">
        <v>2012</v>
      </c>
      <c r="D6" s="196">
        <v>2013</v>
      </c>
      <c r="E6" s="196">
        <v>2014</v>
      </c>
      <c r="F6" s="196">
        <v>2015</v>
      </c>
      <c r="G6" s="196">
        <v>2016</v>
      </c>
      <c r="H6" s="196">
        <v>2017</v>
      </c>
      <c r="I6" s="196">
        <v>2018</v>
      </c>
      <c r="J6" s="196">
        <v>2019</v>
      </c>
      <c r="K6" s="196">
        <v>2020</v>
      </c>
      <c r="L6" s="196">
        <v>2021</v>
      </c>
      <c r="M6" s="196"/>
      <c r="N6" s="196">
        <v>2011</v>
      </c>
      <c r="O6" s="196">
        <v>2012</v>
      </c>
      <c r="P6" s="196">
        <v>2013</v>
      </c>
      <c r="Q6" s="196">
        <v>2014</v>
      </c>
      <c r="R6" s="196">
        <v>2015</v>
      </c>
      <c r="S6" s="196">
        <v>2016</v>
      </c>
      <c r="T6" s="196">
        <v>2017</v>
      </c>
      <c r="U6" s="196">
        <v>2018</v>
      </c>
      <c r="V6" s="196">
        <v>2019</v>
      </c>
      <c r="W6" s="196">
        <v>2020</v>
      </c>
      <c r="X6" s="196">
        <v>2021</v>
      </c>
    </row>
    <row r="7" spans="1:26" ht="15" customHeight="1" x14ac:dyDescent="0.2">
      <c r="A7" s="70" t="s">
        <v>88</v>
      </c>
      <c r="B7" s="68">
        <v>8</v>
      </c>
      <c r="C7" s="68">
        <v>7</v>
      </c>
      <c r="D7" s="68">
        <v>7</v>
      </c>
      <c r="E7" s="68">
        <v>7</v>
      </c>
      <c r="F7" s="68">
        <v>8</v>
      </c>
      <c r="G7" s="68">
        <v>9</v>
      </c>
      <c r="H7" s="68">
        <v>8</v>
      </c>
      <c r="I7" s="68">
        <v>11</v>
      </c>
      <c r="J7" s="68">
        <v>12</v>
      </c>
      <c r="K7" s="68">
        <v>11</v>
      </c>
      <c r="L7" s="68">
        <v>12</v>
      </c>
      <c r="M7" s="70"/>
      <c r="N7" s="51">
        <v>0.21384656508954825</v>
      </c>
      <c r="O7" s="51">
        <v>0.18751674256630055</v>
      </c>
      <c r="P7" s="51">
        <v>0.18691588785046731</v>
      </c>
      <c r="Q7" s="51">
        <v>0.18716577540106952</v>
      </c>
      <c r="R7" s="51">
        <v>0.21430484864720067</v>
      </c>
      <c r="S7" s="51">
        <v>0.24122219244170465</v>
      </c>
      <c r="T7" s="51">
        <v>0.2152852529601722</v>
      </c>
      <c r="U7" s="51">
        <v>0.29649595687331537</v>
      </c>
      <c r="V7" s="51">
        <v>0.32371189641219311</v>
      </c>
      <c r="W7" s="51">
        <v>0.2976995940460081</v>
      </c>
      <c r="X7" s="51">
        <v>0.32537960954446854</v>
      </c>
    </row>
    <row r="8" spans="1:26" ht="15" customHeight="1" x14ac:dyDescent="0.2">
      <c r="A8" s="71" t="s">
        <v>151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1</v>
      </c>
      <c r="M8" s="71"/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0.68493150684931503</v>
      </c>
    </row>
    <row r="9" spans="1:26" ht="15" customHeight="1" x14ac:dyDescent="0.2">
      <c r="A9" s="71" t="s">
        <v>155</v>
      </c>
      <c r="B9" s="50">
        <v>0</v>
      </c>
      <c r="C9" s="50">
        <v>0</v>
      </c>
      <c r="D9" s="50">
        <v>0</v>
      </c>
      <c r="E9" s="50">
        <v>0</v>
      </c>
      <c r="F9" s="50">
        <v>1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1</v>
      </c>
      <c r="M9" s="71"/>
      <c r="N9" s="52">
        <v>0</v>
      </c>
      <c r="O9" s="52">
        <v>0</v>
      </c>
      <c r="P9" s="52">
        <v>0</v>
      </c>
      <c r="Q9" s="52">
        <v>0</v>
      </c>
      <c r="R9" s="52">
        <v>0.56497175141242939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0.56818181818181823</v>
      </c>
    </row>
    <row r="10" spans="1:26" ht="15" customHeight="1" x14ac:dyDescent="0.2">
      <c r="A10" s="71" t="s">
        <v>163</v>
      </c>
      <c r="B10" s="50">
        <v>8</v>
      </c>
      <c r="C10" s="50">
        <v>7</v>
      </c>
      <c r="D10" s="50">
        <v>7</v>
      </c>
      <c r="E10" s="50">
        <v>7</v>
      </c>
      <c r="F10" s="50">
        <v>7</v>
      </c>
      <c r="G10" s="50">
        <v>7</v>
      </c>
      <c r="H10" s="50">
        <v>8</v>
      </c>
      <c r="I10" s="50">
        <v>11</v>
      </c>
      <c r="J10" s="50">
        <v>12</v>
      </c>
      <c r="K10" s="50">
        <v>11</v>
      </c>
      <c r="L10" s="50">
        <v>10</v>
      </c>
      <c r="M10" s="71"/>
      <c r="N10" s="52">
        <v>2.7491408934707904</v>
      </c>
      <c r="O10" s="52">
        <v>2.4054982817869419</v>
      </c>
      <c r="P10" s="52">
        <v>2.4137931034482758</v>
      </c>
      <c r="Q10" s="52">
        <v>2.4054982817869419</v>
      </c>
      <c r="R10" s="52">
        <v>2.4137931034482758</v>
      </c>
      <c r="S10" s="52">
        <v>2.4137931034482758</v>
      </c>
      <c r="T10" s="52">
        <v>2.7681660899653981</v>
      </c>
      <c r="U10" s="52">
        <v>3.8062283737024223</v>
      </c>
      <c r="V10" s="52">
        <v>4.1666666666666661</v>
      </c>
      <c r="W10" s="52">
        <v>3.8461538461538463</v>
      </c>
      <c r="X10" s="52">
        <v>3.5087719298245612</v>
      </c>
    </row>
    <row r="11" spans="1:26" ht="15" customHeight="1" x14ac:dyDescent="0.2">
      <c r="A11" s="71" t="s">
        <v>167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1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71"/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0.46296296296296291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</row>
    <row r="12" spans="1:26" ht="15" customHeight="1" thickBot="1" x14ac:dyDescent="0.25">
      <c r="A12" s="72" t="s">
        <v>169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1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72"/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1.1764705882352942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</row>
    <row r="13" spans="1:26" ht="15" customHeight="1" x14ac:dyDescent="0.2">
      <c r="A13" s="216" t="s">
        <v>86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</row>
  </sheetData>
  <mergeCells count="8">
    <mergeCell ref="A13:X13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2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339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305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361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352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N4" s="26"/>
    </row>
    <row r="5" spans="1:14" s="37" customFormat="1" ht="15" customHeight="1" x14ac:dyDescent="0.25">
      <c r="A5" s="86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9" t="s">
        <v>84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4" ht="15" customHeight="1" x14ac:dyDescent="0.2">
      <c r="A8" s="79" t="s">
        <v>88</v>
      </c>
      <c r="B8" s="48">
        <v>1886</v>
      </c>
      <c r="C8" s="48">
        <v>1957</v>
      </c>
      <c r="D8" s="48">
        <v>2103</v>
      </c>
      <c r="E8" s="48">
        <v>2089</v>
      </c>
      <c r="F8" s="48">
        <v>2232</v>
      </c>
      <c r="G8" s="48">
        <v>2256</v>
      </c>
      <c r="H8" s="48">
        <v>2336</v>
      </c>
      <c r="I8" s="48">
        <v>2364</v>
      </c>
      <c r="J8" s="48">
        <v>2393</v>
      </c>
      <c r="K8" s="48">
        <v>2378</v>
      </c>
      <c r="L8" s="48">
        <v>2365</v>
      </c>
    </row>
    <row r="9" spans="1:14" ht="15" customHeight="1" x14ac:dyDescent="0.2">
      <c r="A9" s="80" t="s">
        <v>173</v>
      </c>
      <c r="B9" s="50">
        <v>158</v>
      </c>
      <c r="C9" s="50">
        <v>194</v>
      </c>
      <c r="D9" s="50">
        <v>266</v>
      </c>
      <c r="E9" s="50">
        <v>208</v>
      </c>
      <c r="F9" s="50">
        <v>293</v>
      </c>
      <c r="G9" s="50">
        <v>301</v>
      </c>
      <c r="H9" s="50">
        <v>374</v>
      </c>
      <c r="I9" s="50">
        <v>358</v>
      </c>
      <c r="J9" s="50">
        <v>360</v>
      </c>
      <c r="K9" s="50">
        <v>367</v>
      </c>
      <c r="L9" s="50">
        <v>238</v>
      </c>
    </row>
    <row r="10" spans="1:14" ht="15" customHeight="1" x14ac:dyDescent="0.2">
      <c r="A10" s="80" t="s">
        <v>174</v>
      </c>
      <c r="B10" s="44">
        <v>656</v>
      </c>
      <c r="C10" s="44">
        <v>717</v>
      </c>
      <c r="D10" s="44">
        <v>805</v>
      </c>
      <c r="E10" s="44">
        <v>852</v>
      </c>
      <c r="F10" s="44">
        <v>893</v>
      </c>
      <c r="G10" s="44">
        <v>903</v>
      </c>
      <c r="H10" s="44">
        <v>890</v>
      </c>
      <c r="I10" s="44">
        <v>904</v>
      </c>
      <c r="J10" s="44">
        <v>886</v>
      </c>
      <c r="K10" s="44">
        <v>874</v>
      </c>
      <c r="L10" s="44">
        <v>755</v>
      </c>
    </row>
    <row r="11" spans="1:14" ht="15" customHeight="1" x14ac:dyDescent="0.2">
      <c r="A11" s="80" t="s">
        <v>175</v>
      </c>
      <c r="B11" s="44">
        <v>498</v>
      </c>
      <c r="C11" s="44">
        <v>487</v>
      </c>
      <c r="D11" s="44">
        <v>493</v>
      </c>
      <c r="E11" s="44">
        <v>495</v>
      </c>
      <c r="F11" s="44">
        <v>507</v>
      </c>
      <c r="G11" s="44">
        <v>513</v>
      </c>
      <c r="H11" s="44">
        <v>526</v>
      </c>
      <c r="I11" s="44">
        <v>542</v>
      </c>
      <c r="J11" s="44">
        <v>562</v>
      </c>
      <c r="K11" s="44">
        <v>552</v>
      </c>
      <c r="L11" s="44">
        <v>636</v>
      </c>
    </row>
    <row r="12" spans="1:14" ht="15" customHeight="1" x14ac:dyDescent="0.2">
      <c r="A12" s="80" t="s">
        <v>176</v>
      </c>
      <c r="B12" s="44">
        <v>295</v>
      </c>
      <c r="C12" s="44">
        <v>301</v>
      </c>
      <c r="D12" s="44">
        <v>294</v>
      </c>
      <c r="E12" s="44">
        <v>291</v>
      </c>
      <c r="F12" s="44">
        <v>300</v>
      </c>
      <c r="G12" s="44">
        <v>290</v>
      </c>
      <c r="H12" s="44">
        <v>302</v>
      </c>
      <c r="I12" s="44">
        <v>315</v>
      </c>
      <c r="J12" s="44">
        <v>327</v>
      </c>
      <c r="K12" s="44">
        <v>328</v>
      </c>
      <c r="L12" s="44">
        <v>385</v>
      </c>
    </row>
    <row r="13" spans="1:14" ht="15" customHeight="1" x14ac:dyDescent="0.2">
      <c r="A13" s="80" t="s">
        <v>177</v>
      </c>
      <c r="B13" s="44">
        <v>209</v>
      </c>
      <c r="C13" s="44">
        <v>191</v>
      </c>
      <c r="D13" s="44">
        <v>187</v>
      </c>
      <c r="E13" s="44">
        <v>189</v>
      </c>
      <c r="F13" s="44">
        <v>187</v>
      </c>
      <c r="G13" s="44">
        <v>197</v>
      </c>
      <c r="H13" s="44">
        <v>195</v>
      </c>
      <c r="I13" s="44">
        <v>191</v>
      </c>
      <c r="J13" s="44">
        <v>198</v>
      </c>
      <c r="K13" s="44">
        <v>199</v>
      </c>
      <c r="L13" s="44">
        <v>265</v>
      </c>
    </row>
    <row r="14" spans="1:14" ht="15" customHeight="1" x14ac:dyDescent="0.2">
      <c r="A14" s="80" t="s">
        <v>178</v>
      </c>
      <c r="B14" s="44">
        <v>70</v>
      </c>
      <c r="C14" s="44">
        <v>67</v>
      </c>
      <c r="D14" s="44">
        <v>58</v>
      </c>
      <c r="E14" s="44">
        <v>54</v>
      </c>
      <c r="F14" s="44">
        <v>52</v>
      </c>
      <c r="G14" s="44">
        <v>52</v>
      </c>
      <c r="H14" s="44">
        <v>49</v>
      </c>
      <c r="I14" s="44">
        <v>54</v>
      </c>
      <c r="J14" s="44">
        <v>60</v>
      </c>
      <c r="K14" s="44">
        <v>58</v>
      </c>
      <c r="L14" s="44">
        <v>86</v>
      </c>
    </row>
    <row r="15" spans="1:14" ht="15" customHeight="1" x14ac:dyDescent="0.2">
      <c r="A15" s="239" t="s">
        <v>85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4" ht="15" customHeight="1" x14ac:dyDescent="0.2">
      <c r="A16" s="79" t="s">
        <v>88</v>
      </c>
      <c r="B16" s="88">
        <v>50.414327719860999</v>
      </c>
      <c r="C16" s="88">
        <v>52.424323600321458</v>
      </c>
      <c r="D16" s="88">
        <v>56.154873164218955</v>
      </c>
      <c r="E16" s="88">
        <v>55.855614973262036</v>
      </c>
      <c r="F16" s="88">
        <v>59.791052772568975</v>
      </c>
      <c r="G16" s="88">
        <v>60.466362905387292</v>
      </c>
      <c r="H16" s="88">
        <v>62.863293864370299</v>
      </c>
      <c r="I16" s="88">
        <v>63.719676549865234</v>
      </c>
      <c r="J16" s="89">
        <v>64.553547342864846</v>
      </c>
      <c r="K16" s="89">
        <v>64.357239512855216</v>
      </c>
      <c r="L16" s="89">
        <v>64.126898047722349</v>
      </c>
    </row>
    <row r="17" spans="1:12" ht="15" customHeight="1" x14ac:dyDescent="0.2">
      <c r="A17" s="80" t="s">
        <v>173</v>
      </c>
      <c r="B17" s="90">
        <v>11.960635881907645</v>
      </c>
      <c r="C17" s="90">
        <v>14.349112426035504</v>
      </c>
      <c r="D17" s="90">
        <v>18.370165745856355</v>
      </c>
      <c r="E17" s="90">
        <v>14.444444444444443</v>
      </c>
      <c r="F17" s="90">
        <v>20.068493150684933</v>
      </c>
      <c r="G17" s="90">
        <v>20.420624151967434</v>
      </c>
      <c r="H17" s="90">
        <v>25.083836351441985</v>
      </c>
      <c r="I17" s="90">
        <v>24.621733149931224</v>
      </c>
      <c r="J17" s="91">
        <v>25.245441795231415</v>
      </c>
      <c r="K17" s="91">
        <v>25.718290119131044</v>
      </c>
      <c r="L17" s="91">
        <v>19.833333333333332</v>
      </c>
    </row>
    <row r="18" spans="1:12" ht="15" customHeight="1" x14ac:dyDescent="0.2">
      <c r="A18" s="80" t="s">
        <v>174</v>
      </c>
      <c r="B18" s="90">
        <v>51.290070367474591</v>
      </c>
      <c r="C18" s="90">
        <v>57.040572792362767</v>
      </c>
      <c r="D18" s="90">
        <v>66.20065789473685</v>
      </c>
      <c r="E18" s="90">
        <v>69.664758789860997</v>
      </c>
      <c r="F18" s="90">
        <v>75.358649789029528</v>
      </c>
      <c r="G18" s="90">
        <v>77.245508982035929</v>
      </c>
      <c r="H18" s="90">
        <v>79.677708146821843</v>
      </c>
      <c r="I18" s="90">
        <v>80.284191829484911</v>
      </c>
      <c r="J18" s="91">
        <v>80.545454545454547</v>
      </c>
      <c r="K18" s="91">
        <v>79.671832269826808</v>
      </c>
      <c r="L18" s="91">
        <v>71.496212121212125</v>
      </c>
    </row>
    <row r="19" spans="1:12" ht="15" customHeight="1" x14ac:dyDescent="0.2">
      <c r="A19" s="80" t="s">
        <v>175</v>
      </c>
      <c r="B19" s="90">
        <v>91.544117647058826</v>
      </c>
      <c r="C19" s="90">
        <v>91.028037383177576</v>
      </c>
      <c r="D19" s="90">
        <v>94.625719769673694</v>
      </c>
      <c r="E19" s="90">
        <v>95.192307692307693</v>
      </c>
      <c r="F19" s="90">
        <v>96.204933586337759</v>
      </c>
      <c r="G19" s="90">
        <v>96.428571428571431</v>
      </c>
      <c r="H19" s="90">
        <v>97.047970479704787</v>
      </c>
      <c r="I19" s="90">
        <v>98.010849909584081</v>
      </c>
      <c r="J19" s="91">
        <v>97.231833910034609</v>
      </c>
      <c r="K19" s="91">
        <v>96.84210526315789</v>
      </c>
      <c r="L19" s="91">
        <v>94.642857142857139</v>
      </c>
    </row>
    <row r="20" spans="1:12" ht="15" customHeight="1" x14ac:dyDescent="0.2">
      <c r="A20" s="80" t="s">
        <v>176</v>
      </c>
      <c r="B20" s="90">
        <v>97.682119205298008</v>
      </c>
      <c r="C20" s="90">
        <v>96.166134185303505</v>
      </c>
      <c r="D20" s="90">
        <v>98</v>
      </c>
      <c r="E20" s="90">
        <v>97.651006711409394</v>
      </c>
      <c r="F20" s="90">
        <v>97.719869706840385</v>
      </c>
      <c r="G20" s="90">
        <v>98.305084745762713</v>
      </c>
      <c r="H20" s="90">
        <v>98.05194805194806</v>
      </c>
      <c r="I20" s="90">
        <v>98.746081504702204</v>
      </c>
      <c r="J20" s="91">
        <v>98.791540785498484</v>
      </c>
      <c r="K20" s="91">
        <v>99.09365558912387</v>
      </c>
      <c r="L20" s="91">
        <v>97.964376590330787</v>
      </c>
    </row>
    <row r="21" spans="1:12" ht="15" customHeight="1" x14ac:dyDescent="0.2">
      <c r="A21" s="80" t="s">
        <v>177</v>
      </c>
      <c r="B21" s="90">
        <v>94.570135746606326</v>
      </c>
      <c r="C21" s="90">
        <v>92.270531400966178</v>
      </c>
      <c r="D21" s="90">
        <v>93.5</v>
      </c>
      <c r="E21" s="90">
        <v>93.103448275862064</v>
      </c>
      <c r="F21" s="90">
        <v>93.03482587064677</v>
      </c>
      <c r="G21" s="90">
        <v>94.258373205741634</v>
      </c>
      <c r="H21" s="90">
        <v>94.20289855072464</v>
      </c>
      <c r="I21" s="90">
        <v>93.627450980392155</v>
      </c>
      <c r="J21" s="91">
        <v>94.285714285714278</v>
      </c>
      <c r="K21" s="91">
        <v>93.867924528301884</v>
      </c>
      <c r="L21" s="91">
        <v>95.667870036101093</v>
      </c>
    </row>
    <row r="22" spans="1:12" ht="15" customHeight="1" thickBot="1" x14ac:dyDescent="0.25">
      <c r="A22" s="81" t="s">
        <v>178</v>
      </c>
      <c r="B22" s="92">
        <v>94.594594594594597</v>
      </c>
      <c r="C22" s="92">
        <v>97.101449275362313</v>
      </c>
      <c r="D22" s="92">
        <v>96.666666666666671</v>
      </c>
      <c r="E22" s="92">
        <v>96.428571428571431</v>
      </c>
      <c r="F22" s="92">
        <v>98.113207547169807</v>
      </c>
      <c r="G22" s="92">
        <v>100</v>
      </c>
      <c r="H22" s="92">
        <v>98</v>
      </c>
      <c r="I22" s="92">
        <v>100</v>
      </c>
      <c r="J22" s="93">
        <v>96.774193548387103</v>
      </c>
      <c r="K22" s="93">
        <v>100</v>
      </c>
      <c r="L22" s="93">
        <v>95.555555555555557</v>
      </c>
    </row>
    <row r="23" spans="1:12" ht="144" customHeight="1" x14ac:dyDescent="0.2">
      <c r="A23" s="233" t="s">
        <v>340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201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200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352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N4" s="26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9" t="s">
        <v>84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4" ht="15" customHeight="1" x14ac:dyDescent="0.2">
      <c r="A8" s="79" t="s">
        <v>88</v>
      </c>
      <c r="B8" s="96">
        <v>81</v>
      </c>
      <c r="C8" s="96">
        <v>91</v>
      </c>
      <c r="D8" s="96">
        <v>65</v>
      </c>
      <c r="E8" s="96">
        <v>65</v>
      </c>
      <c r="F8" s="96">
        <v>56</v>
      </c>
      <c r="G8" s="96">
        <v>38</v>
      </c>
      <c r="H8" s="96">
        <v>86</v>
      </c>
      <c r="I8" s="96">
        <v>110</v>
      </c>
      <c r="J8" s="96">
        <v>102</v>
      </c>
      <c r="K8" s="96">
        <v>88</v>
      </c>
      <c r="L8" s="96">
        <v>51</v>
      </c>
    </row>
    <row r="9" spans="1:14" ht="15" customHeight="1" x14ac:dyDescent="0.2">
      <c r="A9" s="80" t="s">
        <v>173</v>
      </c>
      <c r="B9" s="50">
        <v>73</v>
      </c>
      <c r="C9" s="50">
        <v>85</v>
      </c>
      <c r="D9" s="50">
        <v>62</v>
      </c>
      <c r="E9" s="50">
        <v>62</v>
      </c>
      <c r="F9" s="50">
        <v>54</v>
      </c>
      <c r="G9" s="50">
        <v>37</v>
      </c>
      <c r="H9" s="50">
        <v>85</v>
      </c>
      <c r="I9" s="50">
        <v>105</v>
      </c>
      <c r="J9" s="50">
        <v>101</v>
      </c>
      <c r="K9" s="50">
        <v>83</v>
      </c>
      <c r="L9" s="50">
        <v>47</v>
      </c>
    </row>
    <row r="10" spans="1:14" ht="15" customHeight="1" x14ac:dyDescent="0.2">
      <c r="A10" s="80" t="s">
        <v>174</v>
      </c>
      <c r="B10" s="44">
        <v>8</v>
      </c>
      <c r="C10" s="44">
        <v>5</v>
      </c>
      <c r="D10" s="44">
        <v>2</v>
      </c>
      <c r="E10" s="44">
        <v>1</v>
      </c>
      <c r="F10" s="44">
        <v>0</v>
      </c>
      <c r="G10" s="44">
        <v>1</v>
      </c>
      <c r="H10" s="44">
        <v>1</v>
      </c>
      <c r="I10" s="44">
        <v>4</v>
      </c>
      <c r="J10" s="44">
        <v>1</v>
      </c>
      <c r="K10" s="44">
        <v>2</v>
      </c>
      <c r="L10" s="44">
        <v>3</v>
      </c>
    </row>
    <row r="11" spans="1:14" ht="15" customHeight="1" x14ac:dyDescent="0.2">
      <c r="A11" s="80" t="s">
        <v>175</v>
      </c>
      <c r="B11" s="44">
        <v>0</v>
      </c>
      <c r="C11" s="44">
        <v>0</v>
      </c>
      <c r="D11" s="44">
        <v>0</v>
      </c>
      <c r="E11" s="44">
        <v>2</v>
      </c>
      <c r="F11" s="44">
        <v>0</v>
      </c>
      <c r="G11" s="44">
        <v>0</v>
      </c>
      <c r="H11" s="44">
        <v>0</v>
      </c>
      <c r="I11" s="44">
        <v>1</v>
      </c>
      <c r="J11" s="44">
        <v>0</v>
      </c>
      <c r="K11" s="44">
        <v>1</v>
      </c>
      <c r="L11" s="44">
        <v>0</v>
      </c>
    </row>
    <row r="12" spans="1:14" ht="15" customHeight="1" x14ac:dyDescent="0.2">
      <c r="A12" s="80" t="s">
        <v>176</v>
      </c>
      <c r="B12" s="44">
        <v>0</v>
      </c>
      <c r="C12" s="44">
        <v>0</v>
      </c>
      <c r="D12" s="44">
        <v>0</v>
      </c>
      <c r="E12" s="44">
        <v>0</v>
      </c>
      <c r="F12" s="44">
        <v>1</v>
      </c>
      <c r="G12" s="44">
        <v>0</v>
      </c>
      <c r="H12" s="44">
        <v>0</v>
      </c>
      <c r="I12" s="44">
        <v>0</v>
      </c>
      <c r="J12" s="44">
        <v>0</v>
      </c>
      <c r="K12" s="44">
        <v>2</v>
      </c>
      <c r="L12" s="44">
        <v>1</v>
      </c>
    </row>
    <row r="13" spans="1:14" ht="15" customHeight="1" x14ac:dyDescent="0.2">
      <c r="A13" s="80" t="s">
        <v>177</v>
      </c>
      <c r="B13" s="44">
        <v>0</v>
      </c>
      <c r="C13" s="44">
        <v>1</v>
      </c>
      <c r="D13" s="44">
        <v>1</v>
      </c>
      <c r="E13" s="44">
        <v>0</v>
      </c>
      <c r="F13" s="44">
        <v>1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</row>
    <row r="14" spans="1:14" ht="15" customHeight="1" x14ac:dyDescent="0.2">
      <c r="A14" s="80" t="s">
        <v>178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</row>
    <row r="15" spans="1:14" ht="15" customHeight="1" x14ac:dyDescent="0.2">
      <c r="A15" s="239" t="s">
        <v>85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4" ht="15" customHeight="1" x14ac:dyDescent="0.2">
      <c r="A16" s="79" t="s">
        <v>88</v>
      </c>
      <c r="B16" s="101">
        <v>2.1651964715316758</v>
      </c>
      <c r="C16" s="101">
        <v>2.4377176533619074</v>
      </c>
      <c r="D16" s="101">
        <v>1.7356475300400533</v>
      </c>
      <c r="E16" s="101">
        <v>1.7379679144385027</v>
      </c>
      <c r="F16" s="101">
        <v>1.5001339405304044</v>
      </c>
      <c r="G16" s="101">
        <v>1.0184937014205306</v>
      </c>
      <c r="H16" s="101">
        <v>2.3143164693218514</v>
      </c>
      <c r="I16" s="101">
        <v>2.9649595687331538</v>
      </c>
      <c r="J16" s="101">
        <v>2.7515511195036417</v>
      </c>
      <c r="K16" s="101">
        <v>2.3815967523680648</v>
      </c>
      <c r="L16" s="101">
        <v>1.3828633405639914</v>
      </c>
    </row>
    <row r="17" spans="1:12" ht="15" customHeight="1" x14ac:dyDescent="0.2">
      <c r="A17" s="80" t="s">
        <v>173</v>
      </c>
      <c r="B17" s="102">
        <v>5.5261165783497352</v>
      </c>
      <c r="C17" s="102">
        <v>6.2869822485207099</v>
      </c>
      <c r="D17" s="102">
        <v>4.2817679558011053</v>
      </c>
      <c r="E17" s="102">
        <v>4.3055555555555554</v>
      </c>
      <c r="F17" s="102">
        <v>3.6986301369863015</v>
      </c>
      <c r="G17" s="102">
        <v>2.5101763907734056</v>
      </c>
      <c r="H17" s="102">
        <v>5.7008718980549968</v>
      </c>
      <c r="I17" s="102">
        <v>7.2214580467675384</v>
      </c>
      <c r="J17" s="102">
        <v>7.0827489481065919</v>
      </c>
      <c r="K17" s="102">
        <v>5.8163980378416262</v>
      </c>
      <c r="L17" s="102">
        <v>3.916666666666667</v>
      </c>
    </row>
    <row r="18" spans="1:12" ht="15" customHeight="1" x14ac:dyDescent="0.2">
      <c r="A18" s="80" t="s">
        <v>174</v>
      </c>
      <c r="B18" s="103">
        <v>0.62548866301798278</v>
      </c>
      <c r="C18" s="103">
        <v>0.39777247414478922</v>
      </c>
      <c r="D18" s="103">
        <v>0.1644736842105263</v>
      </c>
      <c r="E18" s="103">
        <v>8.1766148814390843E-2</v>
      </c>
      <c r="F18" s="103">
        <v>0</v>
      </c>
      <c r="G18" s="103">
        <v>8.5543199315654406E-2</v>
      </c>
      <c r="H18" s="103">
        <v>8.9525514771709933E-2</v>
      </c>
      <c r="I18" s="103">
        <v>0.35523978685612789</v>
      </c>
      <c r="J18" s="103">
        <v>9.0909090909090912E-2</v>
      </c>
      <c r="K18" s="103">
        <v>0.18231540565177756</v>
      </c>
      <c r="L18" s="103">
        <v>0.28409090909090912</v>
      </c>
    </row>
    <row r="19" spans="1:12" ht="15" customHeight="1" x14ac:dyDescent="0.2">
      <c r="A19" s="80" t="s">
        <v>175</v>
      </c>
      <c r="B19" s="103">
        <v>0</v>
      </c>
      <c r="C19" s="103">
        <v>0</v>
      </c>
      <c r="D19" s="103">
        <v>0</v>
      </c>
      <c r="E19" s="103">
        <v>0.38461538461538464</v>
      </c>
      <c r="F19" s="103">
        <v>0</v>
      </c>
      <c r="G19" s="103">
        <v>0</v>
      </c>
      <c r="H19" s="103">
        <v>0</v>
      </c>
      <c r="I19" s="103">
        <v>0.18083182640144665</v>
      </c>
      <c r="J19" s="103">
        <v>0</v>
      </c>
      <c r="K19" s="103">
        <v>0.17543859649122806</v>
      </c>
      <c r="L19" s="103">
        <v>0</v>
      </c>
    </row>
    <row r="20" spans="1:12" ht="15" customHeight="1" x14ac:dyDescent="0.2">
      <c r="A20" s="80" t="s">
        <v>176</v>
      </c>
      <c r="B20" s="103">
        <v>0</v>
      </c>
      <c r="C20" s="103">
        <v>0</v>
      </c>
      <c r="D20" s="103">
        <v>0</v>
      </c>
      <c r="E20" s="103">
        <v>0</v>
      </c>
      <c r="F20" s="103">
        <v>0.32573289902280134</v>
      </c>
      <c r="G20" s="103">
        <v>0</v>
      </c>
      <c r="H20" s="103">
        <v>0</v>
      </c>
      <c r="I20" s="103">
        <v>0</v>
      </c>
      <c r="J20" s="103">
        <v>0</v>
      </c>
      <c r="K20" s="103">
        <v>0.60422960725075525</v>
      </c>
      <c r="L20" s="103">
        <v>0.2544529262086514</v>
      </c>
    </row>
    <row r="21" spans="1:12" ht="15" customHeight="1" x14ac:dyDescent="0.2">
      <c r="A21" s="80" t="s">
        <v>177</v>
      </c>
      <c r="B21" s="103">
        <v>0</v>
      </c>
      <c r="C21" s="103">
        <v>0.48309178743961351</v>
      </c>
      <c r="D21" s="103">
        <v>0.5</v>
      </c>
      <c r="E21" s="103">
        <v>0</v>
      </c>
      <c r="F21" s="103">
        <v>0.49751243781094528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</row>
    <row r="22" spans="1:12" ht="15" customHeight="1" thickBot="1" x14ac:dyDescent="0.25">
      <c r="A22" s="81" t="s">
        <v>178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</row>
    <row r="23" spans="1:12" ht="144" customHeight="1" x14ac:dyDescent="0.2">
      <c r="A23" s="233" t="s">
        <v>340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341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311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200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352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N4" s="26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9" t="s">
        <v>84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4" ht="15" customHeight="1" x14ac:dyDescent="0.2">
      <c r="A8" s="79" t="s">
        <v>88</v>
      </c>
      <c r="B8" s="96">
        <v>32</v>
      </c>
      <c r="C8" s="96">
        <v>31</v>
      </c>
      <c r="D8" s="96">
        <v>31</v>
      </c>
      <c r="E8" s="96">
        <v>29</v>
      </c>
      <c r="F8" s="96">
        <v>30</v>
      </c>
      <c r="G8" s="96">
        <v>32</v>
      </c>
      <c r="H8" s="96">
        <v>31</v>
      </c>
      <c r="I8" s="96">
        <v>31</v>
      </c>
      <c r="J8" s="96">
        <v>32</v>
      </c>
      <c r="K8" s="96">
        <v>31</v>
      </c>
      <c r="L8" s="96">
        <v>33</v>
      </c>
    </row>
    <row r="9" spans="1:14" ht="15" customHeight="1" x14ac:dyDescent="0.2">
      <c r="A9" s="80" t="s">
        <v>173</v>
      </c>
      <c r="B9" s="50">
        <v>0</v>
      </c>
      <c r="C9" s="50">
        <v>2</v>
      </c>
      <c r="D9" s="50">
        <v>2</v>
      </c>
      <c r="E9" s="50">
        <v>1</v>
      </c>
      <c r="F9" s="50">
        <v>0</v>
      </c>
      <c r="G9" s="50">
        <v>0</v>
      </c>
      <c r="H9" s="50">
        <v>0</v>
      </c>
      <c r="I9" s="50">
        <v>0</v>
      </c>
      <c r="J9" s="50">
        <v>1</v>
      </c>
      <c r="K9" s="50">
        <v>0</v>
      </c>
      <c r="L9" s="50">
        <v>1</v>
      </c>
    </row>
    <row r="10" spans="1:14" ht="15" customHeight="1" x14ac:dyDescent="0.2">
      <c r="A10" s="80" t="s">
        <v>174</v>
      </c>
      <c r="B10" s="44">
        <v>4</v>
      </c>
      <c r="C10" s="44">
        <v>3</v>
      </c>
      <c r="D10" s="44">
        <v>3</v>
      </c>
      <c r="E10" s="44">
        <v>4</v>
      </c>
      <c r="F10" s="44">
        <v>5</v>
      </c>
      <c r="G10" s="44">
        <v>5</v>
      </c>
      <c r="H10" s="44">
        <v>4</v>
      </c>
      <c r="I10" s="44">
        <v>4</v>
      </c>
      <c r="J10" s="44">
        <v>4</v>
      </c>
      <c r="K10" s="44">
        <v>3</v>
      </c>
      <c r="L10" s="44">
        <v>1</v>
      </c>
    </row>
    <row r="11" spans="1:14" ht="15" customHeight="1" x14ac:dyDescent="0.2">
      <c r="A11" s="80" t="s">
        <v>175</v>
      </c>
      <c r="B11" s="44">
        <v>9</v>
      </c>
      <c r="C11" s="44">
        <v>7</v>
      </c>
      <c r="D11" s="44">
        <v>8</v>
      </c>
      <c r="E11" s="44">
        <v>7</v>
      </c>
      <c r="F11" s="44">
        <v>7</v>
      </c>
      <c r="G11" s="44">
        <v>9</v>
      </c>
      <c r="H11" s="44">
        <v>9</v>
      </c>
      <c r="I11" s="44">
        <v>9</v>
      </c>
      <c r="J11" s="44">
        <v>7</v>
      </c>
      <c r="K11" s="44">
        <v>8</v>
      </c>
      <c r="L11" s="44">
        <v>9</v>
      </c>
    </row>
    <row r="12" spans="1:14" ht="15" customHeight="1" x14ac:dyDescent="0.2">
      <c r="A12" s="80" t="s">
        <v>176</v>
      </c>
      <c r="B12" s="44">
        <v>5</v>
      </c>
      <c r="C12" s="44">
        <v>5</v>
      </c>
      <c r="D12" s="44">
        <v>4</v>
      </c>
      <c r="E12" s="44">
        <v>4</v>
      </c>
      <c r="F12" s="44">
        <v>4</v>
      </c>
      <c r="G12" s="44">
        <v>5</v>
      </c>
      <c r="H12" s="44">
        <v>5</v>
      </c>
      <c r="I12" s="44">
        <v>3</v>
      </c>
      <c r="J12" s="44">
        <v>3</v>
      </c>
      <c r="K12" s="44">
        <v>4</v>
      </c>
      <c r="L12" s="44">
        <v>5</v>
      </c>
    </row>
    <row r="13" spans="1:14" ht="15" customHeight="1" x14ac:dyDescent="0.2">
      <c r="A13" s="80" t="s">
        <v>177</v>
      </c>
      <c r="B13" s="44">
        <v>11</v>
      </c>
      <c r="C13" s="44">
        <v>13</v>
      </c>
      <c r="D13" s="44">
        <v>14</v>
      </c>
      <c r="E13" s="44">
        <v>13</v>
      </c>
      <c r="F13" s="44">
        <v>14</v>
      </c>
      <c r="G13" s="44">
        <v>13</v>
      </c>
      <c r="H13" s="44">
        <v>13</v>
      </c>
      <c r="I13" s="44">
        <v>15</v>
      </c>
      <c r="J13" s="44">
        <v>15</v>
      </c>
      <c r="K13" s="44">
        <v>16</v>
      </c>
      <c r="L13" s="44">
        <v>12</v>
      </c>
    </row>
    <row r="14" spans="1:14" ht="15" customHeight="1" x14ac:dyDescent="0.2">
      <c r="A14" s="80" t="s">
        <v>178</v>
      </c>
      <c r="B14" s="44">
        <v>3</v>
      </c>
      <c r="C14" s="44">
        <v>1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2</v>
      </c>
      <c r="K14" s="44">
        <v>0</v>
      </c>
      <c r="L14" s="44">
        <v>5</v>
      </c>
    </row>
    <row r="15" spans="1:14" ht="15" customHeight="1" x14ac:dyDescent="0.2">
      <c r="A15" s="239" t="s">
        <v>85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4" ht="15" customHeight="1" x14ac:dyDescent="0.2">
      <c r="A16" s="79" t="s">
        <v>88</v>
      </c>
      <c r="B16" s="101">
        <v>0.85538626035819298</v>
      </c>
      <c r="C16" s="101">
        <v>0.83043128850790249</v>
      </c>
      <c r="D16" s="101">
        <v>0.8277703604806409</v>
      </c>
      <c r="E16" s="101">
        <v>0.77540106951871657</v>
      </c>
      <c r="F16" s="101">
        <v>0.80364318242700239</v>
      </c>
      <c r="G16" s="101">
        <v>0.85767890645939426</v>
      </c>
      <c r="H16" s="101">
        <v>0.83423035522066735</v>
      </c>
      <c r="I16" s="101">
        <v>0.83557951482479786</v>
      </c>
      <c r="J16" s="101">
        <v>0.86323172376584834</v>
      </c>
      <c r="K16" s="101">
        <v>0.83897158322056831</v>
      </c>
      <c r="L16" s="101">
        <v>0.8947939262472886</v>
      </c>
    </row>
    <row r="17" spans="1:12" ht="15" customHeight="1" x14ac:dyDescent="0.2">
      <c r="A17" s="80" t="s">
        <v>173</v>
      </c>
      <c r="B17" s="102">
        <v>0</v>
      </c>
      <c r="C17" s="102">
        <v>0.14792899408284024</v>
      </c>
      <c r="D17" s="102">
        <v>0.13812154696132595</v>
      </c>
      <c r="E17" s="102">
        <v>6.9444444444444448E-2</v>
      </c>
      <c r="F17" s="102">
        <v>0</v>
      </c>
      <c r="G17" s="102">
        <v>0</v>
      </c>
      <c r="H17" s="102">
        <v>0</v>
      </c>
      <c r="I17" s="102">
        <v>0</v>
      </c>
      <c r="J17" s="102">
        <v>7.0126227208976155E-2</v>
      </c>
      <c r="K17" s="102">
        <v>0</v>
      </c>
      <c r="L17" s="102">
        <v>8.3333333333333343E-2</v>
      </c>
    </row>
    <row r="18" spans="1:12" ht="15" customHeight="1" x14ac:dyDescent="0.2">
      <c r="A18" s="80" t="s">
        <v>174</v>
      </c>
      <c r="B18" s="103">
        <v>0.31274433150899139</v>
      </c>
      <c r="C18" s="103">
        <v>0.23866348448687352</v>
      </c>
      <c r="D18" s="103">
        <v>0.24671052631578946</v>
      </c>
      <c r="E18" s="103">
        <v>0.32706459525756337</v>
      </c>
      <c r="F18" s="103">
        <v>0.42194092827004215</v>
      </c>
      <c r="G18" s="103">
        <v>0.42771599657827203</v>
      </c>
      <c r="H18" s="103">
        <v>0.35810205908683973</v>
      </c>
      <c r="I18" s="103">
        <v>0.35523978685612789</v>
      </c>
      <c r="J18" s="103">
        <v>0.36363636363636365</v>
      </c>
      <c r="K18" s="103">
        <v>0.27347310847766637</v>
      </c>
      <c r="L18" s="103">
        <v>9.4696969696969696E-2</v>
      </c>
    </row>
    <row r="19" spans="1:12" ht="15" customHeight="1" x14ac:dyDescent="0.2">
      <c r="A19" s="80" t="s">
        <v>175</v>
      </c>
      <c r="B19" s="103">
        <v>1.6544117647058825</v>
      </c>
      <c r="C19" s="103">
        <v>1.3084112149532712</v>
      </c>
      <c r="D19" s="103">
        <v>1.5355086372360844</v>
      </c>
      <c r="E19" s="103">
        <v>1.3461538461538463</v>
      </c>
      <c r="F19" s="103">
        <v>1.3282732447817838</v>
      </c>
      <c r="G19" s="103">
        <v>1.6917293233082706</v>
      </c>
      <c r="H19" s="103">
        <v>1.6605166051660518</v>
      </c>
      <c r="I19" s="103">
        <v>1.62748643761302</v>
      </c>
      <c r="J19" s="103">
        <v>1.2110726643598615</v>
      </c>
      <c r="K19" s="103">
        <v>1.4035087719298245</v>
      </c>
      <c r="L19" s="103">
        <v>1.3392857142857142</v>
      </c>
    </row>
    <row r="20" spans="1:12" ht="15" customHeight="1" x14ac:dyDescent="0.2">
      <c r="A20" s="80" t="s">
        <v>176</v>
      </c>
      <c r="B20" s="103">
        <v>1.6556291390728477</v>
      </c>
      <c r="C20" s="103">
        <v>1.5974440894568689</v>
      </c>
      <c r="D20" s="103">
        <v>1.3333333333333335</v>
      </c>
      <c r="E20" s="103">
        <v>1.3422818791946309</v>
      </c>
      <c r="F20" s="103">
        <v>1.3029315960912053</v>
      </c>
      <c r="G20" s="103">
        <v>1.6949152542372881</v>
      </c>
      <c r="H20" s="103">
        <v>1.6233766233766231</v>
      </c>
      <c r="I20" s="103">
        <v>0.94043887147335425</v>
      </c>
      <c r="J20" s="103">
        <v>0.90634441087613304</v>
      </c>
      <c r="K20" s="103">
        <v>1.2084592145015105</v>
      </c>
      <c r="L20" s="103">
        <v>1.2722646310432568</v>
      </c>
    </row>
    <row r="21" spans="1:12" ht="15" customHeight="1" x14ac:dyDescent="0.2">
      <c r="A21" s="80" t="s">
        <v>177</v>
      </c>
      <c r="B21" s="103">
        <v>4.9773755656108598</v>
      </c>
      <c r="C21" s="103">
        <v>6.2801932367149762</v>
      </c>
      <c r="D21" s="103">
        <v>7.0000000000000009</v>
      </c>
      <c r="E21" s="103">
        <v>6.403940886699508</v>
      </c>
      <c r="F21" s="103">
        <v>6.9651741293532341</v>
      </c>
      <c r="G21" s="103">
        <v>6.2200956937799043</v>
      </c>
      <c r="H21" s="103">
        <v>6.2801932367149762</v>
      </c>
      <c r="I21" s="103">
        <v>7.3529411764705888</v>
      </c>
      <c r="J21" s="103">
        <v>7.1428571428571423</v>
      </c>
      <c r="K21" s="103">
        <v>7.5471698113207548</v>
      </c>
      <c r="L21" s="103">
        <v>4.3321299638989164</v>
      </c>
    </row>
    <row r="22" spans="1:12" ht="15" customHeight="1" thickBot="1" x14ac:dyDescent="0.25">
      <c r="A22" s="81" t="s">
        <v>178</v>
      </c>
      <c r="B22" s="103">
        <v>4.0540540540540544</v>
      </c>
      <c r="C22" s="103">
        <v>1.4492753623188406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3.225806451612903</v>
      </c>
      <c r="K22" s="103">
        <v>0</v>
      </c>
      <c r="L22" s="103">
        <v>5.5555555555555554</v>
      </c>
    </row>
    <row r="23" spans="1:12" ht="144" customHeight="1" x14ac:dyDescent="0.2">
      <c r="A23" s="233" t="s">
        <v>340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342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200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234" t="s">
        <v>352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N4" s="26"/>
    </row>
    <row r="5" spans="1:14" s="37" customFormat="1" ht="1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30" customHeight="1" x14ac:dyDescent="0.2">
      <c r="A6" s="29" t="s">
        <v>172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ht="15" customHeight="1" x14ac:dyDescent="0.2">
      <c r="A7" s="239" t="s">
        <v>84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4" ht="15" customHeight="1" x14ac:dyDescent="0.2">
      <c r="A8" s="79" t="s">
        <v>88</v>
      </c>
      <c r="B8" s="96">
        <v>8</v>
      </c>
      <c r="C8" s="96">
        <v>7</v>
      </c>
      <c r="D8" s="96">
        <v>7</v>
      </c>
      <c r="E8" s="96">
        <v>7</v>
      </c>
      <c r="F8" s="96">
        <v>8</v>
      </c>
      <c r="G8" s="96">
        <v>9</v>
      </c>
      <c r="H8" s="96">
        <v>8</v>
      </c>
      <c r="I8" s="96">
        <v>11</v>
      </c>
      <c r="J8" s="96">
        <v>12</v>
      </c>
      <c r="K8" s="96">
        <v>11</v>
      </c>
      <c r="L8" s="96">
        <v>12</v>
      </c>
    </row>
    <row r="9" spans="1:14" ht="15" customHeight="1" x14ac:dyDescent="0.2">
      <c r="A9" s="80" t="s">
        <v>173</v>
      </c>
      <c r="B9" s="50">
        <v>1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1</v>
      </c>
      <c r="K9" s="50">
        <v>1</v>
      </c>
      <c r="L9" s="50">
        <v>0</v>
      </c>
    </row>
    <row r="10" spans="1:14" ht="15" customHeight="1" x14ac:dyDescent="0.2">
      <c r="A10" s="80" t="s">
        <v>174</v>
      </c>
      <c r="B10" s="44">
        <v>2</v>
      </c>
      <c r="C10" s="44">
        <v>2</v>
      </c>
      <c r="D10" s="44">
        <v>3</v>
      </c>
      <c r="E10" s="44">
        <v>5</v>
      </c>
      <c r="F10" s="44">
        <v>3</v>
      </c>
      <c r="G10" s="44">
        <v>4</v>
      </c>
      <c r="H10" s="44">
        <v>5</v>
      </c>
      <c r="I10" s="44">
        <v>7</v>
      </c>
      <c r="J10" s="44">
        <v>7</v>
      </c>
      <c r="K10" s="44">
        <v>6</v>
      </c>
      <c r="L10" s="44">
        <v>6</v>
      </c>
    </row>
    <row r="11" spans="1:14" ht="15" customHeight="1" x14ac:dyDescent="0.2">
      <c r="A11" s="80" t="s">
        <v>175</v>
      </c>
      <c r="B11" s="44">
        <v>3</v>
      </c>
      <c r="C11" s="44">
        <v>3</v>
      </c>
      <c r="D11" s="44">
        <v>2</v>
      </c>
      <c r="E11" s="44">
        <v>1</v>
      </c>
      <c r="F11" s="44">
        <v>2</v>
      </c>
      <c r="G11" s="44">
        <v>3</v>
      </c>
      <c r="H11" s="44">
        <v>2</v>
      </c>
      <c r="I11" s="44">
        <v>2</v>
      </c>
      <c r="J11" s="44">
        <v>3</v>
      </c>
      <c r="K11" s="44">
        <v>2</v>
      </c>
      <c r="L11" s="44">
        <v>4</v>
      </c>
    </row>
    <row r="12" spans="1:14" ht="15" customHeight="1" x14ac:dyDescent="0.2">
      <c r="A12" s="80" t="s">
        <v>176</v>
      </c>
      <c r="B12" s="44">
        <v>2</v>
      </c>
      <c r="C12" s="44">
        <v>2</v>
      </c>
      <c r="D12" s="44">
        <v>2</v>
      </c>
      <c r="E12" s="44">
        <v>1</v>
      </c>
      <c r="F12" s="44">
        <v>3</v>
      </c>
      <c r="G12" s="44">
        <v>2</v>
      </c>
      <c r="H12" s="44">
        <v>1</v>
      </c>
      <c r="I12" s="44">
        <v>2</v>
      </c>
      <c r="J12" s="44">
        <v>1</v>
      </c>
      <c r="K12" s="44">
        <v>2</v>
      </c>
      <c r="L12" s="44">
        <v>2</v>
      </c>
    </row>
    <row r="13" spans="1:14" ht="15" customHeight="1" x14ac:dyDescent="0.2">
      <c r="A13" s="80" t="s">
        <v>177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</row>
    <row r="14" spans="1:14" ht="15" customHeight="1" x14ac:dyDescent="0.2">
      <c r="A14" s="80" t="s">
        <v>178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</row>
    <row r="15" spans="1:14" ht="15" customHeight="1" x14ac:dyDescent="0.2">
      <c r="A15" s="239" t="s">
        <v>85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4" ht="15" customHeight="1" x14ac:dyDescent="0.2">
      <c r="A16" s="79" t="s">
        <v>88</v>
      </c>
      <c r="B16" s="101">
        <v>0.21384656508954825</v>
      </c>
      <c r="C16" s="101">
        <v>0.18751674256630055</v>
      </c>
      <c r="D16" s="101">
        <v>0.18691588785046731</v>
      </c>
      <c r="E16" s="101">
        <v>0.18716577540106952</v>
      </c>
      <c r="F16" s="101">
        <v>0.21430484864720067</v>
      </c>
      <c r="G16" s="101">
        <v>0.24122219244170465</v>
      </c>
      <c r="H16" s="101">
        <v>0.2152852529601722</v>
      </c>
      <c r="I16" s="101">
        <v>0.29649595687331537</v>
      </c>
      <c r="J16" s="101">
        <v>0.32371189641219311</v>
      </c>
      <c r="K16" s="101">
        <v>0.2976995940460081</v>
      </c>
      <c r="L16" s="101">
        <v>0.32537960954446854</v>
      </c>
    </row>
    <row r="17" spans="1:12" ht="15" customHeight="1" x14ac:dyDescent="0.2">
      <c r="A17" s="80" t="s">
        <v>173</v>
      </c>
      <c r="B17" s="102">
        <v>7.5700227100681305E-2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7.0126227208976155E-2</v>
      </c>
      <c r="K17" s="102">
        <v>7.0077084793272598E-2</v>
      </c>
      <c r="L17" s="102">
        <v>0</v>
      </c>
    </row>
    <row r="18" spans="1:12" ht="15" customHeight="1" x14ac:dyDescent="0.2">
      <c r="A18" s="80" t="s">
        <v>174</v>
      </c>
      <c r="B18" s="103">
        <v>0.1563721657544957</v>
      </c>
      <c r="C18" s="103">
        <v>0.15910898965791567</v>
      </c>
      <c r="D18" s="103">
        <v>0.24671052631578946</v>
      </c>
      <c r="E18" s="103">
        <v>0.40883074407195419</v>
      </c>
      <c r="F18" s="103">
        <v>0.25316455696202533</v>
      </c>
      <c r="G18" s="103">
        <v>0.34217279726261762</v>
      </c>
      <c r="H18" s="103">
        <v>0.44762757385854968</v>
      </c>
      <c r="I18" s="103">
        <v>0.62166962699822381</v>
      </c>
      <c r="J18" s="103">
        <v>0.63636363636363635</v>
      </c>
      <c r="K18" s="103">
        <v>0.54694621695533274</v>
      </c>
      <c r="L18" s="103">
        <v>0.56818181818181823</v>
      </c>
    </row>
    <row r="19" spans="1:12" ht="15" customHeight="1" x14ac:dyDescent="0.2">
      <c r="A19" s="80" t="s">
        <v>175</v>
      </c>
      <c r="B19" s="103">
        <v>0.55147058823529416</v>
      </c>
      <c r="C19" s="103">
        <v>0.56074766355140182</v>
      </c>
      <c r="D19" s="103">
        <v>0.38387715930902111</v>
      </c>
      <c r="E19" s="103">
        <v>0.19230769230769232</v>
      </c>
      <c r="F19" s="103">
        <v>0.37950664136622392</v>
      </c>
      <c r="G19" s="103">
        <v>0.56390977443609014</v>
      </c>
      <c r="H19" s="103">
        <v>0.36900369003690037</v>
      </c>
      <c r="I19" s="103">
        <v>0.36166365280289331</v>
      </c>
      <c r="J19" s="103">
        <v>0.51903114186851207</v>
      </c>
      <c r="K19" s="103">
        <v>0.35087719298245612</v>
      </c>
      <c r="L19" s="103">
        <v>0.59523809523809523</v>
      </c>
    </row>
    <row r="20" spans="1:12" ht="15" customHeight="1" x14ac:dyDescent="0.2">
      <c r="A20" s="80" t="s">
        <v>176</v>
      </c>
      <c r="B20" s="103">
        <v>0.66225165562913912</v>
      </c>
      <c r="C20" s="103">
        <v>0.63897763578274758</v>
      </c>
      <c r="D20" s="103">
        <v>0.66666666666666674</v>
      </c>
      <c r="E20" s="103">
        <v>0.33557046979865773</v>
      </c>
      <c r="F20" s="103">
        <v>0.97719869706840379</v>
      </c>
      <c r="G20" s="103">
        <v>0.67796610169491522</v>
      </c>
      <c r="H20" s="103">
        <v>0.32467532467532467</v>
      </c>
      <c r="I20" s="103">
        <v>0.62695924764890276</v>
      </c>
      <c r="J20" s="103">
        <v>0.30211480362537763</v>
      </c>
      <c r="K20" s="103">
        <v>0.60422960725075525</v>
      </c>
      <c r="L20" s="103">
        <v>0.5089058524173028</v>
      </c>
    </row>
    <row r="21" spans="1:12" ht="15" customHeight="1" x14ac:dyDescent="0.2">
      <c r="A21" s="80" t="s">
        <v>177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</row>
    <row r="22" spans="1:12" ht="15" customHeight="1" thickBot="1" x14ac:dyDescent="0.25">
      <c r="A22" s="81" t="s">
        <v>178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</row>
    <row r="23" spans="1:12" ht="144" customHeight="1" x14ac:dyDescent="0.2">
      <c r="A23" s="233" t="s">
        <v>340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s="39" customFormat="1" ht="15" customHeight="1" x14ac:dyDescent="0.25">
      <c r="A24" s="232" t="s">
        <v>86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showGridLines="0" workbookViewId="0">
      <selection activeCell="N5" sqref="N5:X5"/>
    </sheetView>
  </sheetViews>
  <sheetFormatPr baseColWidth="10" defaultRowHeight="15" x14ac:dyDescent="0.25"/>
  <cols>
    <col min="1" max="1" width="26.140625" customWidth="1"/>
    <col min="2" max="12" width="9" customWidth="1"/>
  </cols>
  <sheetData>
    <row r="1" spans="1:14" x14ac:dyDescent="0.25">
      <c r="A1" s="234" t="s">
        <v>207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x14ac:dyDescent="0.25">
      <c r="A2" s="234" t="s">
        <v>346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37"/>
      <c r="N2" s="207" t="s">
        <v>67</v>
      </c>
    </row>
    <row r="3" spans="1:14" x14ac:dyDescent="0.25">
      <c r="A3" s="234" t="s">
        <v>353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37"/>
      <c r="N3" s="207"/>
    </row>
    <row r="4" spans="1:14" x14ac:dyDescent="0.25">
      <c r="A4" s="234" t="s">
        <v>349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x14ac:dyDescent="0.25">
      <c r="A5" s="86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 x14ac:dyDescent="0.25">
      <c r="A6" s="29" t="s">
        <v>202</v>
      </c>
      <c r="B6" s="78">
        <v>2011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78">
        <v>2017</v>
      </c>
      <c r="I6" s="78">
        <v>2018</v>
      </c>
      <c r="J6" s="78">
        <v>2019</v>
      </c>
      <c r="K6" s="78">
        <v>2020</v>
      </c>
      <c r="L6" s="78">
        <v>2021</v>
      </c>
    </row>
    <row r="7" spans="1:14" x14ac:dyDescent="0.25">
      <c r="A7" s="239" t="s">
        <v>84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4" x14ac:dyDescent="0.25">
      <c r="A8" s="79" t="s">
        <v>88</v>
      </c>
      <c r="B8" s="48">
        <f t="shared" ref="B8:K8" si="0">+B9+B10</f>
        <v>2408</v>
      </c>
      <c r="C8" s="48">
        <f t="shared" si="0"/>
        <v>2430</v>
      </c>
      <c r="D8" s="48">
        <f t="shared" si="0"/>
        <v>2472</v>
      </c>
      <c r="E8" s="48">
        <f t="shared" si="0"/>
        <v>2510</v>
      </c>
      <c r="F8" s="48">
        <f t="shared" si="0"/>
        <v>2562</v>
      </c>
      <c r="G8" s="48">
        <f t="shared" si="0"/>
        <v>2600</v>
      </c>
      <c r="H8" s="48">
        <f t="shared" si="0"/>
        <v>2659</v>
      </c>
      <c r="I8" s="48">
        <f t="shared" si="0"/>
        <v>2924</v>
      </c>
      <c r="J8" s="48">
        <f t="shared" si="0"/>
        <v>3060</v>
      </c>
      <c r="K8" s="48">
        <f t="shared" si="0"/>
        <v>3175</v>
      </c>
      <c r="L8" s="48">
        <f>+L9+L10</f>
        <v>3237</v>
      </c>
    </row>
    <row r="9" spans="1:14" x14ac:dyDescent="0.25">
      <c r="A9" s="80" t="s">
        <v>347</v>
      </c>
      <c r="B9" s="50">
        <v>129</v>
      </c>
      <c r="C9" s="50">
        <v>139</v>
      </c>
      <c r="D9" s="50">
        <v>130</v>
      </c>
      <c r="E9" s="50">
        <v>144</v>
      </c>
      <c r="F9" s="50">
        <v>142</v>
      </c>
      <c r="G9" s="50">
        <v>156</v>
      </c>
      <c r="H9" s="50">
        <v>207</v>
      </c>
      <c r="I9" s="50">
        <v>225</v>
      </c>
      <c r="J9" s="50">
        <v>236</v>
      </c>
      <c r="K9" s="50">
        <v>339</v>
      </c>
      <c r="L9" s="50">
        <v>372</v>
      </c>
    </row>
    <row r="10" spans="1:14" x14ac:dyDescent="0.25">
      <c r="A10" s="80" t="s">
        <v>348</v>
      </c>
      <c r="B10" s="44">
        <v>2279</v>
      </c>
      <c r="C10" s="44">
        <v>2291</v>
      </c>
      <c r="D10" s="44">
        <v>2342</v>
      </c>
      <c r="E10" s="44">
        <v>2366</v>
      </c>
      <c r="F10" s="44">
        <v>2420</v>
      </c>
      <c r="G10" s="44">
        <v>2444</v>
      </c>
      <c r="H10" s="44">
        <v>2452</v>
      </c>
      <c r="I10" s="44">
        <v>2699</v>
      </c>
      <c r="J10" s="44">
        <v>2824</v>
      </c>
      <c r="K10" s="44">
        <v>2836</v>
      </c>
      <c r="L10" s="44">
        <v>2865</v>
      </c>
    </row>
    <row r="11" spans="1:14" x14ac:dyDescent="0.25">
      <c r="A11" s="239" t="s">
        <v>85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4" x14ac:dyDescent="0.25">
      <c r="A12" s="79" t="s">
        <v>88</v>
      </c>
      <c r="B12" s="101">
        <f t="shared" ref="B12:K12" si="1">+B13+B14</f>
        <v>100</v>
      </c>
      <c r="C12" s="101">
        <f t="shared" si="1"/>
        <v>100</v>
      </c>
      <c r="D12" s="101">
        <f t="shared" si="1"/>
        <v>100</v>
      </c>
      <c r="E12" s="101">
        <f t="shared" si="1"/>
        <v>100</v>
      </c>
      <c r="F12" s="101">
        <f t="shared" si="1"/>
        <v>100</v>
      </c>
      <c r="G12" s="101">
        <f t="shared" si="1"/>
        <v>100</v>
      </c>
      <c r="H12" s="101">
        <f t="shared" si="1"/>
        <v>99.999999999999986</v>
      </c>
      <c r="I12" s="101">
        <f t="shared" si="1"/>
        <v>100</v>
      </c>
      <c r="J12" s="101">
        <f t="shared" si="1"/>
        <v>100</v>
      </c>
      <c r="K12" s="101">
        <f t="shared" si="1"/>
        <v>100</v>
      </c>
      <c r="L12" s="101">
        <f>+L13+L14</f>
        <v>100</v>
      </c>
    </row>
    <row r="13" spans="1:14" x14ac:dyDescent="0.25">
      <c r="A13" s="80" t="s">
        <v>347</v>
      </c>
      <c r="B13" s="64">
        <f t="shared" ref="B13:K13" si="2">+B9/B8*100</f>
        <v>5.3571428571428568</v>
      </c>
      <c r="C13" s="64">
        <f t="shared" si="2"/>
        <v>5.7201646090534979</v>
      </c>
      <c r="D13" s="64">
        <f t="shared" si="2"/>
        <v>5.2588996763754041</v>
      </c>
      <c r="E13" s="64">
        <f t="shared" si="2"/>
        <v>5.7370517928286855</v>
      </c>
      <c r="F13" s="64">
        <f t="shared" si="2"/>
        <v>5.5425448868071818</v>
      </c>
      <c r="G13" s="64">
        <f t="shared" si="2"/>
        <v>6</v>
      </c>
      <c r="H13" s="64">
        <f t="shared" si="2"/>
        <v>7.7848815344114319</v>
      </c>
      <c r="I13" s="64">
        <f t="shared" si="2"/>
        <v>7.6949384404924759</v>
      </c>
      <c r="J13" s="64">
        <f t="shared" si="2"/>
        <v>7.7124183006535949</v>
      </c>
      <c r="K13" s="64">
        <f t="shared" si="2"/>
        <v>10.677165354330709</v>
      </c>
      <c r="L13" s="64">
        <f>+L9/L8*100</f>
        <v>11.492122335495829</v>
      </c>
    </row>
    <row r="14" spans="1:14" ht="15.75" thickBot="1" x14ac:dyDescent="0.3">
      <c r="A14" s="81" t="s">
        <v>348</v>
      </c>
      <c r="B14" s="104">
        <f t="shared" ref="B14:K14" si="3">+B10/B8*100</f>
        <v>94.642857142857139</v>
      </c>
      <c r="C14" s="104">
        <f t="shared" si="3"/>
        <v>94.279835390946502</v>
      </c>
      <c r="D14" s="104">
        <f t="shared" si="3"/>
        <v>94.741100323624593</v>
      </c>
      <c r="E14" s="104">
        <f t="shared" si="3"/>
        <v>94.26294820717132</v>
      </c>
      <c r="F14" s="104">
        <f t="shared" si="3"/>
        <v>94.457455113192822</v>
      </c>
      <c r="G14" s="104">
        <f t="shared" si="3"/>
        <v>94</v>
      </c>
      <c r="H14" s="104">
        <f t="shared" si="3"/>
        <v>92.21511846558856</v>
      </c>
      <c r="I14" s="104">
        <f t="shared" si="3"/>
        <v>92.305061559507521</v>
      </c>
      <c r="J14" s="104">
        <f t="shared" si="3"/>
        <v>92.287581699346404</v>
      </c>
      <c r="K14" s="104">
        <f t="shared" si="3"/>
        <v>89.322834645669289</v>
      </c>
      <c r="L14" s="104">
        <f>+L10/L8*100</f>
        <v>88.507877664504178</v>
      </c>
    </row>
    <row r="15" spans="1:14" x14ac:dyDescent="0.25">
      <c r="A15" s="232" t="s">
        <v>233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</row>
    <row r="16" spans="1:14" x14ac:dyDescent="0.25">
      <c r="A16" s="232" t="s">
        <v>86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</row>
    <row r="18" spans="2:12" x14ac:dyDescent="0.25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</row>
  </sheetData>
  <mergeCells count="9">
    <mergeCell ref="A16:L16"/>
    <mergeCell ref="N2:N3"/>
    <mergeCell ref="A7:L7"/>
    <mergeCell ref="A11:L11"/>
    <mergeCell ref="A1:L1"/>
    <mergeCell ref="A2:L2"/>
    <mergeCell ref="A3:L3"/>
    <mergeCell ref="A4:L4"/>
    <mergeCell ref="A15:L15"/>
  </mergeCells>
  <hyperlinks>
    <hyperlink ref="N2" location="INDICE!A1" display="INDICE"/>
  </hyperlinks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2" style="26" bestFit="1" customWidth="1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343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350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352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86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4" ht="30" customHeight="1" x14ac:dyDescent="0.2">
      <c r="A5" s="29" t="s">
        <v>203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05" t="s">
        <v>362</v>
      </c>
      <c r="B6" s="48">
        <f>+B9+B17</f>
        <v>3741</v>
      </c>
      <c r="C6" s="48">
        <f t="shared" ref="C6:L6" si="0">+C9+C17</f>
        <v>3733</v>
      </c>
      <c r="D6" s="48">
        <f t="shared" si="0"/>
        <v>3745</v>
      </c>
      <c r="E6" s="48">
        <f t="shared" si="0"/>
        <v>3740</v>
      </c>
      <c r="F6" s="48">
        <f t="shared" si="0"/>
        <v>3733</v>
      </c>
      <c r="G6" s="48">
        <f t="shared" si="0"/>
        <v>3731</v>
      </c>
      <c r="H6" s="48">
        <f t="shared" si="0"/>
        <v>3716</v>
      </c>
      <c r="I6" s="48">
        <f t="shared" si="0"/>
        <v>3710</v>
      </c>
      <c r="J6" s="48">
        <f t="shared" si="0"/>
        <v>3707</v>
      </c>
      <c r="K6" s="48">
        <f t="shared" si="0"/>
        <v>3695</v>
      </c>
      <c r="L6" s="48">
        <f t="shared" si="0"/>
        <v>3688</v>
      </c>
    </row>
    <row r="7" spans="1:14" ht="15" customHeight="1" x14ac:dyDescent="0.2">
      <c r="A7" s="205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4" ht="15" customHeight="1" x14ac:dyDescent="0.2">
      <c r="A8" s="239" t="s">
        <v>347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</row>
    <row r="9" spans="1:14" ht="15" customHeight="1" x14ac:dyDescent="0.2">
      <c r="A9" s="79" t="s">
        <v>88</v>
      </c>
      <c r="B9" s="48">
        <v>2000</v>
      </c>
      <c r="C9" s="48">
        <v>2078</v>
      </c>
      <c r="D9" s="48">
        <v>2196</v>
      </c>
      <c r="E9" s="48">
        <v>2179</v>
      </c>
      <c r="F9" s="48">
        <v>2314</v>
      </c>
      <c r="G9" s="48">
        <v>2323</v>
      </c>
      <c r="H9" s="48">
        <v>2449</v>
      </c>
      <c r="I9" s="48">
        <v>2495</v>
      </c>
      <c r="J9" s="48">
        <v>2513</v>
      </c>
      <c r="K9" s="48">
        <v>2485</v>
      </c>
      <c r="L9" s="48">
        <v>2436</v>
      </c>
    </row>
    <row r="10" spans="1:14" ht="15" customHeight="1" x14ac:dyDescent="0.2">
      <c r="A10" s="80" t="s">
        <v>173</v>
      </c>
      <c r="B10" s="50">
        <v>232</v>
      </c>
      <c r="C10" s="50">
        <v>281</v>
      </c>
      <c r="D10" s="50">
        <v>330</v>
      </c>
      <c r="E10" s="50">
        <v>0</v>
      </c>
      <c r="F10" s="50">
        <v>347</v>
      </c>
      <c r="G10" s="50">
        <v>338</v>
      </c>
      <c r="H10" s="50">
        <v>459</v>
      </c>
      <c r="I10" s="50">
        <v>461</v>
      </c>
      <c r="J10" s="50">
        <v>457</v>
      </c>
      <c r="K10" s="50">
        <v>450</v>
      </c>
      <c r="L10" s="50">
        <v>285</v>
      </c>
    </row>
    <row r="11" spans="1:14" ht="15" customHeight="1" x14ac:dyDescent="0.2">
      <c r="A11" s="80" t="s">
        <v>174</v>
      </c>
      <c r="B11" s="44">
        <v>668</v>
      </c>
      <c r="C11" s="44">
        <v>725</v>
      </c>
      <c r="D11" s="44">
        <v>810</v>
      </c>
      <c r="E11" s="44">
        <v>270</v>
      </c>
      <c r="F11" s="44">
        <v>897</v>
      </c>
      <c r="G11" s="44">
        <v>909</v>
      </c>
      <c r="H11" s="44">
        <v>894</v>
      </c>
      <c r="I11" s="44">
        <v>910</v>
      </c>
      <c r="J11" s="44">
        <v>888</v>
      </c>
      <c r="K11" s="44">
        <v>876</v>
      </c>
      <c r="L11" s="44">
        <v>756</v>
      </c>
    </row>
    <row r="12" spans="1:14" ht="15" customHeight="1" x14ac:dyDescent="0.2">
      <c r="A12" s="80" t="s">
        <v>175</v>
      </c>
      <c r="B12" s="44">
        <v>508</v>
      </c>
      <c r="C12" s="44">
        <v>495</v>
      </c>
      <c r="D12" s="44">
        <v>501</v>
      </c>
      <c r="E12" s="44">
        <v>502</v>
      </c>
      <c r="F12" s="44">
        <v>514</v>
      </c>
      <c r="G12" s="44">
        <v>520</v>
      </c>
      <c r="H12" s="44">
        <v>534</v>
      </c>
      <c r="I12" s="44">
        <v>548</v>
      </c>
      <c r="J12" s="44">
        <v>567</v>
      </c>
      <c r="K12" s="44">
        <v>558</v>
      </c>
      <c r="L12" s="44">
        <v>641</v>
      </c>
    </row>
    <row r="13" spans="1:14" ht="15" customHeight="1" x14ac:dyDescent="0.2">
      <c r="A13" s="80" t="s">
        <v>176</v>
      </c>
      <c r="B13" s="44">
        <v>299</v>
      </c>
      <c r="C13" s="44">
        <v>305</v>
      </c>
      <c r="D13" s="44">
        <v>297</v>
      </c>
      <c r="E13" s="44">
        <v>294</v>
      </c>
      <c r="F13" s="44">
        <v>304</v>
      </c>
      <c r="G13" s="44">
        <v>295</v>
      </c>
      <c r="H13" s="44">
        <v>306</v>
      </c>
      <c r="I13" s="44">
        <v>318</v>
      </c>
      <c r="J13" s="44">
        <v>330</v>
      </c>
      <c r="K13" s="44">
        <v>331</v>
      </c>
      <c r="L13" s="44">
        <v>389</v>
      </c>
    </row>
    <row r="14" spans="1:14" ht="15" customHeight="1" x14ac:dyDescent="0.2">
      <c r="A14" s="80" t="s">
        <v>177</v>
      </c>
      <c r="B14" s="44">
        <v>220</v>
      </c>
      <c r="C14" s="44">
        <v>204</v>
      </c>
      <c r="D14" s="44">
        <v>200</v>
      </c>
      <c r="E14" s="44">
        <v>202</v>
      </c>
      <c r="F14" s="44">
        <v>200</v>
      </c>
      <c r="G14" s="44">
        <v>209</v>
      </c>
      <c r="H14" s="44">
        <v>207</v>
      </c>
      <c r="I14" s="44">
        <v>204</v>
      </c>
      <c r="J14" s="44">
        <v>209</v>
      </c>
      <c r="K14" s="44">
        <v>212</v>
      </c>
      <c r="L14" s="44">
        <v>275</v>
      </c>
    </row>
    <row r="15" spans="1:14" ht="15" customHeight="1" x14ac:dyDescent="0.2">
      <c r="A15" s="80" t="s">
        <v>178</v>
      </c>
      <c r="B15" s="44">
        <v>73</v>
      </c>
      <c r="C15" s="44">
        <v>68</v>
      </c>
      <c r="D15" s="44">
        <v>58</v>
      </c>
      <c r="E15" s="44">
        <v>54</v>
      </c>
      <c r="F15" s="44">
        <v>52</v>
      </c>
      <c r="G15" s="44">
        <v>52</v>
      </c>
      <c r="H15" s="44">
        <v>49</v>
      </c>
      <c r="I15" s="44">
        <v>54</v>
      </c>
      <c r="J15" s="44">
        <v>62</v>
      </c>
      <c r="K15" s="44">
        <v>58</v>
      </c>
      <c r="L15" s="44">
        <v>90</v>
      </c>
    </row>
    <row r="16" spans="1:14" ht="15" customHeight="1" x14ac:dyDescent="0.2">
      <c r="A16" s="239" t="s">
        <v>348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</row>
    <row r="17" spans="1:12" ht="15" customHeight="1" x14ac:dyDescent="0.2">
      <c r="A17" s="79" t="s">
        <v>88</v>
      </c>
      <c r="B17" s="48">
        <v>1741</v>
      </c>
      <c r="C17" s="48">
        <v>1655</v>
      </c>
      <c r="D17" s="48">
        <v>1549</v>
      </c>
      <c r="E17" s="48">
        <v>1561</v>
      </c>
      <c r="F17" s="48">
        <v>1419</v>
      </c>
      <c r="G17" s="48">
        <v>1408</v>
      </c>
      <c r="H17" s="48">
        <v>1267</v>
      </c>
      <c r="I17" s="48">
        <v>1215</v>
      </c>
      <c r="J17" s="48">
        <v>1194</v>
      </c>
      <c r="K17" s="48">
        <v>1210</v>
      </c>
      <c r="L17" s="48">
        <v>1252</v>
      </c>
    </row>
    <row r="18" spans="1:12" ht="15" customHeight="1" x14ac:dyDescent="0.2">
      <c r="A18" s="80" t="s">
        <v>173</v>
      </c>
      <c r="B18" s="59">
        <v>1089</v>
      </c>
      <c r="C18" s="59">
        <v>1071</v>
      </c>
      <c r="D18" s="59">
        <v>1118</v>
      </c>
      <c r="E18" s="59"/>
      <c r="F18" s="59">
        <v>1113</v>
      </c>
      <c r="G18" s="59">
        <v>1136</v>
      </c>
      <c r="H18" s="59">
        <v>1033</v>
      </c>
      <c r="I18" s="59">
        <v>993</v>
      </c>
      <c r="J18" s="59">
        <v>969</v>
      </c>
      <c r="K18" s="59">
        <v>977</v>
      </c>
      <c r="L18" s="59">
        <v>915</v>
      </c>
    </row>
    <row r="19" spans="1:12" ht="15" customHeight="1" x14ac:dyDescent="0.2">
      <c r="A19" s="80" t="s">
        <v>174</v>
      </c>
      <c r="B19" s="105">
        <v>611</v>
      </c>
      <c r="C19" s="105">
        <v>532</v>
      </c>
      <c r="D19" s="105">
        <v>406</v>
      </c>
      <c r="E19" s="105">
        <v>1170</v>
      </c>
      <c r="F19" s="105">
        <v>288</v>
      </c>
      <c r="G19" s="105">
        <v>260</v>
      </c>
      <c r="H19" s="105">
        <v>223</v>
      </c>
      <c r="I19" s="105">
        <v>216</v>
      </c>
      <c r="J19" s="105">
        <v>212</v>
      </c>
      <c r="K19" s="105">
        <v>221</v>
      </c>
      <c r="L19" s="105">
        <v>300</v>
      </c>
    </row>
    <row r="20" spans="1:12" ht="15" customHeight="1" x14ac:dyDescent="0.2">
      <c r="A20" s="80" t="s">
        <v>175</v>
      </c>
      <c r="B20" s="105">
        <v>36</v>
      </c>
      <c r="C20" s="105">
        <v>40</v>
      </c>
      <c r="D20" s="105">
        <v>20</v>
      </c>
      <c r="E20" s="105">
        <v>18</v>
      </c>
      <c r="F20" s="105">
        <v>13</v>
      </c>
      <c r="G20" s="105">
        <v>12</v>
      </c>
      <c r="H20" s="105">
        <v>8</v>
      </c>
      <c r="I20" s="105">
        <v>5</v>
      </c>
      <c r="J20" s="105">
        <v>11</v>
      </c>
      <c r="K20" s="105">
        <v>12</v>
      </c>
      <c r="L20" s="105">
        <v>31</v>
      </c>
    </row>
    <row r="21" spans="1:12" ht="15" customHeight="1" x14ac:dyDescent="0.2">
      <c r="A21" s="80" t="s">
        <v>176</v>
      </c>
      <c r="B21" s="105">
        <v>3</v>
      </c>
      <c r="C21" s="105">
        <v>8</v>
      </c>
      <c r="D21" s="105">
        <v>3</v>
      </c>
      <c r="E21" s="105">
        <v>4</v>
      </c>
      <c r="F21" s="105">
        <v>3</v>
      </c>
      <c r="G21" s="105"/>
      <c r="H21" s="105">
        <v>2</v>
      </c>
      <c r="I21" s="105">
        <v>1</v>
      </c>
      <c r="J21" s="105">
        <v>1</v>
      </c>
      <c r="K21" s="105"/>
      <c r="L21" s="105">
        <v>4</v>
      </c>
    </row>
    <row r="22" spans="1:12" ht="15" customHeight="1" x14ac:dyDescent="0.2">
      <c r="A22" s="80" t="s">
        <v>177</v>
      </c>
      <c r="B22" s="105">
        <v>1</v>
      </c>
      <c r="C22" s="105">
        <v>3</v>
      </c>
      <c r="D22" s="105"/>
      <c r="E22" s="105">
        <v>1</v>
      </c>
      <c r="F22" s="105">
        <v>1</v>
      </c>
      <c r="G22" s="105"/>
      <c r="H22" s="105"/>
      <c r="I22" s="105"/>
      <c r="J22" s="105">
        <v>1</v>
      </c>
      <c r="K22" s="105"/>
      <c r="L22" s="105">
        <v>2</v>
      </c>
    </row>
    <row r="23" spans="1:12" ht="15" customHeight="1" thickBot="1" x14ac:dyDescent="0.25">
      <c r="A23" s="81" t="s">
        <v>178</v>
      </c>
      <c r="B23" s="106">
        <v>1</v>
      </c>
      <c r="C23" s="106">
        <v>1</v>
      </c>
      <c r="D23" s="106">
        <v>2</v>
      </c>
      <c r="E23" s="106">
        <v>2</v>
      </c>
      <c r="F23" s="106">
        <v>1</v>
      </c>
      <c r="G23" s="106"/>
      <c r="H23" s="106">
        <v>1</v>
      </c>
      <c r="I23" s="106"/>
      <c r="J23" s="106">
        <v>0</v>
      </c>
      <c r="K23" s="106"/>
      <c r="L23" s="106"/>
    </row>
    <row r="24" spans="1:12" ht="107.25" customHeight="1" x14ac:dyDescent="0.2">
      <c r="A24" s="233" t="s">
        <v>206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12" s="39" customFormat="1" ht="15" customHeight="1" x14ac:dyDescent="0.25">
      <c r="A25" s="232" t="s">
        <v>86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</row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  <row r="30" spans="1:12" ht="15" customHeight="1" x14ac:dyDescent="0.2"/>
  </sheetData>
  <mergeCells count="8">
    <mergeCell ref="N2:N3"/>
    <mergeCell ref="A3:L3"/>
    <mergeCell ref="A24:L24"/>
    <mergeCell ref="A25:L25"/>
    <mergeCell ref="A8:L8"/>
    <mergeCell ref="A16:L16"/>
    <mergeCell ref="A1:L1"/>
    <mergeCell ref="A2:L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N2" sqref="N2:N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234" t="s">
        <v>344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s="37" customFormat="1" ht="15" customHeight="1" x14ac:dyDescent="0.25">
      <c r="A2" s="234" t="s">
        <v>355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N2" s="207" t="s">
        <v>67</v>
      </c>
    </row>
    <row r="3" spans="1:14" s="37" customFormat="1" ht="15" customHeight="1" x14ac:dyDescent="0.25">
      <c r="A3" s="234" t="s">
        <v>354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07"/>
    </row>
    <row r="4" spans="1:14" s="37" customFormat="1" ht="15" customHeight="1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4" ht="30" customHeight="1" x14ac:dyDescent="0.2">
      <c r="A5" s="29" t="s">
        <v>203</v>
      </c>
      <c r="B5" s="78">
        <v>2011</v>
      </c>
      <c r="C5" s="78">
        <v>2012</v>
      </c>
      <c r="D5" s="78">
        <v>2013</v>
      </c>
      <c r="E5" s="78">
        <v>2014</v>
      </c>
      <c r="F5" s="78">
        <v>2015</v>
      </c>
      <c r="G5" s="78">
        <v>2016</v>
      </c>
      <c r="H5" s="78">
        <v>2017</v>
      </c>
      <c r="I5" s="78">
        <v>2018</v>
      </c>
      <c r="J5" s="78">
        <v>2019</v>
      </c>
      <c r="K5" s="78">
        <v>2020</v>
      </c>
      <c r="L5" s="78">
        <v>2021</v>
      </c>
    </row>
    <row r="6" spans="1:14" ht="15" customHeight="1" x14ac:dyDescent="0.2">
      <c r="A6" s="239" t="s">
        <v>204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4" ht="15" customHeight="1" x14ac:dyDescent="0.2">
      <c r="A7" s="79" t="s">
        <v>88</v>
      </c>
      <c r="B7" s="107">
        <v>53.461641272387062</v>
      </c>
      <c r="C7" s="107">
        <v>55.665684436110361</v>
      </c>
      <c r="D7" s="107">
        <v>58.638184245660888</v>
      </c>
      <c r="E7" s="107">
        <v>58.262032085561501</v>
      </c>
      <c r="F7" s="107">
        <v>61.987677471202787</v>
      </c>
      <c r="G7" s="107">
        <v>62.262128115786652</v>
      </c>
      <c r="H7" s="107">
        <v>65.904198062432727</v>
      </c>
      <c r="I7" s="107">
        <v>66.738544474393535</v>
      </c>
      <c r="J7" s="107">
        <v>67.655786350148375</v>
      </c>
      <c r="K7" s="107">
        <v>67.57780784844384</v>
      </c>
      <c r="L7" s="107">
        <v>68.194143167028201</v>
      </c>
    </row>
    <row r="8" spans="1:14" ht="15" customHeight="1" x14ac:dyDescent="0.2">
      <c r="A8" s="80" t="s">
        <v>173</v>
      </c>
      <c r="B8" s="102">
        <v>17.562452687358064</v>
      </c>
      <c r="C8" s="102">
        <v>20.784023668639055</v>
      </c>
      <c r="D8" s="102">
        <v>22.790055248618785</v>
      </c>
      <c r="E8" s="102">
        <v>0</v>
      </c>
      <c r="F8" s="102">
        <v>23.767123287671232</v>
      </c>
      <c r="G8" s="102">
        <v>22.930800542740844</v>
      </c>
      <c r="H8" s="102">
        <v>30.784708249496983</v>
      </c>
      <c r="I8" s="102">
        <v>31.705639614855567</v>
      </c>
      <c r="J8" s="102">
        <v>32.047685834502104</v>
      </c>
      <c r="K8" s="102">
        <v>31.534688156972667</v>
      </c>
      <c r="L8" s="102">
        <v>23.75</v>
      </c>
    </row>
    <row r="9" spans="1:14" ht="15" customHeight="1" x14ac:dyDescent="0.2">
      <c r="A9" s="80" t="s">
        <v>174</v>
      </c>
      <c r="B9" s="102">
        <v>52.228303362001562</v>
      </c>
      <c r="C9" s="102">
        <v>57.677008750994432</v>
      </c>
      <c r="D9" s="102">
        <v>66.61184210526315</v>
      </c>
      <c r="E9" s="102">
        <v>22.076860179885529</v>
      </c>
      <c r="F9" s="102">
        <v>75.696202531645568</v>
      </c>
      <c r="G9" s="102">
        <v>77.758768177929866</v>
      </c>
      <c r="H9" s="102">
        <v>80.035810205908689</v>
      </c>
      <c r="I9" s="102">
        <v>80.817051509769087</v>
      </c>
      <c r="J9" s="102">
        <v>80.72727272727272</v>
      </c>
      <c r="K9" s="102">
        <v>79.854147675478586</v>
      </c>
      <c r="L9" s="102">
        <v>71.590909090909093</v>
      </c>
    </row>
    <row r="10" spans="1:14" ht="15" customHeight="1" x14ac:dyDescent="0.2">
      <c r="A10" s="80" t="s">
        <v>175</v>
      </c>
      <c r="B10" s="102">
        <v>93.382352941176478</v>
      </c>
      <c r="C10" s="102">
        <v>92.523364485981304</v>
      </c>
      <c r="D10" s="102">
        <v>96.1612284069098</v>
      </c>
      <c r="E10" s="102">
        <v>96.538461538461533</v>
      </c>
      <c r="F10" s="102">
        <v>97.533206831119543</v>
      </c>
      <c r="G10" s="102">
        <v>97.744360902255636</v>
      </c>
      <c r="H10" s="102">
        <v>98.523985239852394</v>
      </c>
      <c r="I10" s="102">
        <v>99.095840867992763</v>
      </c>
      <c r="J10" s="102">
        <v>98.096885813148788</v>
      </c>
      <c r="K10" s="102">
        <v>97.894736842105274</v>
      </c>
      <c r="L10" s="102">
        <v>95.386904761904773</v>
      </c>
    </row>
    <row r="11" spans="1:14" ht="15" customHeight="1" x14ac:dyDescent="0.2">
      <c r="A11" s="80" t="s">
        <v>176</v>
      </c>
      <c r="B11" s="102">
        <v>99.006622516556291</v>
      </c>
      <c r="C11" s="102">
        <v>97.444089456869008</v>
      </c>
      <c r="D11" s="102">
        <v>99</v>
      </c>
      <c r="E11" s="102">
        <v>98.65771812080537</v>
      </c>
      <c r="F11" s="102">
        <v>99.022801302931597</v>
      </c>
      <c r="G11" s="102">
        <v>100</v>
      </c>
      <c r="H11" s="102">
        <v>99.350649350649363</v>
      </c>
      <c r="I11" s="102">
        <v>99.686520376175551</v>
      </c>
      <c r="J11" s="102">
        <v>99.697885196374628</v>
      </c>
      <c r="K11" s="102">
        <v>100</v>
      </c>
      <c r="L11" s="102">
        <v>98.9821882951654</v>
      </c>
    </row>
    <row r="12" spans="1:14" ht="15" customHeight="1" x14ac:dyDescent="0.2">
      <c r="A12" s="80" t="s">
        <v>177</v>
      </c>
      <c r="B12" s="102">
        <v>99.547511312217196</v>
      </c>
      <c r="C12" s="102">
        <v>98.550724637681171</v>
      </c>
      <c r="D12" s="102">
        <v>100</v>
      </c>
      <c r="E12" s="102">
        <v>99.50738916256158</v>
      </c>
      <c r="F12" s="102">
        <v>99.50248756218906</v>
      </c>
      <c r="G12" s="102">
        <v>100</v>
      </c>
      <c r="H12" s="102">
        <v>100</v>
      </c>
      <c r="I12" s="102">
        <v>100</v>
      </c>
      <c r="J12" s="102">
        <v>99.523809523809518</v>
      </c>
      <c r="K12" s="102">
        <v>100</v>
      </c>
      <c r="L12" s="102">
        <v>99.277978339350184</v>
      </c>
    </row>
    <row r="13" spans="1:14" ht="15" customHeight="1" x14ac:dyDescent="0.2">
      <c r="A13" s="80" t="s">
        <v>178</v>
      </c>
      <c r="B13" s="102">
        <v>98.648648648648646</v>
      </c>
      <c r="C13" s="102">
        <v>98.550724637681171</v>
      </c>
      <c r="D13" s="102">
        <v>96.666666666666671</v>
      </c>
      <c r="E13" s="102">
        <v>96.428571428571431</v>
      </c>
      <c r="F13" s="102">
        <v>98.113207547169807</v>
      </c>
      <c r="G13" s="102">
        <v>100</v>
      </c>
      <c r="H13" s="102">
        <v>98</v>
      </c>
      <c r="I13" s="102">
        <v>100</v>
      </c>
      <c r="J13" s="102">
        <v>100</v>
      </c>
      <c r="K13" s="102">
        <v>100</v>
      </c>
      <c r="L13" s="102">
        <v>100</v>
      </c>
    </row>
    <row r="14" spans="1:14" ht="15" customHeight="1" x14ac:dyDescent="0.2">
      <c r="A14" s="239" t="s">
        <v>205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</row>
    <row r="15" spans="1:14" ht="15" customHeight="1" x14ac:dyDescent="0.2">
      <c r="A15" s="79" t="s">
        <v>88</v>
      </c>
      <c r="B15" s="63">
        <v>46.538358727612938</v>
      </c>
      <c r="C15" s="63">
        <v>44.334315563889632</v>
      </c>
      <c r="D15" s="63">
        <v>41.361815754339119</v>
      </c>
      <c r="E15" s="63">
        <v>41.737967914438499</v>
      </c>
      <c r="F15" s="63">
        <v>38.012322528797213</v>
      </c>
      <c r="G15" s="63">
        <v>37.737871884213348</v>
      </c>
      <c r="H15" s="63">
        <v>34.095801937567281</v>
      </c>
      <c r="I15" s="63">
        <v>32.749326145552558</v>
      </c>
      <c r="J15" s="63">
        <v>32.209333693013221</v>
      </c>
      <c r="K15" s="63">
        <v>32.74695534506089</v>
      </c>
      <c r="L15" s="63">
        <v>33.947939262472886</v>
      </c>
    </row>
    <row r="16" spans="1:14" ht="15" customHeight="1" x14ac:dyDescent="0.2">
      <c r="A16" s="80" t="s">
        <v>173</v>
      </c>
      <c r="B16" s="64">
        <v>82.437547312641939</v>
      </c>
      <c r="C16" s="64">
        <v>79.215976331360949</v>
      </c>
      <c r="D16" s="64">
        <v>77.209944751381215</v>
      </c>
      <c r="E16" s="64">
        <v>0</v>
      </c>
      <c r="F16" s="64">
        <v>76.232876712328761</v>
      </c>
      <c r="G16" s="64">
        <v>77.06919945725916</v>
      </c>
      <c r="H16" s="64">
        <v>69.282360831656604</v>
      </c>
      <c r="I16" s="64">
        <v>68.294360385144429</v>
      </c>
      <c r="J16" s="64">
        <v>67.952314165497896</v>
      </c>
      <c r="K16" s="64">
        <v>68.465311843027337</v>
      </c>
      <c r="L16" s="64">
        <v>76.25</v>
      </c>
    </row>
    <row r="17" spans="1:12" ht="15" customHeight="1" x14ac:dyDescent="0.2">
      <c r="A17" s="80" t="s">
        <v>174</v>
      </c>
      <c r="B17" s="64">
        <v>47.771696637998431</v>
      </c>
      <c r="C17" s="64">
        <v>42.322991249005568</v>
      </c>
      <c r="D17" s="64">
        <v>33.388157894736842</v>
      </c>
      <c r="E17" s="64">
        <v>95.666394112837281</v>
      </c>
      <c r="F17" s="64">
        <v>24.303797468354428</v>
      </c>
      <c r="G17" s="64">
        <v>22.241231822070144</v>
      </c>
      <c r="H17" s="64">
        <v>19.964189794091318</v>
      </c>
      <c r="I17" s="64">
        <v>19.182948490230906</v>
      </c>
      <c r="J17" s="64">
        <v>19.272727272727273</v>
      </c>
      <c r="K17" s="64">
        <v>20.145852324521421</v>
      </c>
      <c r="L17" s="64">
        <v>28.40909090909091</v>
      </c>
    </row>
    <row r="18" spans="1:12" ht="15" customHeight="1" x14ac:dyDescent="0.2">
      <c r="A18" s="80" t="s">
        <v>175</v>
      </c>
      <c r="B18" s="64">
        <v>6.6176470588235299</v>
      </c>
      <c r="C18" s="64">
        <v>7.4766355140186906</v>
      </c>
      <c r="D18" s="64">
        <v>3.8387715930902107</v>
      </c>
      <c r="E18" s="64">
        <v>3.4615384615384617</v>
      </c>
      <c r="F18" s="64">
        <v>2.4667931688804554</v>
      </c>
      <c r="G18" s="64">
        <v>2.2556390977443606</v>
      </c>
      <c r="H18" s="64">
        <v>1.4760147601476015</v>
      </c>
      <c r="I18" s="64">
        <v>0.9041591320072333</v>
      </c>
      <c r="J18" s="64">
        <v>1.9031141868512111</v>
      </c>
      <c r="K18" s="64">
        <v>2.1052631578947367</v>
      </c>
      <c r="L18" s="64">
        <v>4.6130952380952381</v>
      </c>
    </row>
    <row r="19" spans="1:12" ht="15" customHeight="1" x14ac:dyDescent="0.2">
      <c r="A19" s="80" t="s">
        <v>176</v>
      </c>
      <c r="B19" s="64">
        <v>0.99337748344370869</v>
      </c>
      <c r="C19" s="64">
        <v>2.5559105431309903</v>
      </c>
      <c r="D19" s="64">
        <v>1</v>
      </c>
      <c r="E19" s="64">
        <v>1.3422818791946309</v>
      </c>
      <c r="F19" s="64">
        <v>0.97719869706840379</v>
      </c>
      <c r="G19" s="64">
        <v>0</v>
      </c>
      <c r="H19" s="64">
        <v>0.64935064935064934</v>
      </c>
      <c r="I19" s="64">
        <v>0.31347962382445138</v>
      </c>
      <c r="J19" s="64">
        <v>0.30211480362537763</v>
      </c>
      <c r="K19" s="64">
        <v>0</v>
      </c>
      <c r="L19" s="64">
        <v>1.0178117048346056</v>
      </c>
    </row>
    <row r="20" spans="1:12" ht="15" customHeight="1" x14ac:dyDescent="0.2">
      <c r="A20" s="80" t="s">
        <v>177</v>
      </c>
      <c r="B20" s="64">
        <v>0.45248868778280549</v>
      </c>
      <c r="C20" s="64">
        <v>1.4492753623188406</v>
      </c>
      <c r="D20" s="64">
        <v>0</v>
      </c>
      <c r="E20" s="64">
        <v>0.49261083743842365</v>
      </c>
      <c r="F20" s="64">
        <v>0.49751243781094528</v>
      </c>
      <c r="G20" s="64">
        <v>0</v>
      </c>
      <c r="H20" s="64">
        <v>0</v>
      </c>
      <c r="I20" s="64">
        <v>0</v>
      </c>
      <c r="J20" s="64">
        <v>0.47619047619047622</v>
      </c>
      <c r="K20" s="64">
        <v>0</v>
      </c>
      <c r="L20" s="64">
        <v>0.72202166064981954</v>
      </c>
    </row>
    <row r="21" spans="1:12" ht="15" customHeight="1" thickBot="1" x14ac:dyDescent="0.25">
      <c r="A21" s="81" t="s">
        <v>178</v>
      </c>
      <c r="B21" s="66">
        <v>1.3513513513513513</v>
      </c>
      <c r="C21" s="66">
        <v>1.4492753623188406</v>
      </c>
      <c r="D21" s="66">
        <v>3.3333333333333335</v>
      </c>
      <c r="E21" s="66">
        <v>3.5714285714285712</v>
      </c>
      <c r="F21" s="66">
        <v>1.8867924528301887</v>
      </c>
      <c r="G21" s="66">
        <v>0</v>
      </c>
      <c r="H21" s="66">
        <v>2</v>
      </c>
      <c r="I21" s="66">
        <v>0</v>
      </c>
      <c r="J21" s="66">
        <v>0</v>
      </c>
      <c r="K21" s="66">
        <v>0</v>
      </c>
      <c r="L21" s="66">
        <v>0</v>
      </c>
    </row>
    <row r="22" spans="1:12" ht="107.25" customHeight="1" x14ac:dyDescent="0.2">
      <c r="A22" s="233" t="s">
        <v>206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</row>
    <row r="23" spans="1:12" s="39" customFormat="1" ht="15" customHeight="1" x14ac:dyDescent="0.25">
      <c r="A23" s="232" t="s">
        <v>86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</sheetData>
  <mergeCells count="8">
    <mergeCell ref="N2:N3"/>
    <mergeCell ref="A3:L3"/>
    <mergeCell ref="A22:L22"/>
    <mergeCell ref="A23:L23"/>
    <mergeCell ref="A6:L6"/>
    <mergeCell ref="A14:L14"/>
    <mergeCell ref="A1:L1"/>
    <mergeCell ref="A2:L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1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8" style="39" bestFit="1" customWidth="1"/>
    <col min="2" max="12" width="7.7109375" style="39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222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93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5" customHeight="1" x14ac:dyDescent="0.2">
      <c r="A7" s="41" t="s">
        <v>88</v>
      </c>
      <c r="B7" s="191">
        <v>1047</v>
      </c>
      <c r="C7" s="191">
        <v>1328</v>
      </c>
      <c r="D7" s="191">
        <v>1065</v>
      </c>
      <c r="E7" s="191">
        <v>1138</v>
      </c>
      <c r="F7" s="132">
        <v>986</v>
      </c>
      <c r="G7" s="191">
        <v>1234</v>
      </c>
      <c r="H7" s="191">
        <v>1150</v>
      </c>
      <c r="I7" s="191">
        <v>1168</v>
      </c>
      <c r="J7" s="191">
        <v>1250</v>
      </c>
      <c r="K7" s="191">
        <v>1567</v>
      </c>
      <c r="L7" s="191">
        <v>1142</v>
      </c>
    </row>
    <row r="8" spans="1:14" ht="15" customHeight="1" x14ac:dyDescent="0.2">
      <c r="A8" s="31" t="s">
        <v>89</v>
      </c>
      <c r="B8" s="59">
        <v>49</v>
      </c>
      <c r="C8" s="59">
        <v>117</v>
      </c>
      <c r="D8" s="59">
        <v>68</v>
      </c>
      <c r="E8" s="59">
        <v>61</v>
      </c>
      <c r="F8" s="59">
        <v>67</v>
      </c>
      <c r="G8" s="59">
        <v>53</v>
      </c>
      <c r="H8" s="59">
        <v>191</v>
      </c>
      <c r="I8" s="59">
        <v>162</v>
      </c>
      <c r="J8" s="59">
        <v>75</v>
      </c>
      <c r="K8" s="59">
        <v>71</v>
      </c>
      <c r="L8" s="59">
        <v>56</v>
      </c>
    </row>
    <row r="9" spans="1:14" ht="15" customHeight="1" x14ac:dyDescent="0.2">
      <c r="A9" s="31" t="s">
        <v>90</v>
      </c>
      <c r="B9" s="59">
        <v>998</v>
      </c>
      <c r="C9" s="189">
        <v>1211</v>
      </c>
      <c r="D9" s="59">
        <v>997</v>
      </c>
      <c r="E9" s="189">
        <v>1077</v>
      </c>
      <c r="F9" s="59">
        <v>919</v>
      </c>
      <c r="G9" s="189">
        <v>1181</v>
      </c>
      <c r="H9" s="59">
        <v>959</v>
      </c>
      <c r="I9" s="189">
        <v>1006</v>
      </c>
      <c r="J9" s="189">
        <v>1175</v>
      </c>
      <c r="K9" s="189">
        <v>1459</v>
      </c>
      <c r="L9" s="189">
        <v>1073</v>
      </c>
    </row>
    <row r="10" spans="1:14" ht="15" customHeight="1" x14ac:dyDescent="0.2">
      <c r="A10" s="31" t="s">
        <v>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37</v>
      </c>
      <c r="L10" s="59">
        <v>13</v>
      </c>
    </row>
    <row r="11" spans="1:14" ht="15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5" customHeight="1" x14ac:dyDescent="0.2">
      <c r="A12" s="41" t="s">
        <v>88</v>
      </c>
      <c r="B12" s="192">
        <v>0.96991143884092335</v>
      </c>
      <c r="C12" s="192">
        <v>1.2414115447534471</v>
      </c>
      <c r="D12" s="192">
        <v>0.95290075516266415</v>
      </c>
      <c r="E12" s="192">
        <v>0.99790422574733206</v>
      </c>
      <c r="F12" s="192">
        <v>0.87968952134540745</v>
      </c>
      <c r="G12" s="192">
        <v>1.1151677270098324</v>
      </c>
      <c r="H12" s="192">
        <v>1.0033590716747371</v>
      </c>
      <c r="I12" s="192">
        <v>0.83610124842515188</v>
      </c>
      <c r="J12" s="192">
        <v>0.91679868567740419</v>
      </c>
      <c r="K12" s="192">
        <v>1.1351782092147205</v>
      </c>
      <c r="L12" s="192">
        <v>0.84637105440639149</v>
      </c>
    </row>
    <row r="13" spans="1:14" ht="15" customHeight="1" x14ac:dyDescent="0.2">
      <c r="A13" s="31" t="s">
        <v>89</v>
      </c>
      <c r="B13" s="192">
        <v>5.1946399796454927E-2</v>
      </c>
      <c r="C13" s="192">
        <v>0.12298959318826869</v>
      </c>
      <c r="D13" s="192">
        <v>6.9207673909724696E-2</v>
      </c>
      <c r="E13" s="192">
        <v>6.0778159717032834E-2</v>
      </c>
      <c r="F13" s="192">
        <v>6.7973378784189603E-2</v>
      </c>
      <c r="G13" s="192">
        <v>5.4530676077495295E-2</v>
      </c>
      <c r="H13" s="192">
        <v>0.18819773571520068</v>
      </c>
      <c r="I13" s="192">
        <v>0.1293082805191488</v>
      </c>
      <c r="J13" s="192">
        <v>6.1616825501150177E-2</v>
      </c>
      <c r="K13" s="192">
        <v>5.8117643206784211E-2</v>
      </c>
      <c r="L13" s="192">
        <v>4.6420252493016234E-2</v>
      </c>
    </row>
    <row r="14" spans="1:14" ht="15" customHeight="1" x14ac:dyDescent="0.2">
      <c r="A14" s="31" t="s">
        <v>90</v>
      </c>
      <c r="B14" s="192">
        <v>8.1622638423161842</v>
      </c>
      <c r="C14" s="192">
        <v>10.223723089911354</v>
      </c>
      <c r="D14" s="192">
        <v>8.2724858944573523</v>
      </c>
      <c r="E14" s="192">
        <v>8.7617962902700945</v>
      </c>
      <c r="F14" s="192">
        <v>7.5712637996375021</v>
      </c>
      <c r="G14" s="192">
        <v>9.7708281624886251</v>
      </c>
      <c r="H14" s="192">
        <v>8.1429905748492821</v>
      </c>
      <c r="I14" s="192">
        <v>7.6542646275583968</v>
      </c>
      <c r="J14" s="192">
        <v>8.7568937248472203</v>
      </c>
      <c r="K14" s="192">
        <v>9.9610841810609685</v>
      </c>
      <c r="L14" s="192">
        <v>8.0865174466802312</v>
      </c>
    </row>
    <row r="15" spans="1:14" ht="15" customHeight="1" thickBot="1" x14ac:dyDescent="0.25">
      <c r="A15" s="33" t="s">
        <v>91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3.015484922575387</v>
      </c>
      <c r="L15" s="185">
        <v>1.270772238514174</v>
      </c>
    </row>
    <row r="16" spans="1:14" ht="15" customHeight="1" x14ac:dyDescent="0.2">
      <c r="A16" s="212" t="s">
        <v>233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1:12" x14ac:dyDescent="0.2">
      <c r="A17" s="212" t="s">
        <v>86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8">
    <mergeCell ref="A1:L1"/>
    <mergeCell ref="A2:L2"/>
    <mergeCell ref="A3:L3"/>
    <mergeCell ref="A17:L17"/>
    <mergeCell ref="N2:N3"/>
    <mergeCell ref="A6:L6"/>
    <mergeCell ref="A11:L11"/>
    <mergeCell ref="A16:L1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activeCell="K18" sqref="K18"/>
    </sheetView>
  </sheetViews>
  <sheetFormatPr baseColWidth="10" defaultRowHeight="12.75" x14ac:dyDescent="0.2"/>
  <cols>
    <col min="1" max="1" width="18" style="39" bestFit="1" customWidth="1"/>
    <col min="2" max="11" width="7.7109375" style="188" customWidth="1"/>
    <col min="12" max="49" width="10.7109375" style="26" customWidth="1"/>
    <col min="50" max="16384" width="11.42578125" style="26"/>
  </cols>
  <sheetData>
    <row r="1" spans="1:13" ht="15" x14ac:dyDescent="0.2">
      <c r="A1" s="213" t="s">
        <v>97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3" ht="15" customHeight="1" x14ac:dyDescent="0.2">
      <c r="A2" s="213" t="s">
        <v>224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M2" s="207" t="s">
        <v>67</v>
      </c>
    </row>
    <row r="3" spans="1:13" ht="15" customHeight="1" x14ac:dyDescent="0.2">
      <c r="A3" s="213" t="s">
        <v>226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M3" s="207"/>
    </row>
    <row r="4" spans="1:13" x14ac:dyDescent="0.2">
      <c r="A4" s="27"/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3" ht="15" customHeight="1" x14ac:dyDescent="0.2">
      <c r="A5" s="29" t="s">
        <v>93</v>
      </c>
      <c r="B5" s="78">
        <v>2012</v>
      </c>
      <c r="C5" s="78">
        <v>2013</v>
      </c>
      <c r="D5" s="78">
        <v>2014</v>
      </c>
      <c r="E5" s="78">
        <v>2015</v>
      </c>
      <c r="F5" s="78">
        <v>2016</v>
      </c>
      <c r="G5" s="78">
        <v>2017</v>
      </c>
      <c r="H5" s="78">
        <v>2018</v>
      </c>
      <c r="I5" s="78">
        <v>2019</v>
      </c>
      <c r="J5" s="78">
        <v>2020</v>
      </c>
      <c r="K5" s="78">
        <v>2021</v>
      </c>
    </row>
    <row r="6" spans="1:13" ht="15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</row>
    <row r="7" spans="1:13" s="43" customFormat="1" ht="15" customHeight="1" x14ac:dyDescent="0.2">
      <c r="A7" s="41" t="s">
        <v>88</v>
      </c>
      <c r="B7" s="132">
        <v>10</v>
      </c>
      <c r="C7" s="132">
        <v>5</v>
      </c>
      <c r="D7" s="132">
        <v>226</v>
      </c>
      <c r="E7" s="132">
        <v>61</v>
      </c>
      <c r="F7" s="132">
        <v>86</v>
      </c>
      <c r="G7" s="132">
        <v>93</v>
      </c>
      <c r="H7" s="132">
        <v>15</v>
      </c>
      <c r="I7" s="132">
        <v>152</v>
      </c>
      <c r="J7" s="132">
        <v>187</v>
      </c>
      <c r="K7" s="132">
        <v>154</v>
      </c>
    </row>
    <row r="8" spans="1:13" ht="15" customHeight="1" x14ac:dyDescent="0.2">
      <c r="A8" s="31" t="s">
        <v>90</v>
      </c>
      <c r="B8" s="59">
        <v>10</v>
      </c>
      <c r="C8" s="59">
        <v>5</v>
      </c>
      <c r="D8" s="59">
        <v>226</v>
      </c>
      <c r="E8" s="59">
        <v>61</v>
      </c>
      <c r="F8" s="59">
        <v>86</v>
      </c>
      <c r="G8" s="59">
        <v>93</v>
      </c>
      <c r="H8" s="59">
        <v>15</v>
      </c>
      <c r="I8" s="59">
        <v>152</v>
      </c>
      <c r="J8" s="59">
        <v>187</v>
      </c>
      <c r="K8" s="59">
        <v>154</v>
      </c>
    </row>
    <row r="9" spans="1:13" ht="15" customHeight="1" x14ac:dyDescent="0.2">
      <c r="A9" s="215" t="s">
        <v>85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pans="1:13" s="43" customFormat="1" ht="15" customHeight="1" x14ac:dyDescent="0.2">
      <c r="A10" s="41" t="s">
        <v>88</v>
      </c>
      <c r="B10" s="182">
        <v>9.3479784996494501E-3</v>
      </c>
      <c r="C10" s="183">
        <v>4.4737124655524138E-3</v>
      </c>
      <c r="D10" s="184">
        <v>0.19817781636106946</v>
      </c>
      <c r="E10" s="184">
        <v>5.4422982557880188E-2</v>
      </c>
      <c r="F10" s="184">
        <v>7.7718334297281672E-2</v>
      </c>
      <c r="G10" s="184">
        <v>8.1141211883261358E-2</v>
      </c>
      <c r="H10" s="182">
        <v>1.0737601649295613E-2</v>
      </c>
      <c r="I10" s="184">
        <v>0.11148272017837235</v>
      </c>
      <c r="J10" s="184">
        <v>0.1354679802955665</v>
      </c>
      <c r="K10" s="184">
        <v>0.11413410015637855</v>
      </c>
    </row>
    <row r="11" spans="1:13" ht="15" customHeight="1" thickBot="1" x14ac:dyDescent="0.25">
      <c r="A11" s="33" t="s">
        <v>90</v>
      </c>
      <c r="B11" s="185">
        <v>8.4423807513718863E-2</v>
      </c>
      <c r="C11" s="186">
        <v>4.1486890142714901E-2</v>
      </c>
      <c r="D11" s="185">
        <v>1.8385942076147088</v>
      </c>
      <c r="E11" s="185">
        <v>0.50255396276157516</v>
      </c>
      <c r="F11" s="185">
        <v>0.71150823198477708</v>
      </c>
      <c r="G11" s="185">
        <v>0.78967478984461237</v>
      </c>
      <c r="H11" s="185">
        <v>0.11412919424788862</v>
      </c>
      <c r="I11" s="185">
        <v>1.1328066775972574</v>
      </c>
      <c r="J11" s="185">
        <v>1.2767119546664847</v>
      </c>
      <c r="K11" s="185">
        <v>1.1605998944909186</v>
      </c>
    </row>
    <row r="12" spans="1:13" ht="15" customHeight="1" x14ac:dyDescent="0.2">
      <c r="A12" s="212" t="s">
        <v>233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134"/>
    </row>
    <row r="13" spans="1:13" x14ac:dyDescent="0.2">
      <c r="A13" s="212" t="s">
        <v>86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134"/>
    </row>
    <row r="14" spans="1:13" x14ac:dyDescent="0.2"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13" x14ac:dyDescent="0.2">
      <c r="B15" s="187"/>
      <c r="C15" s="187"/>
      <c r="D15" s="187"/>
      <c r="E15" s="187"/>
      <c r="F15" s="187"/>
      <c r="G15" s="187"/>
      <c r="H15" s="187"/>
      <c r="I15" s="187"/>
      <c r="J15" s="187"/>
      <c r="K15" s="187"/>
    </row>
    <row r="16" spans="1:13" x14ac:dyDescent="0.2"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2:11" x14ac:dyDescent="0.2"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</sheetData>
  <mergeCells count="8">
    <mergeCell ref="A12:K12"/>
    <mergeCell ref="A13:K13"/>
    <mergeCell ref="A1:K1"/>
    <mergeCell ref="A2:K2"/>
    <mergeCell ref="M2:M3"/>
    <mergeCell ref="A3:K3"/>
    <mergeCell ref="A6:K6"/>
    <mergeCell ref="A9:K9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21"/>
  <sheetViews>
    <sheetView showGridLines="0" workbookViewId="0">
      <selection activeCell="N5" sqref="N5:X5"/>
    </sheetView>
  </sheetViews>
  <sheetFormatPr baseColWidth="10" defaultRowHeight="12.75" x14ac:dyDescent="0.2"/>
  <cols>
    <col min="1" max="1" width="18" style="39" bestFit="1" customWidth="1"/>
    <col min="2" max="12" width="8.28515625" style="39" bestFit="1" customWidth="1"/>
    <col min="13" max="50" width="10.7109375" style="26" customWidth="1"/>
    <col min="51" max="16384" width="11.42578125" style="26"/>
  </cols>
  <sheetData>
    <row r="1" spans="1:14" ht="15" x14ac:dyDescent="0.2">
      <c r="A1" s="213" t="s">
        <v>98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15" customHeight="1" x14ac:dyDescent="0.2">
      <c r="A2" s="213" t="s">
        <v>371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N2" s="207" t="s">
        <v>67</v>
      </c>
    </row>
    <row r="3" spans="1:14" ht="15" customHeight="1" x14ac:dyDescent="0.2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N3" s="207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7.100000000000001" customHeight="1" x14ac:dyDescent="0.2">
      <c r="A5" s="29" t="s">
        <v>93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7.100000000000001" customHeight="1" x14ac:dyDescent="0.2">
      <c r="A6" s="215" t="s">
        <v>84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4" s="43" customFormat="1" ht="17.100000000000001" customHeight="1" x14ac:dyDescent="0.2">
      <c r="A7" s="41" t="s">
        <v>88</v>
      </c>
      <c r="B7" s="191">
        <v>411981</v>
      </c>
      <c r="C7" s="191">
        <v>401201</v>
      </c>
      <c r="D7" s="191">
        <v>396113</v>
      </c>
      <c r="E7" s="191">
        <v>393086</v>
      </c>
      <c r="F7" s="191">
        <v>397562</v>
      </c>
      <c r="G7" s="191">
        <v>401592</v>
      </c>
      <c r="H7" s="191">
        <v>404403</v>
      </c>
      <c r="I7" s="191">
        <v>415303</v>
      </c>
      <c r="J7" s="191">
        <v>429956</v>
      </c>
      <c r="K7" s="191">
        <v>425700</v>
      </c>
      <c r="L7" s="191">
        <v>417015</v>
      </c>
    </row>
    <row r="8" spans="1:14" ht="17.100000000000001" customHeight="1" x14ac:dyDescent="0.2">
      <c r="A8" s="31" t="s">
        <v>89</v>
      </c>
      <c r="B8" s="189">
        <v>372386</v>
      </c>
      <c r="C8" s="189">
        <v>360619</v>
      </c>
      <c r="D8" s="189">
        <v>354239</v>
      </c>
      <c r="E8" s="189">
        <v>352886</v>
      </c>
      <c r="F8" s="189">
        <v>355934</v>
      </c>
      <c r="G8" s="189">
        <v>359360</v>
      </c>
      <c r="H8" s="189">
        <v>362131</v>
      </c>
      <c r="I8" s="189">
        <v>372862</v>
      </c>
      <c r="J8" s="189">
        <v>386702</v>
      </c>
      <c r="K8" s="189">
        <v>381647</v>
      </c>
      <c r="L8" s="189">
        <v>375970</v>
      </c>
    </row>
    <row r="9" spans="1:14" ht="17.100000000000001" customHeight="1" x14ac:dyDescent="0.2">
      <c r="A9" s="31" t="s">
        <v>90</v>
      </c>
      <c r="B9" s="189">
        <v>34680</v>
      </c>
      <c r="C9" s="189">
        <v>35431</v>
      </c>
      <c r="D9" s="189">
        <v>36286</v>
      </c>
      <c r="E9" s="189">
        <v>35142</v>
      </c>
      <c r="F9" s="189">
        <v>36298</v>
      </c>
      <c r="G9" s="189">
        <v>36764</v>
      </c>
      <c r="H9" s="189">
        <v>36880</v>
      </c>
      <c r="I9" s="189">
        <v>37156</v>
      </c>
      <c r="J9" s="189">
        <v>37996</v>
      </c>
      <c r="K9" s="189">
        <v>38861</v>
      </c>
      <c r="L9" s="189">
        <v>36502</v>
      </c>
    </row>
    <row r="10" spans="1:14" ht="17.100000000000001" customHeight="1" x14ac:dyDescent="0.2">
      <c r="A10" s="31" t="s">
        <v>91</v>
      </c>
      <c r="B10" s="189">
        <v>4915</v>
      </c>
      <c r="C10" s="189">
        <v>5151</v>
      </c>
      <c r="D10" s="189">
        <v>5588</v>
      </c>
      <c r="E10" s="189">
        <v>5058</v>
      </c>
      <c r="F10" s="189">
        <v>5330</v>
      </c>
      <c r="G10" s="189">
        <v>5468</v>
      </c>
      <c r="H10" s="189">
        <v>5392</v>
      </c>
      <c r="I10" s="189">
        <v>5285</v>
      </c>
      <c r="J10" s="189">
        <v>5258</v>
      </c>
      <c r="K10" s="189">
        <v>5192</v>
      </c>
      <c r="L10" s="189">
        <v>4543</v>
      </c>
    </row>
    <row r="11" spans="1:14" ht="17.100000000000001" customHeight="1" x14ac:dyDescent="0.2">
      <c r="A11" s="215" t="s">
        <v>85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4" s="43" customFormat="1" ht="17.100000000000001" customHeight="1" x14ac:dyDescent="0.2">
      <c r="A12" s="41" t="s">
        <v>88</v>
      </c>
      <c r="B12" s="129">
        <v>85.227279779722835</v>
      </c>
      <c r="C12" s="129">
        <v>85.772528059861045</v>
      </c>
      <c r="D12" s="129">
        <v>87.378895634066282</v>
      </c>
      <c r="E12" s="129">
        <v>87.912938266414102</v>
      </c>
      <c r="F12" s="129">
        <v>89.20366452087714</v>
      </c>
      <c r="G12" s="129">
        <v>90.284550378029124</v>
      </c>
      <c r="H12" s="129">
        <v>91.285504357699281</v>
      </c>
      <c r="I12" s="129">
        <v>91.897053031275306</v>
      </c>
      <c r="J12" s="129">
        <v>91.980609359022083</v>
      </c>
      <c r="K12" s="129">
        <v>91.856947423387808</v>
      </c>
      <c r="L12" s="129">
        <v>91.073382413641738</v>
      </c>
    </row>
    <row r="13" spans="1:14" ht="17.100000000000001" customHeight="1" x14ac:dyDescent="0.2">
      <c r="A13" s="31" t="s">
        <v>89</v>
      </c>
      <c r="B13" s="129">
        <v>84.520040218888809</v>
      </c>
      <c r="C13" s="129">
        <v>84.66407319323568</v>
      </c>
      <c r="D13" s="129">
        <v>86.2430461721993</v>
      </c>
      <c r="E13" s="129">
        <v>87.003237171505987</v>
      </c>
      <c r="F13" s="129">
        <v>88.27137071674268</v>
      </c>
      <c r="G13" s="129">
        <v>89.442651022831072</v>
      </c>
      <c r="H13" s="129">
        <v>90.480723583939238</v>
      </c>
      <c r="I13" s="129">
        <v>91.194627064256082</v>
      </c>
      <c r="J13" s="129">
        <v>91.215349197063773</v>
      </c>
      <c r="K13" s="129">
        <v>91.035231257305057</v>
      </c>
      <c r="L13" s="129">
        <v>90.307719283917947</v>
      </c>
    </row>
    <row r="14" spans="1:14" ht="17.100000000000001" customHeight="1" x14ac:dyDescent="0.2">
      <c r="A14" s="31" t="s">
        <v>90</v>
      </c>
      <c r="B14" s="129">
        <v>93.133173993608509</v>
      </c>
      <c r="C14" s="129">
        <v>97.864876809192353</v>
      </c>
      <c r="D14" s="129">
        <v>98.869240620146599</v>
      </c>
      <c r="E14" s="129">
        <v>98.011434946311539</v>
      </c>
      <c r="F14" s="129">
        <v>98.397896391878334</v>
      </c>
      <c r="G14" s="129">
        <v>97.875512486023112</v>
      </c>
      <c r="H14" s="129">
        <v>98.659746930258692</v>
      </c>
      <c r="I14" s="129">
        <v>98.384790552348676</v>
      </c>
      <c r="J14" s="129">
        <v>99.364523130835011</v>
      </c>
      <c r="K14" s="129">
        <v>99.602727086323569</v>
      </c>
      <c r="L14" s="129">
        <v>99.379254015790906</v>
      </c>
    </row>
    <row r="15" spans="1:14" ht="17.100000000000001" customHeight="1" thickBot="1" x14ac:dyDescent="0.25">
      <c r="A15" s="33" t="s">
        <v>91</v>
      </c>
      <c r="B15" s="129">
        <v>88.319856244384539</v>
      </c>
      <c r="C15" s="129">
        <v>91.900089206066014</v>
      </c>
      <c r="D15" s="129">
        <v>95.001700102006126</v>
      </c>
      <c r="E15" s="129">
        <v>89.127753303964766</v>
      </c>
      <c r="F15" s="129">
        <v>95.811612439331299</v>
      </c>
      <c r="G15" s="129">
        <v>100</v>
      </c>
      <c r="H15" s="129">
        <v>99.888847721378298</v>
      </c>
      <c r="I15" s="129">
        <v>99.867724867724874</v>
      </c>
      <c r="J15" s="129">
        <v>99.980984978132724</v>
      </c>
      <c r="K15" s="129">
        <v>100</v>
      </c>
      <c r="L15" s="129">
        <v>93.902439024390233</v>
      </c>
    </row>
    <row r="16" spans="1:14" ht="15" customHeight="1" x14ac:dyDescent="0.2">
      <c r="A16" s="216" t="s">
        <v>86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70</vt:i4>
      </vt:variant>
    </vt:vector>
  </HeadingPairs>
  <TitlesOfParts>
    <vt:vector size="138" baseType="lpstr">
      <vt:lpstr>PORTADA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D2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D3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D4</vt:lpstr>
      <vt:lpstr>C29</vt:lpstr>
      <vt:lpstr>C30</vt:lpstr>
      <vt:lpstr>C31</vt:lpstr>
      <vt:lpstr>C32</vt:lpstr>
      <vt:lpstr>C33</vt:lpstr>
      <vt:lpstr>C34</vt:lpstr>
      <vt:lpstr>C35</vt:lpstr>
      <vt:lpstr>C36</vt:lpstr>
      <vt:lpstr>D5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D6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59</vt:lpstr>
      <vt:lpstr>'59'!Área_de_impresión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2022-07-06T17:40:50Z</cp:lastPrinted>
  <dcterms:created xsi:type="dcterms:W3CDTF">2022-04-27T16:55:39Z</dcterms:created>
  <dcterms:modified xsi:type="dcterms:W3CDTF">2022-07-11T12:22:01Z</dcterms:modified>
</cp:coreProperties>
</file>