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133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C10" sheetId="25" r:id="rId14"/>
    <sheet name="C11-1" sheetId="26" r:id="rId15"/>
    <sheet name="C11-2" sheetId="134" r:id="rId16"/>
    <sheet name="C12-1" sheetId="27" r:id="rId17"/>
    <sheet name="C12-2" sheetId="135" r:id="rId18"/>
    <sheet name="C13-1" sheetId="136" r:id="rId19"/>
    <sheet name="C13-2" sheetId="83" r:id="rId20"/>
    <sheet name="C14-1" sheetId="29" r:id="rId21"/>
    <sheet name="C14-2" sheetId="137" r:id="rId22"/>
    <sheet name="C15-1" sheetId="33" r:id="rId23"/>
    <sheet name="C15-2" sheetId="138" r:id="rId24"/>
    <sheet name="C16-1" sheetId="139" r:id="rId25"/>
    <sheet name="C16-2" sheetId="34" r:id="rId26"/>
    <sheet name="C17" sheetId="35" r:id="rId27"/>
    <sheet name="D2" sheetId="91" r:id="rId28"/>
    <sheet name="C18" sheetId="39" r:id="rId29"/>
    <sheet name="C19" sheetId="84" r:id="rId30"/>
    <sheet name="C20" sheetId="85" r:id="rId31"/>
    <sheet name="C21" sheetId="86" r:id="rId32"/>
    <sheet name="C22" sheetId="38" r:id="rId33"/>
    <sheet name="C23" sheetId="36" r:id="rId34"/>
    <sheet name="C24" sheetId="37" r:id="rId35"/>
    <sheet name="C25" sheetId="43" r:id="rId36"/>
    <sheet name="C26" sheetId="44" r:id="rId37"/>
    <sheet name="C27" sheetId="45" r:id="rId38"/>
    <sheet name="C28-1" sheetId="42" r:id="rId39"/>
    <sheet name="C28-2" sheetId="140" r:id="rId40"/>
    <sheet name="C29-1" sheetId="56" r:id="rId41"/>
    <sheet name="C29-2" sheetId="141" r:id="rId42"/>
    <sheet name="C30-1" sheetId="16" r:id="rId43"/>
    <sheet name="C30-2" sheetId="142" r:id="rId44"/>
    <sheet name="C31-1" sheetId="51" r:id="rId45"/>
    <sheet name="C31-2" sheetId="143" r:id="rId46"/>
    <sheet name="C32-1" sheetId="52" r:id="rId47"/>
    <sheet name="C32-2" sheetId="144" r:id="rId48"/>
  </sheets>
  <definedNames>
    <definedName name="_xlnm._FilterDatabase" localSheetId="40" hidden="1">'C29-1'!#REF!</definedName>
    <definedName name="_xlnm._FilterDatabase" localSheetId="41" hidden="1">'C29-2'!#REF!</definedName>
    <definedName name="_xlnm.Print_Area" localSheetId="4">'C1'!$A$1:$I$23</definedName>
    <definedName name="_xlnm.Print_Area" localSheetId="13">'C10'!$A$1:$I$32</definedName>
    <definedName name="_xlnm.Print_Area" localSheetId="14">'C11-1'!$A$1:$I$44</definedName>
    <definedName name="_xlnm.Print_Area" localSheetId="15">'C11-2'!$A$1:$I$45</definedName>
    <definedName name="_xlnm.Print_Area" localSheetId="16">'C12-1'!$A$1:$I$44</definedName>
    <definedName name="_xlnm.Print_Area" localSheetId="17">'C12-2'!$A$1:$I$46</definedName>
    <definedName name="_xlnm.Print_Area" localSheetId="18">'C13-1'!$A$1:$I$44</definedName>
    <definedName name="_xlnm.Print_Area" localSheetId="19">'C13-2'!$A$1:$I$46</definedName>
    <definedName name="_xlnm.Print_Area" localSheetId="20">'C14-1'!$A$2:$I$44</definedName>
    <definedName name="_xlnm.Print_Area" localSheetId="21">'C14-2'!$A$1:$I$46</definedName>
    <definedName name="_xlnm.Print_Area" localSheetId="22">'C15-1'!$A$1:$I$44</definedName>
    <definedName name="_xlnm.Print_Area" localSheetId="23">'C15-2'!$A$1:$I$46</definedName>
    <definedName name="_xlnm.Print_Area" localSheetId="24">'C16-1'!$A$1:$P$45</definedName>
    <definedName name="_xlnm.Print_Area" localSheetId="25">'C16-2'!$A$1:$P$47</definedName>
    <definedName name="_xlnm.Print_Area" localSheetId="26">'C17'!$A$1:$D$37</definedName>
    <definedName name="_xlnm.Print_Area" localSheetId="28">'C18'!$A$1:$I$22</definedName>
    <definedName name="_xlnm.Print_Area" localSheetId="29">'C19'!$A$1:$I$22</definedName>
    <definedName name="_xlnm.Print_Area" localSheetId="5">'C2'!$A$1:$I$23</definedName>
    <definedName name="_xlnm.Print_Area" localSheetId="30">'C20'!$A$1:$I$26</definedName>
    <definedName name="_xlnm.Print_Area" localSheetId="31">'C21'!$A$1:$I$22</definedName>
    <definedName name="_xlnm.Print_Area" localSheetId="32">'C22'!$A$1:$I$35</definedName>
    <definedName name="_xlnm.Print_Area" localSheetId="33">'C23'!$A$1:$I$35</definedName>
    <definedName name="_xlnm.Print_Area" localSheetId="34">'C24'!$A$1:$I$34</definedName>
    <definedName name="_xlnm.Print_Area" localSheetId="35">'C25'!$A$1:$I$35</definedName>
    <definedName name="_xlnm.Print_Area" localSheetId="36">'C26'!$A$1:$I$34</definedName>
    <definedName name="_xlnm.Print_Area" localSheetId="37">'C27'!$A$1:$I$31</definedName>
    <definedName name="_xlnm.Print_Area" localSheetId="38">'C28-1'!$A$1:$I$41</definedName>
    <definedName name="_xlnm.Print_Area" localSheetId="39">'C28-2'!$A$1:$I$43</definedName>
    <definedName name="_xlnm.Print_Area" localSheetId="40">'C29-1'!$A$1:$I$41</definedName>
    <definedName name="_xlnm.Print_Area" localSheetId="41">'C29-2'!$A$1:$I$43</definedName>
    <definedName name="_xlnm.Print_Area" localSheetId="6">'C3'!$A$1:$I$27</definedName>
    <definedName name="_xlnm.Print_Area" localSheetId="42">'C30-1'!$A$1:$I$41</definedName>
    <definedName name="_xlnm.Print_Area" localSheetId="43">'C30-2'!$A$1:$I$43</definedName>
    <definedName name="_xlnm.Print_Area" localSheetId="44">'C31-1'!$A$1:$I$41</definedName>
    <definedName name="_xlnm.Print_Area" localSheetId="45">'C31-2'!$A$1:$I$43</definedName>
    <definedName name="_xlnm.Print_Area" localSheetId="46">'C32-1'!$A$1:$I$41</definedName>
    <definedName name="_xlnm.Print_Area" localSheetId="47">'C32-2'!$A$1:$I$43</definedName>
    <definedName name="_xlnm.Print_Area" localSheetId="7">'C4'!$A$1:$I$23</definedName>
    <definedName name="_xlnm.Print_Area" localSheetId="8">'C5'!$A$1:$I$36</definedName>
    <definedName name="_xlnm.Print_Area" localSheetId="9">'C6'!$A$1:$I$36</definedName>
    <definedName name="_xlnm.Print_Area" localSheetId="10">'C7'!$A$1:$I$35</definedName>
    <definedName name="_xlnm.Print_Area" localSheetId="11">'C8'!$A$1:$I$36</definedName>
    <definedName name="_xlnm.Print_Area" localSheetId="12">'C9'!$A$1:$I$35</definedName>
    <definedName name="_xlnm.Print_Area" localSheetId="3">'D1'!$A$1:$I$55</definedName>
    <definedName name="_xlnm.Print_Area" localSheetId="27">'D2'!$A$1:$I$55</definedName>
    <definedName name="_xlnm.Print_Area" localSheetId="2">FUNCIONARIOS!$B$3:$J$23</definedName>
    <definedName name="_xlnm.Print_Area" localSheetId="1">INDICE!$A$1:$B$49</definedName>
    <definedName name="_xlnm.Print_Area" localSheetId="0">'PORTADA '!$A$3:$K$62</definedName>
    <definedName name="OLE_LINK1" localSheetId="2">FUNCIONARIOS!$C$5</definedName>
    <definedName name="_xlnm.Print_Titles" localSheetId="1">INDICE!$1:$1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4" l="1"/>
  <c r="C8" i="144"/>
  <c r="D8" i="144"/>
  <c r="E8" i="144"/>
  <c r="F8" i="144"/>
  <c r="G8" i="144"/>
  <c r="H8" i="144"/>
  <c r="I8" i="144"/>
  <c r="B35" i="144"/>
  <c r="C35" i="144"/>
  <c r="D35" i="144"/>
  <c r="E35" i="144"/>
  <c r="F35" i="144"/>
  <c r="G35" i="144"/>
  <c r="H35" i="144"/>
  <c r="I35" i="144"/>
  <c r="I9" i="52"/>
  <c r="H9" i="52"/>
  <c r="G9" i="52"/>
  <c r="F9" i="52"/>
  <c r="E9" i="52"/>
  <c r="D9" i="52"/>
  <c r="C9" i="52"/>
  <c r="B9" i="52"/>
  <c r="I35" i="143"/>
  <c r="G35" i="143"/>
  <c r="F35" i="143"/>
  <c r="E35" i="143"/>
  <c r="D35" i="143"/>
  <c r="C35" i="143"/>
  <c r="B35" i="143"/>
  <c r="I8" i="143"/>
  <c r="H8" i="143"/>
  <c r="G8" i="143"/>
  <c r="F8" i="143"/>
  <c r="E8" i="143"/>
  <c r="D8" i="143"/>
  <c r="C8" i="143"/>
  <c r="B8" i="143"/>
  <c r="I9" i="51"/>
  <c r="H9" i="51"/>
  <c r="G9" i="51"/>
  <c r="F9" i="51"/>
  <c r="E9" i="51"/>
  <c r="D9" i="51"/>
  <c r="C9" i="51"/>
  <c r="B9" i="51"/>
  <c r="I9" i="16"/>
  <c r="H9" i="16"/>
  <c r="G9" i="16"/>
  <c r="F9" i="16"/>
  <c r="E9" i="16"/>
  <c r="D9" i="16"/>
  <c r="C9" i="16"/>
  <c r="B9" i="16"/>
  <c r="I35" i="142"/>
  <c r="H35" i="142"/>
  <c r="G35" i="142"/>
  <c r="F35" i="142"/>
  <c r="E35" i="142"/>
  <c r="D35" i="142"/>
  <c r="C35" i="142"/>
  <c r="B35" i="142"/>
  <c r="I8" i="142"/>
  <c r="H8" i="142"/>
  <c r="G8" i="142"/>
  <c r="F8" i="142"/>
  <c r="E8" i="142"/>
  <c r="D8" i="142"/>
  <c r="C8" i="142"/>
  <c r="B8" i="142"/>
  <c r="I35" i="141"/>
  <c r="H35" i="141"/>
  <c r="G35" i="141"/>
  <c r="F35" i="141"/>
  <c r="E35" i="141"/>
  <c r="D35" i="141"/>
  <c r="C35" i="141"/>
  <c r="B35" i="141"/>
  <c r="I8" i="141"/>
  <c r="H8" i="141"/>
  <c r="G8" i="141"/>
  <c r="F8" i="141"/>
  <c r="E8" i="141"/>
  <c r="D8" i="141"/>
  <c r="C8" i="141"/>
  <c r="B8" i="141"/>
  <c r="I9" i="56"/>
  <c r="H9" i="56"/>
  <c r="G9" i="56"/>
  <c r="F9" i="56"/>
  <c r="E9" i="56"/>
  <c r="D9" i="56"/>
  <c r="C9" i="56"/>
  <c r="B9" i="56"/>
  <c r="I35" i="140"/>
  <c r="H35" i="140"/>
  <c r="G35" i="140"/>
  <c r="F35" i="140"/>
  <c r="E35" i="140"/>
  <c r="D35" i="140"/>
  <c r="C35" i="140"/>
  <c r="B35" i="140"/>
  <c r="I8" i="140"/>
  <c r="H8" i="140"/>
  <c r="G8" i="140"/>
  <c r="F8" i="140"/>
  <c r="E8" i="140"/>
  <c r="D8" i="140"/>
  <c r="C8" i="140"/>
  <c r="B8" i="140"/>
  <c r="I9" i="42"/>
  <c r="H9" i="42"/>
  <c r="G9" i="42"/>
  <c r="F9" i="42"/>
  <c r="E9" i="42"/>
  <c r="D9" i="42"/>
  <c r="C9" i="42"/>
  <c r="B9" i="42"/>
  <c r="I7" i="45"/>
  <c r="H7" i="45"/>
  <c r="I7" i="44"/>
  <c r="H7" i="44"/>
  <c r="I7" i="43"/>
  <c r="H7" i="43"/>
  <c r="I7" i="37"/>
  <c r="H7" i="37"/>
  <c r="I7" i="36"/>
  <c r="H7" i="36"/>
  <c r="I7" i="38"/>
  <c r="H7" i="38"/>
  <c r="I21" i="86"/>
  <c r="H21" i="86"/>
  <c r="G21" i="86"/>
  <c r="F21" i="86"/>
  <c r="E21" i="86"/>
  <c r="D21" i="86"/>
  <c r="C21" i="86"/>
  <c r="B21" i="86"/>
  <c r="I20" i="86"/>
  <c r="H20" i="86"/>
  <c r="G20" i="86"/>
  <c r="F20" i="86"/>
  <c r="E20" i="86"/>
  <c r="D20" i="86"/>
  <c r="C20" i="86"/>
  <c r="B20" i="86"/>
  <c r="I19" i="86"/>
  <c r="I18" i="86" s="1"/>
  <c r="H19" i="86"/>
  <c r="H18" i="86" s="1"/>
  <c r="G19" i="86"/>
  <c r="G18" i="86" s="1"/>
  <c r="F19" i="86"/>
  <c r="E19" i="86"/>
  <c r="E18" i="86" s="1"/>
  <c r="D19" i="86"/>
  <c r="C19" i="86"/>
  <c r="C18" i="86" s="1"/>
  <c r="B19" i="86"/>
  <c r="B18" i="86" s="1"/>
  <c r="F18" i="86"/>
  <c r="G8" i="86"/>
  <c r="F8" i="86"/>
  <c r="E8" i="86"/>
  <c r="D8" i="86"/>
  <c r="C8" i="86"/>
  <c r="B8" i="86"/>
  <c r="F25" i="85"/>
  <c r="E25" i="85"/>
  <c r="D25" i="85"/>
  <c r="C25" i="85"/>
  <c r="B25" i="85"/>
  <c r="F24" i="85"/>
  <c r="E24" i="85"/>
  <c r="D24" i="85"/>
  <c r="C24" i="85"/>
  <c r="B24" i="85"/>
  <c r="F23" i="85"/>
  <c r="E23" i="85"/>
  <c r="D23" i="85"/>
  <c r="C23" i="85"/>
  <c r="B23" i="85"/>
  <c r="F17" i="85"/>
  <c r="E17" i="85"/>
  <c r="D17" i="85"/>
  <c r="C17" i="85"/>
  <c r="B17" i="85"/>
  <c r="F12" i="85"/>
  <c r="E12" i="85"/>
  <c r="D12" i="85"/>
  <c r="C12" i="85"/>
  <c r="B12" i="85"/>
  <c r="I10" i="85"/>
  <c r="H10" i="85"/>
  <c r="I9" i="85"/>
  <c r="H9" i="85"/>
  <c r="I8" i="85"/>
  <c r="H8" i="85"/>
  <c r="F7" i="85"/>
  <c r="E7" i="85"/>
  <c r="D7" i="85"/>
  <c r="C7" i="85"/>
  <c r="B7" i="85"/>
  <c r="F21" i="84"/>
  <c r="E21" i="84"/>
  <c r="D21" i="84"/>
  <c r="C21" i="84"/>
  <c r="B21" i="84"/>
  <c r="F20" i="84"/>
  <c r="E20" i="84"/>
  <c r="D20" i="84"/>
  <c r="C20" i="84"/>
  <c r="B20" i="84"/>
  <c r="F19" i="84"/>
  <c r="E19" i="84"/>
  <c r="D19" i="84"/>
  <c r="C19" i="84"/>
  <c r="B19" i="84"/>
  <c r="I18" i="84"/>
  <c r="H18" i="84"/>
  <c r="I13" i="84"/>
  <c r="H13" i="84"/>
  <c r="I11" i="84"/>
  <c r="H11" i="84"/>
  <c r="I10" i="84"/>
  <c r="H10" i="84"/>
  <c r="I9" i="84"/>
  <c r="H9" i="84"/>
  <c r="G8" i="84"/>
  <c r="F8" i="84"/>
  <c r="E8" i="84"/>
  <c r="D8" i="84"/>
  <c r="C8" i="84"/>
  <c r="B8" i="84"/>
  <c r="H7" i="85" l="1"/>
  <c r="I7" i="85"/>
  <c r="I8" i="84"/>
  <c r="D18" i="84"/>
  <c r="D18" i="86"/>
  <c r="C22" i="85"/>
  <c r="F22" i="85"/>
  <c r="D22" i="85"/>
  <c r="B22" i="85"/>
  <c r="E22" i="85"/>
  <c r="B18" i="84"/>
  <c r="F18" i="84"/>
  <c r="C18" i="84"/>
  <c r="E18" i="84"/>
  <c r="H8" i="84"/>
  <c r="F21" i="39" l="1"/>
  <c r="E21" i="39"/>
  <c r="D21" i="39"/>
  <c r="C21" i="39"/>
  <c r="B21" i="39"/>
  <c r="F20" i="39"/>
  <c r="F18" i="39" s="1"/>
  <c r="E20" i="39"/>
  <c r="D20" i="39"/>
  <c r="D18" i="39" s="1"/>
  <c r="C20" i="39"/>
  <c r="B20" i="39"/>
  <c r="F19" i="39"/>
  <c r="E19" i="39"/>
  <c r="D19" i="39"/>
  <c r="C19" i="39"/>
  <c r="B19" i="39"/>
  <c r="I18" i="39"/>
  <c r="H18" i="39"/>
  <c r="G18" i="39"/>
  <c r="I13" i="39"/>
  <c r="H13" i="39"/>
  <c r="G13" i="39"/>
  <c r="F13" i="39"/>
  <c r="E13" i="39"/>
  <c r="D13" i="39"/>
  <c r="C13" i="39"/>
  <c r="B13" i="39"/>
  <c r="I11" i="39"/>
  <c r="H11" i="39"/>
  <c r="I10" i="39"/>
  <c r="H10" i="39"/>
  <c r="I9" i="39"/>
  <c r="H9" i="39"/>
  <c r="G8" i="39"/>
  <c r="F8" i="39"/>
  <c r="E8" i="39"/>
  <c r="D8" i="39"/>
  <c r="C8" i="39"/>
  <c r="B8" i="39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D7" i="35"/>
  <c r="C7" i="35"/>
  <c r="P44" i="139"/>
  <c r="L44" i="139"/>
  <c r="H44" i="139"/>
  <c r="C44" i="139"/>
  <c r="P43" i="139"/>
  <c r="L43" i="139"/>
  <c r="H43" i="139"/>
  <c r="C43" i="139"/>
  <c r="P42" i="139"/>
  <c r="L42" i="139"/>
  <c r="H42" i="139"/>
  <c r="C42" i="139"/>
  <c r="P41" i="139"/>
  <c r="L41" i="139"/>
  <c r="H41" i="139"/>
  <c r="C41" i="139"/>
  <c r="P40" i="139"/>
  <c r="L40" i="139"/>
  <c r="H40" i="139"/>
  <c r="D40" i="139" s="1"/>
  <c r="C40" i="139"/>
  <c r="P39" i="139"/>
  <c r="L39" i="139"/>
  <c r="H39" i="139"/>
  <c r="C39" i="139"/>
  <c r="P38" i="139"/>
  <c r="L38" i="139"/>
  <c r="H38" i="139"/>
  <c r="D38" i="139" s="1"/>
  <c r="C38" i="139"/>
  <c r="P37" i="139"/>
  <c r="L37" i="139"/>
  <c r="H37" i="139"/>
  <c r="C37" i="139"/>
  <c r="P36" i="139"/>
  <c r="L36" i="139"/>
  <c r="H36" i="139"/>
  <c r="D36" i="139" s="1"/>
  <c r="C36" i="139"/>
  <c r="P35" i="139"/>
  <c r="L35" i="139"/>
  <c r="H35" i="139"/>
  <c r="C35" i="139"/>
  <c r="P34" i="139"/>
  <c r="L34" i="139"/>
  <c r="H34" i="139"/>
  <c r="D34" i="139" s="1"/>
  <c r="C34" i="139"/>
  <c r="P33" i="139"/>
  <c r="L33" i="139"/>
  <c r="H33" i="139"/>
  <c r="C33" i="139"/>
  <c r="P32" i="139"/>
  <c r="L32" i="139"/>
  <c r="H32" i="139"/>
  <c r="D32" i="139" s="1"/>
  <c r="C32" i="139"/>
  <c r="P31" i="139"/>
  <c r="L31" i="139"/>
  <c r="H31" i="139"/>
  <c r="C31" i="139"/>
  <c r="P30" i="139"/>
  <c r="L30" i="139"/>
  <c r="H30" i="139"/>
  <c r="C30" i="139"/>
  <c r="P29" i="139"/>
  <c r="L29" i="139"/>
  <c r="H29" i="139"/>
  <c r="D29" i="139" s="1"/>
  <c r="C29" i="139"/>
  <c r="P28" i="139"/>
  <c r="L28" i="139"/>
  <c r="H28" i="139"/>
  <c r="D28" i="139" s="1"/>
  <c r="C28" i="139"/>
  <c r="P27" i="139"/>
  <c r="L27" i="139"/>
  <c r="H27" i="139"/>
  <c r="C27" i="139"/>
  <c r="P26" i="139"/>
  <c r="L26" i="139"/>
  <c r="H26" i="139"/>
  <c r="C26" i="139"/>
  <c r="P25" i="139"/>
  <c r="L25" i="139"/>
  <c r="H25" i="139"/>
  <c r="C25" i="139"/>
  <c r="P24" i="139"/>
  <c r="L24" i="139"/>
  <c r="H24" i="139"/>
  <c r="C24" i="139"/>
  <c r="P23" i="139"/>
  <c r="L23" i="139"/>
  <c r="H23" i="139"/>
  <c r="C23" i="139"/>
  <c r="P22" i="139"/>
  <c r="L22" i="139"/>
  <c r="H22" i="139"/>
  <c r="C22" i="139"/>
  <c r="P21" i="139"/>
  <c r="L21" i="139"/>
  <c r="H21" i="139"/>
  <c r="C21" i="139"/>
  <c r="P20" i="139"/>
  <c r="L20" i="139"/>
  <c r="H20" i="139"/>
  <c r="C20" i="139"/>
  <c r="P19" i="139"/>
  <c r="L19" i="139"/>
  <c r="H19" i="139"/>
  <c r="C19" i="139"/>
  <c r="P18" i="139"/>
  <c r="L18" i="139"/>
  <c r="H18" i="139"/>
  <c r="C18" i="139"/>
  <c r="P17" i="139"/>
  <c r="L17" i="139"/>
  <c r="D17" i="139" s="1"/>
  <c r="H17" i="139"/>
  <c r="C17" i="139"/>
  <c r="P16" i="139"/>
  <c r="L16" i="139"/>
  <c r="H16" i="139"/>
  <c r="C16" i="139"/>
  <c r="P15" i="139"/>
  <c r="L15" i="139"/>
  <c r="H15" i="139"/>
  <c r="C15" i="139"/>
  <c r="P14" i="139"/>
  <c r="L14" i="139"/>
  <c r="H14" i="139"/>
  <c r="C14" i="139"/>
  <c r="P13" i="139"/>
  <c r="L13" i="139"/>
  <c r="H13" i="139"/>
  <c r="C13" i="139"/>
  <c r="P12" i="139"/>
  <c r="L12" i="139"/>
  <c r="H12" i="139"/>
  <c r="C12" i="139"/>
  <c r="P11" i="139"/>
  <c r="L11" i="139"/>
  <c r="H11" i="139"/>
  <c r="C11" i="139"/>
  <c r="O10" i="139"/>
  <c r="N10" i="139"/>
  <c r="K10" i="139"/>
  <c r="J10" i="139"/>
  <c r="G10" i="139"/>
  <c r="F10" i="139"/>
  <c r="B10" i="139"/>
  <c r="P45" i="34"/>
  <c r="L45" i="34"/>
  <c r="H45" i="34"/>
  <c r="C45" i="34"/>
  <c r="P44" i="34"/>
  <c r="L44" i="34"/>
  <c r="H44" i="34"/>
  <c r="C44" i="34"/>
  <c r="P43" i="34"/>
  <c r="L43" i="34"/>
  <c r="H43" i="34"/>
  <c r="C43" i="34"/>
  <c r="P42" i="34"/>
  <c r="L42" i="34"/>
  <c r="H42" i="34"/>
  <c r="C42" i="34"/>
  <c r="P41" i="34"/>
  <c r="L41" i="34"/>
  <c r="H41" i="34"/>
  <c r="C41" i="34"/>
  <c r="P40" i="34"/>
  <c r="L40" i="34"/>
  <c r="H40" i="34"/>
  <c r="C40" i="34"/>
  <c r="P39" i="34"/>
  <c r="L39" i="34"/>
  <c r="H39" i="34"/>
  <c r="C39" i="34"/>
  <c r="P38" i="34"/>
  <c r="L38" i="34"/>
  <c r="H38" i="34"/>
  <c r="C38" i="34"/>
  <c r="O37" i="34"/>
  <c r="N37" i="34"/>
  <c r="K37" i="34"/>
  <c r="J37" i="34"/>
  <c r="G37" i="34"/>
  <c r="F37" i="34"/>
  <c r="B37" i="34"/>
  <c r="P35" i="34"/>
  <c r="L35" i="34"/>
  <c r="H35" i="34"/>
  <c r="C35" i="34"/>
  <c r="P34" i="34"/>
  <c r="L34" i="34"/>
  <c r="H34" i="34"/>
  <c r="C34" i="34"/>
  <c r="P33" i="34"/>
  <c r="L33" i="34"/>
  <c r="H33" i="34"/>
  <c r="C33" i="34"/>
  <c r="P32" i="34"/>
  <c r="L32" i="34"/>
  <c r="H32" i="34"/>
  <c r="C32" i="34"/>
  <c r="P31" i="34"/>
  <c r="L31" i="34"/>
  <c r="H31" i="34"/>
  <c r="C31" i="34"/>
  <c r="P30" i="34"/>
  <c r="L30" i="34"/>
  <c r="H30" i="34"/>
  <c r="C30" i="34"/>
  <c r="P29" i="34"/>
  <c r="L29" i="34"/>
  <c r="H29" i="34"/>
  <c r="C29" i="34"/>
  <c r="P28" i="34"/>
  <c r="L28" i="34"/>
  <c r="H28" i="34"/>
  <c r="C28" i="34"/>
  <c r="P27" i="34"/>
  <c r="L27" i="34"/>
  <c r="H27" i="34"/>
  <c r="C27" i="34"/>
  <c r="P26" i="34"/>
  <c r="L26" i="34"/>
  <c r="H26" i="34"/>
  <c r="C26" i="34"/>
  <c r="P25" i="34"/>
  <c r="L25" i="34"/>
  <c r="H25" i="34"/>
  <c r="C25" i="34"/>
  <c r="P24" i="34"/>
  <c r="L24" i="34"/>
  <c r="H24" i="34"/>
  <c r="C24" i="34"/>
  <c r="P23" i="34"/>
  <c r="L23" i="34"/>
  <c r="H23" i="34"/>
  <c r="C23" i="34"/>
  <c r="P22" i="34"/>
  <c r="L22" i="34"/>
  <c r="H22" i="34"/>
  <c r="C22" i="34"/>
  <c r="P21" i="34"/>
  <c r="L21" i="34"/>
  <c r="H21" i="34"/>
  <c r="D21" i="34" s="1"/>
  <c r="C21" i="34"/>
  <c r="P20" i="34"/>
  <c r="L20" i="34"/>
  <c r="H20" i="34"/>
  <c r="C20" i="34"/>
  <c r="P19" i="34"/>
  <c r="L19" i="34"/>
  <c r="H19" i="34"/>
  <c r="C19" i="34"/>
  <c r="P18" i="34"/>
  <c r="L18" i="34"/>
  <c r="H18" i="34"/>
  <c r="C18" i="34"/>
  <c r="P17" i="34"/>
  <c r="L17" i="34"/>
  <c r="H17" i="34"/>
  <c r="C17" i="34"/>
  <c r="P16" i="34"/>
  <c r="L16" i="34"/>
  <c r="H16" i="34"/>
  <c r="C16" i="34"/>
  <c r="P15" i="34"/>
  <c r="L15" i="34"/>
  <c r="H15" i="34"/>
  <c r="C15" i="34"/>
  <c r="P14" i="34"/>
  <c r="L14" i="34"/>
  <c r="H14" i="34"/>
  <c r="C14" i="34"/>
  <c r="P13" i="34"/>
  <c r="L13" i="34"/>
  <c r="H13" i="34"/>
  <c r="C13" i="34"/>
  <c r="P12" i="34"/>
  <c r="L12" i="34"/>
  <c r="H12" i="34"/>
  <c r="C12" i="34"/>
  <c r="P11" i="34"/>
  <c r="L11" i="34"/>
  <c r="H11" i="34"/>
  <c r="C11" i="34"/>
  <c r="P10" i="34"/>
  <c r="L10" i="34"/>
  <c r="H10" i="34"/>
  <c r="C10" i="34"/>
  <c r="O9" i="34"/>
  <c r="N9" i="34"/>
  <c r="K9" i="34"/>
  <c r="J9" i="34"/>
  <c r="G9" i="34"/>
  <c r="F9" i="34"/>
  <c r="B9" i="34"/>
  <c r="I36" i="138"/>
  <c r="H36" i="138"/>
  <c r="G36" i="138"/>
  <c r="F36" i="138"/>
  <c r="E36" i="138"/>
  <c r="D36" i="138"/>
  <c r="C36" i="138"/>
  <c r="B36" i="138"/>
  <c r="I8" i="138"/>
  <c r="H8" i="138"/>
  <c r="G8" i="138"/>
  <c r="F8" i="138"/>
  <c r="E8" i="138"/>
  <c r="D8" i="138"/>
  <c r="C8" i="138"/>
  <c r="B8" i="138"/>
  <c r="I9" i="33"/>
  <c r="H9" i="33"/>
  <c r="G9" i="33"/>
  <c r="F9" i="33"/>
  <c r="E9" i="33"/>
  <c r="D9" i="33"/>
  <c r="C9" i="33"/>
  <c r="B9" i="33"/>
  <c r="F38" i="136"/>
  <c r="F9" i="136" s="1"/>
  <c r="I9" i="136"/>
  <c r="H9" i="136"/>
  <c r="G9" i="136"/>
  <c r="E9" i="136"/>
  <c r="C9" i="136"/>
  <c r="B9" i="136"/>
  <c r="I36" i="83"/>
  <c r="H36" i="83"/>
  <c r="G36" i="83"/>
  <c r="F36" i="83"/>
  <c r="E36" i="83"/>
  <c r="C36" i="83"/>
  <c r="B36" i="83"/>
  <c r="I8" i="83"/>
  <c r="H8" i="83"/>
  <c r="G8" i="83"/>
  <c r="F8" i="83"/>
  <c r="E8" i="83"/>
  <c r="C8" i="83"/>
  <c r="B8" i="83"/>
  <c r="I36" i="135"/>
  <c r="H36" i="135"/>
  <c r="G36" i="135"/>
  <c r="F36" i="135"/>
  <c r="E36" i="135"/>
  <c r="D36" i="135"/>
  <c r="C36" i="135"/>
  <c r="B36" i="135"/>
  <c r="I8" i="135"/>
  <c r="H8" i="135"/>
  <c r="G8" i="135"/>
  <c r="F8" i="135"/>
  <c r="E8" i="135"/>
  <c r="D8" i="135"/>
  <c r="C8" i="135"/>
  <c r="B8" i="135"/>
  <c r="I9" i="27"/>
  <c r="H9" i="27"/>
  <c r="G9" i="27"/>
  <c r="F9" i="27"/>
  <c r="E9" i="27"/>
  <c r="D9" i="27"/>
  <c r="C9" i="27"/>
  <c r="B9" i="27"/>
  <c r="I35" i="134"/>
  <c r="H35" i="134"/>
  <c r="G35" i="134"/>
  <c r="F35" i="134"/>
  <c r="E35" i="134"/>
  <c r="D35" i="134"/>
  <c r="C35" i="134"/>
  <c r="B35" i="134"/>
  <c r="I7" i="134"/>
  <c r="H7" i="134"/>
  <c r="G7" i="134"/>
  <c r="F7" i="134"/>
  <c r="E7" i="134"/>
  <c r="D7" i="134"/>
  <c r="C7" i="134"/>
  <c r="B7" i="134"/>
  <c r="I9" i="26"/>
  <c r="H9" i="26"/>
  <c r="G9" i="26"/>
  <c r="F9" i="26"/>
  <c r="E9" i="26"/>
  <c r="D9" i="26"/>
  <c r="C9" i="26"/>
  <c r="B9" i="26"/>
  <c r="D41" i="34" l="1"/>
  <c r="D25" i="139"/>
  <c r="D26" i="139"/>
  <c r="D44" i="139"/>
  <c r="H8" i="39"/>
  <c r="D14" i="34"/>
  <c r="D11" i="139"/>
  <c r="D13" i="139"/>
  <c r="D15" i="139"/>
  <c r="B7" i="35"/>
  <c r="C18" i="39"/>
  <c r="D10" i="34"/>
  <c r="L10" i="139"/>
  <c r="D19" i="139"/>
  <c r="D21" i="139"/>
  <c r="D23" i="139"/>
  <c r="D42" i="139"/>
  <c r="C10" i="139"/>
  <c r="D31" i="139"/>
  <c r="D13" i="34"/>
  <c r="D15" i="34"/>
  <c r="D17" i="34"/>
  <c r="D19" i="34"/>
  <c r="D12" i="139"/>
  <c r="D16" i="139"/>
  <c r="D41" i="139"/>
  <c r="D43" i="139"/>
  <c r="D23" i="34"/>
  <c r="D29" i="34"/>
  <c r="D31" i="34"/>
  <c r="D33" i="34"/>
  <c r="D35" i="34"/>
  <c r="D43" i="34"/>
  <c r="D45" i="34"/>
  <c r="D20" i="139"/>
  <c r="D33" i="139"/>
  <c r="E18" i="39"/>
  <c r="B18" i="39"/>
  <c r="I8" i="39"/>
  <c r="D26" i="34"/>
  <c r="D40" i="34"/>
  <c r="D44" i="34"/>
  <c r="D30" i="139"/>
  <c r="P10" i="139"/>
  <c r="D27" i="139"/>
  <c r="D14" i="139"/>
  <c r="D18" i="139"/>
  <c r="D35" i="139"/>
  <c r="D22" i="139"/>
  <c r="D24" i="139"/>
  <c r="D37" i="139"/>
  <c r="D39" i="139"/>
  <c r="H10" i="139"/>
  <c r="D18" i="34"/>
  <c r="D27" i="34"/>
  <c r="P9" i="34"/>
  <c r="D20" i="34"/>
  <c r="D24" i="34"/>
  <c r="D38" i="34"/>
  <c r="D30" i="34"/>
  <c r="D34" i="34"/>
  <c r="D39" i="34"/>
  <c r="D42" i="34"/>
  <c r="L9" i="34"/>
  <c r="D12" i="34"/>
  <c r="D16" i="34"/>
  <c r="D25" i="34"/>
  <c r="D28" i="34"/>
  <c r="D32" i="34"/>
  <c r="C37" i="34"/>
  <c r="D11" i="34"/>
  <c r="L37" i="34"/>
  <c r="C9" i="34"/>
  <c r="D22" i="34"/>
  <c r="P37" i="34"/>
  <c r="H37" i="34"/>
  <c r="H9" i="34"/>
  <c r="I7" i="25"/>
  <c r="H7" i="25"/>
  <c r="G7" i="25"/>
  <c r="F7" i="25"/>
  <c r="E7" i="25"/>
  <c r="D7" i="25"/>
  <c r="C7" i="25"/>
  <c r="B7" i="25"/>
  <c r="I7" i="24"/>
  <c r="H7" i="24"/>
  <c r="G7" i="24"/>
  <c r="F7" i="24"/>
  <c r="E7" i="24"/>
  <c r="D7" i="24"/>
  <c r="C7" i="24"/>
  <c r="B7" i="24"/>
  <c r="I7" i="22"/>
  <c r="H7" i="22"/>
  <c r="G7" i="22"/>
  <c r="F7" i="22"/>
  <c r="E7" i="22"/>
  <c r="D7" i="22"/>
  <c r="C7" i="22"/>
  <c r="B7" i="22"/>
  <c r="I7" i="9"/>
  <c r="H7" i="9"/>
  <c r="G7" i="9"/>
  <c r="F7" i="9"/>
  <c r="E7" i="9"/>
  <c r="D7" i="9"/>
  <c r="C7" i="9"/>
  <c r="B7" i="9"/>
  <c r="I7" i="8"/>
  <c r="H7" i="8"/>
  <c r="G7" i="8"/>
  <c r="F7" i="8"/>
  <c r="E7" i="8"/>
  <c r="D7" i="8"/>
  <c r="C7" i="8"/>
  <c r="B7" i="8"/>
  <c r="I21" i="82"/>
  <c r="H21" i="82"/>
  <c r="G21" i="82"/>
  <c r="F21" i="82"/>
  <c r="E21" i="82"/>
  <c r="D21" i="82"/>
  <c r="C21" i="82"/>
  <c r="B21" i="82"/>
  <c r="I20" i="82"/>
  <c r="H20" i="82"/>
  <c r="G20" i="82"/>
  <c r="F20" i="82"/>
  <c r="E20" i="82"/>
  <c r="D20" i="82"/>
  <c r="C20" i="82"/>
  <c r="B20" i="82"/>
  <c r="I19" i="82"/>
  <c r="H19" i="82"/>
  <c r="G19" i="82"/>
  <c r="F19" i="82"/>
  <c r="F18" i="82" s="1"/>
  <c r="E19" i="82"/>
  <c r="D19" i="82"/>
  <c r="D18" i="82" s="1"/>
  <c r="C19" i="82"/>
  <c r="C18" i="82" s="1"/>
  <c r="B19" i="82"/>
  <c r="I18" i="82"/>
  <c r="H18" i="82"/>
  <c r="G18" i="82"/>
  <c r="E18" i="82"/>
  <c r="I8" i="82"/>
  <c r="H8" i="82"/>
  <c r="G8" i="82"/>
  <c r="F8" i="82"/>
  <c r="E8" i="82"/>
  <c r="C8" i="82"/>
  <c r="B8" i="82"/>
  <c r="C12" i="7"/>
  <c r="B12" i="7"/>
  <c r="I10" i="7"/>
  <c r="H10" i="7"/>
  <c r="G10" i="7"/>
  <c r="F10" i="7"/>
  <c r="E10" i="7"/>
  <c r="D10" i="7"/>
  <c r="C10" i="7"/>
  <c r="B10" i="7"/>
  <c r="I9" i="7"/>
  <c r="H9" i="7"/>
  <c r="G9" i="7"/>
  <c r="F9" i="7"/>
  <c r="E9" i="7"/>
  <c r="D9" i="7"/>
  <c r="C9" i="7"/>
  <c r="B9" i="7"/>
  <c r="I8" i="7"/>
  <c r="I7" i="7" s="1"/>
  <c r="H8" i="7"/>
  <c r="H7" i="7" s="1"/>
  <c r="G8" i="7"/>
  <c r="F8" i="7"/>
  <c r="E8" i="7"/>
  <c r="E7" i="7" s="1"/>
  <c r="D8" i="7"/>
  <c r="C8" i="7"/>
  <c r="B8" i="7"/>
  <c r="B7" i="7" s="1"/>
  <c r="C7" i="7"/>
  <c r="D18" i="6"/>
  <c r="D13" i="6"/>
  <c r="D11" i="6"/>
  <c r="D10" i="6"/>
  <c r="D9" i="6"/>
  <c r="D8" i="6" s="1"/>
  <c r="I21" i="5"/>
  <c r="H21" i="5"/>
  <c r="G21" i="5"/>
  <c r="F21" i="5"/>
  <c r="E21" i="5"/>
  <c r="D21" i="5"/>
  <c r="C21" i="5"/>
  <c r="B21" i="5"/>
  <c r="I20" i="5"/>
  <c r="H20" i="5"/>
  <c r="G20" i="5"/>
  <c r="F20" i="5"/>
  <c r="E20" i="5"/>
  <c r="D20" i="5"/>
  <c r="C20" i="5"/>
  <c r="B20" i="5"/>
  <c r="I19" i="5"/>
  <c r="H19" i="5"/>
  <c r="G19" i="5"/>
  <c r="F19" i="5"/>
  <c r="E19" i="5"/>
  <c r="D19" i="5"/>
  <c r="D18" i="5" s="1"/>
  <c r="C19" i="5"/>
  <c r="C18" i="5" s="1"/>
  <c r="B19" i="5"/>
  <c r="B18" i="5" s="1"/>
  <c r="I18" i="5"/>
  <c r="H18" i="5"/>
  <c r="G18" i="5"/>
  <c r="F18" i="5"/>
  <c r="E18" i="5"/>
  <c r="I8" i="5"/>
  <c r="H8" i="5"/>
  <c r="G8" i="5"/>
  <c r="F8" i="5"/>
  <c r="E8" i="5"/>
  <c r="C8" i="5"/>
  <c r="B8" i="5"/>
  <c r="B18" i="82" l="1"/>
  <c r="D10" i="139"/>
  <c r="D9" i="34"/>
  <c r="D37" i="34"/>
  <c r="G7" i="7"/>
  <c r="D7" i="7"/>
  <c r="F7" i="7"/>
</calcChain>
</file>

<file path=xl/sharedStrings.xml><?xml version="1.0" encoding="utf-8"?>
<sst xmlns="http://schemas.openxmlformats.org/spreadsheetml/2006/main" count="2655" uniqueCount="371">
  <si>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</si>
  <si>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</si>
  <si>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</si>
  <si>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</si>
  <si>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</si>
  <si>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</si>
  <si>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</si>
  <si>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</si>
  <si>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</si>
  <si>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</si>
  <si>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C5</t>
  </si>
  <si>
    <t>C6</t>
  </si>
  <si>
    <t>C7</t>
  </si>
  <si>
    <t>C8</t>
  </si>
  <si>
    <t>C9</t>
  </si>
  <si>
    <t>C10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</si>
  <si>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</si>
  <si>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</si>
  <si>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</si>
  <si>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</si>
  <si>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</si>
  <si>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</si>
  <si>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</si>
  <si>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</si>
  <si>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</si>
  <si>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</si>
  <si>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</si>
  <si>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</si>
  <si>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</si>
  <si>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</si>
  <si>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</si>
  <si>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</si>
  <si>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</si>
  <si>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</si>
  <si>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</si>
  <si>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</si>
  <si>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</si>
  <si>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</si>
  <si>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</si>
  <si>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Delfina Cartín Sánchez</t>
  </si>
  <si>
    <t>Carolina Carmona Chaves</t>
  </si>
  <si>
    <t>Valeria Carvajal Camacho</t>
  </si>
  <si>
    <t xml:space="preserve">Matrícula inicial   </t>
  </si>
  <si>
    <t>Matrícula inicial en Especialidades de Educación Diversificada Técnica, Según Horario y Modalidad, Dependencia Pública, Privada y Subvencionada, Periodo 2015-2022</t>
  </si>
  <si>
    <t>Total</t>
  </si>
  <si>
    <t>Comercial y de Servicios</t>
  </si>
  <si>
    <t>Industrial</t>
  </si>
  <si>
    <t>Agropecuaria</t>
  </si>
  <si>
    <t>Horario Diurno</t>
  </si>
  <si>
    <t>Horario Nocturno</t>
  </si>
  <si>
    <r>
      <t xml:space="preserve">Nota: </t>
    </r>
    <r>
      <rPr>
        <sz val="10"/>
        <rFont val="Calibri"/>
        <family val="2"/>
        <scheme val="minor"/>
      </rPr>
      <t>Corresponde a la matrícula de 10°, 11° y 12° año de cada modalidad</t>
    </r>
  </si>
  <si>
    <t>Cuadro Nº1</t>
  </si>
  <si>
    <t xml:space="preserve">Matrícula inicial en Especialidades de Educación Diversificada Técnica, </t>
  </si>
  <si>
    <t xml:space="preserve">Según Horario y Modalidad, </t>
  </si>
  <si>
    <t xml:space="preserve">Dependencia Pública, Privada y Subvencionada, </t>
  </si>
  <si>
    <t>Periodo 2015-2022</t>
  </si>
  <si>
    <t>Cuadro Nº2</t>
  </si>
  <si>
    <t>Hombres</t>
  </si>
  <si>
    <t>Mujeres</t>
  </si>
  <si>
    <t>Matrícula inicial en Especialidades de Educación Diversificada Técnica  Diurna y Nocturna, Según Sexo y Modalidad, Dependencia Pública, Privada y Subvencionada, Periodo 2015-2022</t>
  </si>
  <si>
    <t xml:space="preserve">Matrícula inicial en Especialidades de Educación Diversificada Técnica  Diurna y Nocturna, </t>
  </si>
  <si>
    <t xml:space="preserve">Según Sexo y Modalidad, </t>
  </si>
  <si>
    <t>Periodo  2015-2022</t>
  </si>
  <si>
    <t>Cuadro Nº3</t>
  </si>
  <si>
    <t>Pública</t>
  </si>
  <si>
    <t>Privada</t>
  </si>
  <si>
    <t>Subvencionada</t>
  </si>
  <si>
    <t xml:space="preserve">Matrícula inicial en Especialidades de Educación Diversificada Técnica Diurna y Nocturna,  </t>
  </si>
  <si>
    <t>Modalidad</t>
  </si>
  <si>
    <t>Cuadro Nº4</t>
  </si>
  <si>
    <t>Urbana</t>
  </si>
  <si>
    <t>Rural</t>
  </si>
  <si>
    <t>Según Zona y Modalidad,</t>
  </si>
  <si>
    <t>Cuadro Nº5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</si>
  <si>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</si>
  <si>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</si>
  <si>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</si>
  <si>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</si>
  <si>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</si>
  <si>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</si>
  <si>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</si>
  <si>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</si>
  <si>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</si>
  <si>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</si>
  <si>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</si>
  <si>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</si>
  <si>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</si>
  <si>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</si>
  <si>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</si>
  <si>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</si>
  <si>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</si>
  <si>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</si>
  <si>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</si>
  <si>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</si>
  <si>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</si>
  <si>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</si>
  <si>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</si>
  <si>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</si>
  <si>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</si>
  <si>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</si>
  <si>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</si>
  <si>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</si>
  <si>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 xml:space="preserve">Matrícula inicial en Especialidades de Educación Diversificada Técnica Diurna y Nocturna,   </t>
  </si>
  <si>
    <t xml:space="preserve">Según Dirección Regional, </t>
  </si>
  <si>
    <t>Dependencia Pública, Privada y Privada-Subvencionada,</t>
  </si>
  <si>
    <t>Matrícula inicial en Especialidades de Educación Diversificada Técnica Diurna y Nocturna, Según Dirección Regional, Dependencia Pública, Privada y Privada-Subvencionada, Periodo 2015-2022</t>
  </si>
  <si>
    <t>Matrícula inicial en Especialidades de Educación Diversificada Técnica Diurna y Nocturna, Según Zona y Modalidad, Dependencia Pública, Privada y Subvencionada, Periodo 2015-2022</t>
  </si>
  <si>
    <t>Cuadro Nº6</t>
  </si>
  <si>
    <r>
      <t xml:space="preserve">Matrícula inicial en Especialidades de Educación Diversificada Técnica, </t>
    </r>
    <r>
      <rPr>
        <b/>
        <u/>
        <sz val="11"/>
        <color theme="1"/>
        <rFont val="Calibri"/>
        <family val="2"/>
        <scheme val="minor"/>
      </rPr>
      <t>Horario Diurno</t>
    </r>
    <r>
      <rPr>
        <b/>
        <sz val="11"/>
        <color theme="1"/>
        <rFont val="Calibri"/>
        <family val="2"/>
        <scheme val="minor"/>
      </rPr>
      <t xml:space="preserve">,  </t>
    </r>
  </si>
  <si>
    <t xml:space="preserve">Dependencia Pública, Privada y Privada-Subvencionada, </t>
  </si>
  <si>
    <t>Cuadro Nº7</t>
  </si>
  <si>
    <r>
      <t xml:space="preserve">Matrícula inicial en Especialidades de Educación Diversificada Técnica, </t>
    </r>
    <r>
      <rPr>
        <b/>
        <u/>
        <sz val="11"/>
        <color theme="1"/>
        <rFont val="Calibri"/>
        <family val="2"/>
        <scheme val="minor"/>
      </rPr>
      <t>Horario Nocturno</t>
    </r>
    <r>
      <rPr>
        <b/>
        <sz val="11"/>
        <color theme="1"/>
        <rFont val="Calibri"/>
        <family val="2"/>
        <scheme val="minor"/>
      </rPr>
      <t xml:space="preserve">,  </t>
    </r>
  </si>
  <si>
    <t xml:space="preserve"> Periodo 2015-2022</t>
  </si>
  <si>
    <t>Cuadro Nº8</t>
  </si>
  <si>
    <r>
      <t xml:space="preserve">Matrícula inicial en Especialidades de Educación Diversificada Técnica Diurna y Nocturna,  </t>
    </r>
    <r>
      <rPr>
        <u/>
        <sz val="11"/>
        <color theme="1"/>
        <rFont val="Calibri"/>
        <family val="2"/>
        <scheme val="minor"/>
      </rPr>
      <t>Modalidad Comercia</t>
    </r>
    <r>
      <rPr>
        <sz val="11"/>
        <color theme="1"/>
        <rFont val="Calibri"/>
        <family val="2"/>
        <scheme val="minor"/>
      </rPr>
      <t>l, Según Dirección Regional, Dependencia Pública, Privada y Privada-Subvencionada, Periodo 2015-2022</t>
    </r>
  </si>
  <si>
    <r>
      <t xml:space="preserve">Matrícula inicial en Especialidades de Educación Diversificada Técnica, </t>
    </r>
    <r>
      <rPr>
        <u/>
        <sz val="11"/>
        <rFont val="Calibri"/>
        <family val="2"/>
        <scheme val="minor"/>
      </rPr>
      <t>Horario Diurno</t>
    </r>
    <r>
      <rPr>
        <sz val="11"/>
        <rFont val="Calibri"/>
        <family val="2"/>
        <scheme val="minor"/>
      </rPr>
      <t>, Según Dirección Regional, Dependencia Pública, Privada y Privada-Subvencionada, Periodo 2015-2022</t>
    </r>
  </si>
  <si>
    <t xml:space="preserve">Matrícula inicial en Especialidades de Educación Diversificada Técnica Diurna y Nocturna, </t>
  </si>
  <si>
    <t>Cuadro Nº9</t>
  </si>
  <si>
    <t>.</t>
  </si>
  <si>
    <r>
      <t xml:space="preserve">Matrícula inicial en Especialidades de Educación Diversificada Técnica Diurna y Nocturna,  </t>
    </r>
    <r>
      <rPr>
        <u/>
        <sz val="11"/>
        <color theme="1"/>
        <rFont val="Calibri"/>
        <family val="2"/>
        <scheme val="minor"/>
      </rPr>
      <t>Modalidad Industrial</t>
    </r>
    <r>
      <rPr>
        <sz val="11"/>
        <color theme="1"/>
        <rFont val="Calibri"/>
        <family val="2"/>
        <scheme val="minor"/>
      </rPr>
      <t>, Según Dirección Regional, Dependencia Pública, Privada y Privada-Subvencionada, Periodo 2015-2022</t>
    </r>
  </si>
  <si>
    <r>
      <rPr>
        <b/>
        <u/>
        <sz val="11"/>
        <color theme="1"/>
        <rFont val="Calibri"/>
        <family val="2"/>
        <scheme val="minor"/>
      </rPr>
      <t>Modalidad Comercial</t>
    </r>
    <r>
      <rPr>
        <b/>
        <sz val="11"/>
        <color theme="1"/>
        <rFont val="Calibri"/>
        <family val="2"/>
        <scheme val="minor"/>
      </rPr>
      <t xml:space="preserve">, Según Dirección Regional, </t>
    </r>
  </si>
  <si>
    <r>
      <rPr>
        <b/>
        <u/>
        <sz val="11"/>
        <color theme="1"/>
        <rFont val="Calibri"/>
        <family val="2"/>
        <scheme val="minor"/>
      </rPr>
      <t>Modalidad Industrial,</t>
    </r>
    <r>
      <rPr>
        <b/>
        <sz val="11"/>
        <color theme="1"/>
        <rFont val="Calibri"/>
        <family val="2"/>
        <scheme val="minor"/>
      </rPr>
      <t xml:space="preserve"> Según Dirección Regional, </t>
    </r>
  </si>
  <si>
    <t>Según Dirección Regional, Dependencia Pública, Privada y Privada-Subvencionada,</t>
  </si>
  <si>
    <t>Cuadro Nº10</t>
  </si>
  <si>
    <r>
      <t xml:space="preserve">Matrícula inicial en Especialidades de Educación Diversificada Técnica Diurna y Nocturna,  </t>
    </r>
    <r>
      <rPr>
        <u/>
        <sz val="11"/>
        <color theme="1"/>
        <rFont val="Calibri"/>
        <family val="2"/>
        <scheme val="minor"/>
      </rPr>
      <t>Modalidad Agropecuaria,</t>
    </r>
    <r>
      <rPr>
        <sz val="11"/>
        <color theme="1"/>
        <rFont val="Calibri"/>
        <family val="2"/>
        <scheme val="minor"/>
      </rPr>
      <t xml:space="preserve"> Según Dirección Regional, Dependencia Pública, Privada y Privada-Subvencionada, Periodo 2015-2022</t>
    </r>
  </si>
  <si>
    <t xml:space="preserve">Modalidad Agropecuaria, Según Dirección Regional, </t>
  </si>
  <si>
    <t xml:space="preserve"> Dependencia Pública, Privada y Privada-Subvencionada, </t>
  </si>
  <si>
    <t>C11-1</t>
  </si>
  <si>
    <t>C11-2</t>
  </si>
  <si>
    <t>Cuadro Nº11</t>
  </si>
  <si>
    <t>Modalidad y Especialidad</t>
  </si>
  <si>
    <t>Accounting</t>
  </si>
  <si>
    <t>Administración y Operación Aduanera</t>
  </si>
  <si>
    <t>Banca y Finanzas</t>
  </si>
  <si>
    <t>Bilingual Secretary</t>
  </si>
  <si>
    <t>Ciberseguridad</t>
  </si>
  <si>
    <t>Computer Networking</t>
  </si>
  <si>
    <t>Computer Science in Software Development</t>
  </si>
  <si>
    <t>Configuración y Soporte de Redes de Comunicación y Sistemas Operativos</t>
  </si>
  <si>
    <t>Contabilidad</t>
  </si>
  <si>
    <t>Contabilidad y Auditoría</t>
  </si>
  <si>
    <t>Contabilidad y Control Interno</t>
  </si>
  <si>
    <t>Contabilidad y Costos</t>
  </si>
  <si>
    <t>Contabilidad y Finanzas</t>
  </si>
  <si>
    <t>Desarrollo Web</t>
  </si>
  <si>
    <t>Diseño Web</t>
  </si>
  <si>
    <t>Diseño y Desarrollo Digital</t>
  </si>
  <si>
    <t>Ecoturismo</t>
  </si>
  <si>
    <t>Ejecutivo Comercial y Servicio al Cliente</t>
  </si>
  <si>
    <t>Ejecutivo para Centros de Servicios</t>
  </si>
  <si>
    <t>Executive Service Center</t>
  </si>
  <si>
    <t>Informática Empresarial</t>
  </si>
  <si>
    <t>Informática en Desarrollo de Software</t>
  </si>
  <si>
    <t>Informática en Redes de Computadora</t>
  </si>
  <si>
    <t>Informática en Soporte</t>
  </si>
  <si>
    <t>Information Technology Support</t>
  </si>
  <si>
    <t>Mercadeo</t>
  </si>
  <si>
    <t>Operaciones de Empresas de Alojamiento</t>
  </si>
  <si>
    <t>Salud Ocupacional</t>
  </si>
  <si>
    <t>Secretariado Ejecutivo</t>
  </si>
  <si>
    <t>Turismo Costero</t>
  </si>
  <si>
    <t>Turismo Ecológico</t>
  </si>
  <si>
    <t>Turismo Rural</t>
  </si>
  <si>
    <t>Turismo en Alimentos y Bebidas</t>
  </si>
  <si>
    <t>Turismo en Hotelería y Eventos Especiales</t>
  </si>
  <si>
    <t>Administración, Logística y Distribución</t>
  </si>
  <si>
    <t>Automotriz</t>
  </si>
  <si>
    <t>Autorremodelado</t>
  </si>
  <si>
    <t>Construcción Civil</t>
  </si>
  <si>
    <t>Dibujo Arquitectónico</t>
  </si>
  <si>
    <t>Dibujo Técnico</t>
  </si>
  <si>
    <t>Dibujo y Modelado de Edificaciones</t>
  </si>
  <si>
    <t>Diseño Gráfico</t>
  </si>
  <si>
    <t>Diseño Publicitario</t>
  </si>
  <si>
    <t>Diseño y Confección de la Moda</t>
  </si>
  <si>
    <t>Diseño y Construcción de Muebles y Estructuras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</si>
  <si>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</si>
  <si>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</si>
  <si>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</si>
  <si>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</si>
  <si>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</si>
  <si>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Impresión OFFSET</t>
  </si>
  <si>
    <t>Logistic Administration and Distribution</t>
  </si>
  <si>
    <t>Mantenimiento Industrial</t>
  </si>
  <si>
    <t>Mecánica de Precisión</t>
  </si>
  <si>
    <t>Mecánica General</t>
  </si>
  <si>
    <t>Mecánica Naval</t>
  </si>
  <si>
    <t>Productividad y Calidad</t>
  </si>
  <si>
    <t>Productivity and Quality</t>
  </si>
  <si>
    <t>Refrigeración y Aire Acondicionado</t>
  </si>
  <si>
    <t>Reparación de los Sistemas de Vehículos Livianos</t>
  </si>
  <si>
    <t>Agro Jardinería</t>
  </si>
  <si>
    <t>Agroecología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</si>
  <si>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</si>
  <si>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</si>
  <si>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</si>
  <si>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</si>
  <si>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Producción Agrícola y Pecuaria</t>
  </si>
  <si>
    <t>Riego y Drenaje</t>
  </si>
  <si>
    <r>
      <t xml:space="preserve">Matrícula inicial en Especialidades de Educación Diversificada Técnica Diurna y Nocturna, Según Modalidad y Especialidad, Dependencia  Pública, Privada y Privada-Subvencionada, Periodo 2015-2022 </t>
    </r>
    <r>
      <rPr>
        <i/>
        <sz val="11"/>
        <color theme="1"/>
        <rFont val="Calibri"/>
        <family val="2"/>
        <scheme val="minor"/>
      </rPr>
      <t>(Modalidad Comercial y de Servicios)</t>
    </r>
  </si>
  <si>
    <t>Según  Modalidad y Especialidad,</t>
  </si>
  <si>
    <t xml:space="preserve">Dependencia  Pública, Privada y Privada-Subvencionada, </t>
  </si>
  <si>
    <t>Continúa…</t>
  </si>
  <si>
    <t>…Continuación Cuadro N°11</t>
  </si>
  <si>
    <r>
      <t xml:space="preserve">Matrícula inicial en Especialidades de Educación Diversificada Técnica Diurna y Nocturna, Según Modalidad y Especialidad, Dependencia  Pública, Privada y Privada-Subvencionada, Periodo 2015-2022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</si>
  <si>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t>Cuadro Nº12</t>
  </si>
  <si>
    <t>Agroindustria Alimentaria con  Tecnología Agrícola</t>
  </si>
  <si>
    <t>Agroindustria Alimentaria con  Tecnología Pecuaria</t>
  </si>
  <si>
    <t>C12-1</t>
  </si>
  <si>
    <t>C12-2</t>
  </si>
  <si>
    <t>Según Modalidad y Especialidad,</t>
  </si>
  <si>
    <t>…Continuación Cuadro N°12</t>
  </si>
  <si>
    <t>Cuadro Nº13</t>
  </si>
  <si>
    <t xml:space="preserve">Según Modalidad y Especialidad, </t>
  </si>
  <si>
    <t>Dependencia  Pública, Privada y Privada-Subvencionada,</t>
  </si>
  <si>
    <t>…Continuación Cuadro N°13</t>
  </si>
  <si>
    <t>C13-1</t>
  </si>
  <si>
    <t>C13-2</t>
  </si>
  <si>
    <t>Cuadro Nº14</t>
  </si>
  <si>
    <r>
      <t xml:space="preserve">Matrícula inicial en Educación Diversificada Técnica, Horario Diurno, Según Modalidad y Especialidad, Dependencia Pública, Privada y Privada-Subvencionada, Periodo 2015-2022  </t>
    </r>
    <r>
      <rPr>
        <i/>
        <sz val="11"/>
        <color theme="1"/>
        <rFont val="Calibri"/>
        <family val="2"/>
        <scheme val="minor"/>
      </rPr>
      <t>(Modalidad Comercial y de Servicios)</t>
    </r>
  </si>
  <si>
    <r>
      <t xml:space="preserve">Matrícula inicial en Educación Diversificada Técnica, Horario Diurno, Según Modalidad y Especialidad, Dependencia Pública, Privada y Privada-Subvencionada, Periodo 2015-2022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</si>
  <si>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t>…Continuación Cuadro N°14</t>
  </si>
  <si>
    <t>C14-1</t>
  </si>
  <si>
    <t>C14-2</t>
  </si>
  <si>
    <t>C15-1</t>
  </si>
  <si>
    <t>C15-2</t>
  </si>
  <si>
    <t>C16-1</t>
  </si>
  <si>
    <t>C16-2</t>
  </si>
  <si>
    <t>Cuadro Nº15</t>
  </si>
  <si>
    <t>Informática en Redes de Computadoras</t>
  </si>
  <si>
    <r>
      <t xml:space="preserve">Matrícula inicial en Educación Diversificada Técnica, Horario Nocturno, Según Modalidad y Especialidad, Dependencia Pública, Privada y Privada-Subvencionada, Periodo 2015-2022 </t>
    </r>
    <r>
      <rPr>
        <i/>
        <sz val="11"/>
        <color theme="1"/>
        <rFont val="Calibri"/>
        <family val="2"/>
        <scheme val="minor"/>
      </rPr>
      <t>(Modalidad Comercial y de Servicios)</t>
    </r>
  </si>
  <si>
    <r>
      <t xml:space="preserve">Matrícula inicial en Educación Diversificada Técnica, Horario Nocturno, Según Modalidad y Especialidad, Dependencia Pública, Privada y Privada-Subvencionada, Periodo 2015-2022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</si>
  <si>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t>…Continuación Cuadro N°15</t>
  </si>
  <si>
    <t>Cuadro Nº16</t>
  </si>
  <si>
    <t>10º</t>
  </si>
  <si>
    <t>11º</t>
  </si>
  <si>
    <t>12º</t>
  </si>
  <si>
    <t>Impresión Offset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</si>
  <si>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Corresponde a la matrícula de 10°, 11° y 12° año de cada modalidad</t>
    </r>
  </si>
  <si>
    <r>
      <t xml:space="preserve">Matrícula Inicial en Educación Diversificada, Técnica Diurna y Nocturna, Por Año Cursado y Sexo, Según Modalidad y Especialidad, Dependencia Pública, Privada y Subvencionada, Curso Lectivo 2022 </t>
    </r>
    <r>
      <rPr>
        <i/>
        <sz val="11"/>
        <color theme="1"/>
        <rFont val="Calibri"/>
        <family val="2"/>
        <scheme val="minor"/>
      </rPr>
      <t>(Modalidad Comercial y de Servicios)</t>
    </r>
  </si>
  <si>
    <r>
      <t xml:space="preserve">Matrícula Inicial en Educación Diversificada, Técnica Diurna y Nocturna, Por Año Cursado y Sexo, Según Modalidad y Especialidad, Dependencia Pública, Privada y Subvencionada, Curso Lectivo 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</si>
  <si>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t xml:space="preserve"> Matrícula Inicial en Educación Diversificada, Técnica Diurna y Nocturna, </t>
  </si>
  <si>
    <t xml:space="preserve">Por Año Cursado y Sexo, Según Modalidad y Especialidad, </t>
  </si>
  <si>
    <t xml:space="preserve">  Curso Lectivo 2022</t>
  </si>
  <si>
    <t>…Continuación Cuadro N°16</t>
  </si>
  <si>
    <t>Cantidad de CTP ¹⁄</t>
  </si>
  <si>
    <t>Secciones Técnicas Nocturnas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</si>
  <si>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</si>
  <si>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</si>
  <si>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</si>
  <si>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</si>
  <si>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</si>
  <si>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</si>
  <si>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</si>
  <si>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</si>
  <si>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</si>
  <si>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</si>
  <si>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</si>
  <si>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</si>
  <si>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</si>
  <si>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</si>
  <si>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</si>
  <si>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</si>
  <si>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</si>
  <si>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</si>
  <si>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</si>
  <si>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</si>
  <si>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</si>
  <si>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</si>
  <si>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</si>
  <si>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</si>
  <si>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</si>
  <si>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</si>
  <si>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</si>
  <si>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¹⁄ Incluye el C.T.P. Nocturno Carlos Fallas Sibaja y el C.T.P. COVAO Nocturno</t>
  </si>
  <si>
    <t xml:space="preserve">Instituciones de la Rama Técnica, </t>
  </si>
  <si>
    <t>Según Dirección Regional,</t>
  </si>
  <si>
    <t>Dependencia Pública, Privada y Subvencionada,</t>
  </si>
  <si>
    <t>Curso Lectivo 2022</t>
  </si>
  <si>
    <t>Instituciones de la Rama Técnica,  Según Dirección Regional, Dependencia Pública, Privada y Subvencionada, Curso Lectivo 2022</t>
  </si>
  <si>
    <t>Cuadro N°17</t>
  </si>
  <si>
    <t>Cuadro Nº18</t>
  </si>
  <si>
    <t>Graduados como Técnico Medio</t>
  </si>
  <si>
    <t>Según Horario y Modalidad,</t>
  </si>
  <si>
    <t>Cuadro Nº19</t>
  </si>
  <si>
    <t>Graduados como Técnico Medio, Según Horario y Modalidad, Dependencia Pública, Privada y Subvencionada, Periodo 2015-2022</t>
  </si>
  <si>
    <t>Graduados como Técnico Medio, Según Sexo y Modalidad, Dependencia Pública, Privada y Subvencionada, Periodo  2015-2022</t>
  </si>
  <si>
    <t>Graduados como Técnico Medio,</t>
  </si>
  <si>
    <t xml:space="preserve">Graduados como Técnico Medio, Según Sexo y Modalidad, </t>
  </si>
  <si>
    <t>2015-2022</t>
  </si>
  <si>
    <r>
      <t xml:space="preserve">Fuente: </t>
    </r>
    <r>
      <rPr>
        <sz val="10"/>
        <rFont val="Calibri"/>
        <family val="2"/>
        <scheme val="minor"/>
      </rPr>
      <t>Departamento de Análisis Estadístico, MEP.</t>
    </r>
  </si>
  <si>
    <t>Cuadro Nº20</t>
  </si>
  <si>
    <t xml:space="preserve">Graduados como Técnico Medio, </t>
  </si>
  <si>
    <t>Cuadro Nº21</t>
  </si>
  <si>
    <t xml:space="preserve">Graduados como Técnico Medio,  </t>
  </si>
  <si>
    <t>Graduados como Técnico Medio, Según Zona y Modalidad, Dependencia Pública, Privada y Subvencionada, Periodo 2015-2022</t>
  </si>
  <si>
    <t xml:space="preserve">Según Zona y Modalidad, </t>
  </si>
  <si>
    <t>Cuadro Nº22</t>
  </si>
  <si>
    <t>Graduados como Técnico Medio, Según Dirección Regional, Dependencia Pública, Privada y Privada-Subvencionada, Periodo 2015-2022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</si>
  <si>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Estadístico, MEP</t>
    </r>
  </si>
  <si>
    <t>Cuadro Nº23</t>
  </si>
  <si>
    <r>
      <t xml:space="preserve">Graduados como Técnico Medio, </t>
    </r>
    <r>
      <rPr>
        <b/>
        <u/>
        <sz val="11"/>
        <color theme="1"/>
        <rFont val="Calibri"/>
        <family val="2"/>
        <scheme val="minor"/>
      </rPr>
      <t>Horario Diurno</t>
    </r>
    <r>
      <rPr>
        <b/>
        <sz val="11"/>
        <color theme="1"/>
        <rFont val="Calibri"/>
        <family val="2"/>
        <scheme val="minor"/>
      </rPr>
      <t>,</t>
    </r>
  </si>
  <si>
    <t>Cuadro Nº24</t>
  </si>
  <si>
    <t>Cuadro Nº25</t>
  </si>
  <si>
    <r>
      <t xml:space="preserve">Graduados como Técnico Medio en la </t>
    </r>
    <r>
      <rPr>
        <b/>
        <u/>
        <sz val="11"/>
        <color theme="1"/>
        <rFont val="Calibri"/>
        <family val="2"/>
        <scheme val="minor"/>
      </rPr>
      <t>Modalidad Comercial y de Servicios</t>
    </r>
    <r>
      <rPr>
        <b/>
        <sz val="11"/>
        <color theme="1"/>
        <rFont val="Calibri"/>
        <family val="2"/>
        <scheme val="minor"/>
      </rPr>
      <t xml:space="preserve">, </t>
    </r>
  </si>
  <si>
    <t>Cuadro Nº26</t>
  </si>
  <si>
    <r>
      <t xml:space="preserve">Graduados como Técnico Medio en la </t>
    </r>
    <r>
      <rPr>
        <u/>
        <sz val="11"/>
        <rFont val="Calibri"/>
        <family val="2"/>
        <scheme val="minor"/>
      </rPr>
      <t>Modalidad Comercial y de Servicios</t>
    </r>
    <r>
      <rPr>
        <sz val="11"/>
        <rFont val="Calibri"/>
        <family val="2"/>
        <scheme val="minor"/>
      </rPr>
      <t>, Según Dirección Regional, Dependencia Pública, Privada y Subvencionada, Periodo 2015-2022</t>
    </r>
  </si>
  <si>
    <r>
      <t xml:space="preserve">Graduados como Técnico Medio en la </t>
    </r>
    <r>
      <rPr>
        <u/>
        <sz val="11"/>
        <rFont val="Calibri"/>
        <family val="2"/>
        <scheme val="minor"/>
      </rPr>
      <t>Modalidad Industrial</t>
    </r>
    <r>
      <rPr>
        <sz val="11"/>
        <rFont val="Calibri"/>
        <family val="2"/>
        <scheme val="minor"/>
      </rPr>
      <t>, Según Dirección Regional de Educación, Dependencia Pública, Privada y Subvencionada, Periodo 2015-2022</t>
    </r>
  </si>
  <si>
    <r>
      <t xml:space="preserve">Graduados como Técnico Medio en la </t>
    </r>
    <r>
      <rPr>
        <u/>
        <sz val="11"/>
        <rFont val="Calibri"/>
        <family val="2"/>
        <scheme val="minor"/>
      </rPr>
      <t>Modalidad Agropecuaria</t>
    </r>
    <r>
      <rPr>
        <sz val="11"/>
        <rFont val="Calibri"/>
        <family val="2"/>
        <scheme val="minor"/>
      </rPr>
      <t>, Según Dirección Regional de Educación, Dependencia Pública, Privada y Subvencionada, Periodo 2015-2022</t>
    </r>
  </si>
  <si>
    <r>
      <t xml:space="preserve">Graduados como Técnico Medio en la </t>
    </r>
    <r>
      <rPr>
        <b/>
        <u/>
        <sz val="11"/>
        <color theme="1"/>
        <rFont val="Calibri"/>
        <family val="2"/>
        <scheme val="minor"/>
      </rPr>
      <t>Modalidad Industrial</t>
    </r>
    <r>
      <rPr>
        <b/>
        <sz val="11"/>
        <color theme="1"/>
        <rFont val="Calibri"/>
        <family val="2"/>
        <scheme val="minor"/>
      </rPr>
      <t xml:space="preserve">, </t>
    </r>
  </si>
  <si>
    <r>
      <t xml:space="preserve">Graduados como Técnico Medio en la </t>
    </r>
    <r>
      <rPr>
        <b/>
        <u/>
        <sz val="11"/>
        <color theme="1"/>
        <rFont val="Calibri"/>
        <family val="2"/>
        <scheme val="minor"/>
      </rPr>
      <t>Modalidad Agropecuaria</t>
    </r>
    <r>
      <rPr>
        <b/>
        <sz val="11"/>
        <color theme="1"/>
        <rFont val="Calibri"/>
        <family val="2"/>
        <scheme val="minor"/>
      </rPr>
      <t xml:space="preserve">, </t>
    </r>
  </si>
  <si>
    <t>Cuadro Nº27</t>
  </si>
  <si>
    <t>C28-1</t>
  </si>
  <si>
    <t>C28-2</t>
  </si>
  <si>
    <t>Cuadro Nº28</t>
  </si>
  <si>
    <t xml:space="preserve">Total </t>
  </si>
  <si>
    <t>Ejecutivo Comercial y Servicio al cliente</t>
  </si>
  <si>
    <r>
      <t xml:space="preserve">Graduados como Técnico Medio,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Comercial y de Servicios)</t>
    </r>
  </si>
  <si>
    <r>
      <t xml:space="preserve">Graduados como Técnico Medio,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Industrial y Agropecuaria)</t>
    </r>
  </si>
  <si>
    <t>…Continuación Cuadro N°28</t>
  </si>
  <si>
    <t>C29-1</t>
  </si>
  <si>
    <t>C29-2</t>
  </si>
  <si>
    <t>C30-1</t>
  </si>
  <si>
    <t>C30-2</t>
  </si>
  <si>
    <t>C31-1</t>
  </si>
  <si>
    <t>C31-2</t>
  </si>
  <si>
    <t>C32-1</t>
  </si>
  <si>
    <t>C32-2</t>
  </si>
  <si>
    <t>Cuadro Nº29</t>
  </si>
  <si>
    <r>
      <t xml:space="preserve">Hombres graduados como Técnico Medio, Según Modalidad y Especialidad, Dependencia Pública, Privada y Subvencionada, Periodo 2015-2022  </t>
    </r>
    <r>
      <rPr>
        <i/>
        <sz val="11"/>
        <rFont val="Calibri"/>
        <family val="2"/>
        <scheme val="minor"/>
      </rPr>
      <t>(Modalidad Comercial y de Servicios)</t>
    </r>
  </si>
  <si>
    <r>
      <t xml:space="preserve">Hombres graduados como Técnico Medio, Según Modalidad y Especialidad, Dependencia Pública, Privada y Subvencionada, Periodo 2015-2022 </t>
    </r>
    <r>
      <rPr>
        <i/>
        <sz val="11"/>
        <rFont val="Calibri"/>
        <family val="2"/>
        <scheme val="minor"/>
      </rPr>
      <t>(Modalidad Industrial y Agropecuaria)</t>
    </r>
  </si>
  <si>
    <t xml:space="preserve">Hombres graduados como Técnico Medio, </t>
  </si>
  <si>
    <t>…Continuación Cuadro N°29</t>
  </si>
  <si>
    <r>
      <t xml:space="preserve">Mujeres graduadas como Técnico Medio, Según Modalidad y Especialidad, Dependencia Pública, Privada y Subvencionada, Periodo 2015-2022  </t>
    </r>
    <r>
      <rPr>
        <i/>
        <sz val="11"/>
        <rFont val="Calibri"/>
        <family val="2"/>
        <scheme val="minor"/>
      </rPr>
      <t>(Modalidad Comercial y de Servicios)</t>
    </r>
  </si>
  <si>
    <r>
      <t xml:space="preserve">Mujeres graduadas como Técnico Medio, Según Modalidad y Especialidad, Dependencia Pública, Privada y Subvencionada, Periodo 2015-2022 </t>
    </r>
    <r>
      <rPr>
        <i/>
        <sz val="11"/>
        <rFont val="Calibri"/>
        <family val="2"/>
        <scheme val="minor"/>
      </rPr>
      <t>(Modalidad Industrial y Agropecuaria)</t>
    </r>
  </si>
  <si>
    <t xml:space="preserve">Mujeres graduadas como Técnico Medio, </t>
  </si>
  <si>
    <t>Cuadro Nº30</t>
  </si>
  <si>
    <t>…Continuación Cuadro N°30</t>
  </si>
  <si>
    <r>
      <t xml:space="preserve">Graduados como Técnico Medio, </t>
    </r>
    <r>
      <rPr>
        <u/>
        <sz val="11"/>
        <rFont val="Calibri"/>
        <family val="2"/>
        <scheme val="minor"/>
      </rPr>
      <t>Horario Diurno,</t>
    </r>
    <r>
      <rPr>
        <sz val="11"/>
        <rFont val="Calibri"/>
        <family val="2"/>
        <scheme val="minor"/>
      </rPr>
      <t xml:space="preserve">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Comercial y de Servicios)</t>
    </r>
  </si>
  <si>
    <r>
      <t xml:space="preserve">Graduados como Técnico Medio, </t>
    </r>
    <r>
      <rPr>
        <u/>
        <sz val="11"/>
        <rFont val="Calibri"/>
        <family val="2"/>
        <scheme val="minor"/>
      </rPr>
      <t>Horario Diurno</t>
    </r>
    <r>
      <rPr>
        <sz val="11"/>
        <rFont val="Calibri"/>
        <family val="2"/>
        <scheme val="minor"/>
      </rPr>
      <t xml:space="preserve">,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Industrial y Agropecuaria)</t>
    </r>
  </si>
  <si>
    <r>
      <t xml:space="preserve">Graduados como Técnico Medio, </t>
    </r>
    <r>
      <rPr>
        <b/>
        <u/>
        <sz val="11"/>
        <color theme="1"/>
        <rFont val="Calibri"/>
        <family val="2"/>
        <scheme val="minor"/>
      </rPr>
      <t>Horario Diurno</t>
    </r>
    <r>
      <rPr>
        <b/>
        <sz val="11"/>
        <color theme="1"/>
        <rFont val="Calibri"/>
        <family val="2"/>
        <scheme val="minor"/>
      </rPr>
      <t xml:space="preserve">, </t>
    </r>
  </si>
  <si>
    <t>Cuadro Nº31</t>
  </si>
  <si>
    <t>…Continuación Cuadro N°31</t>
  </si>
  <si>
    <r>
      <t xml:space="preserve">Graduados como Técnico Medio, </t>
    </r>
    <r>
      <rPr>
        <u/>
        <sz val="11"/>
        <rFont val="Calibri"/>
        <family val="2"/>
        <scheme val="minor"/>
      </rPr>
      <t>Horario Nocturno</t>
    </r>
    <r>
      <rPr>
        <sz val="11"/>
        <rFont val="Calibri"/>
        <family val="2"/>
        <scheme val="minor"/>
      </rPr>
      <t xml:space="preserve">,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Comercial y de Servicios)</t>
    </r>
  </si>
  <si>
    <r>
      <t xml:space="preserve">Graduados como Técnico Medio, </t>
    </r>
    <r>
      <rPr>
        <u/>
        <sz val="11"/>
        <rFont val="Calibri"/>
        <family val="2"/>
        <scheme val="minor"/>
      </rPr>
      <t>Horario Nocturno</t>
    </r>
    <r>
      <rPr>
        <sz val="11"/>
        <rFont val="Calibri"/>
        <family val="2"/>
        <scheme val="minor"/>
      </rPr>
      <t xml:space="preserve">, Según Modalidad y Especialidad, Dependencia  Pública, Privada y Privada-Subvencionada, Periodo 2015-2022 </t>
    </r>
    <r>
      <rPr>
        <i/>
        <sz val="11"/>
        <rFont val="Calibri"/>
        <family val="2"/>
        <scheme val="minor"/>
      </rPr>
      <t>(Modalidad Industrial y Agropecuaria)</t>
    </r>
  </si>
  <si>
    <r>
      <t xml:space="preserve">Graduados como Técnico Medio, </t>
    </r>
    <r>
      <rPr>
        <b/>
        <u/>
        <sz val="11"/>
        <color theme="1"/>
        <rFont val="Calibri"/>
        <family val="2"/>
        <scheme val="minor"/>
      </rPr>
      <t>Horario Nocturno</t>
    </r>
    <r>
      <rPr>
        <b/>
        <sz val="11"/>
        <color theme="1"/>
        <rFont val="Calibri"/>
        <family val="2"/>
        <scheme val="minor"/>
      </rPr>
      <t xml:space="preserve">, </t>
    </r>
  </si>
  <si>
    <t>Cuadro Nº32</t>
  </si>
  <si>
    <t>…Continuación Cuadro N°32</t>
  </si>
  <si>
    <t>Horario y 
Modalidad de Enseñanza</t>
  </si>
  <si>
    <t>Sexo y
Modalidad de Enseñanza</t>
  </si>
  <si>
    <t>Según Dependencia y Modalidad de Enseñanza</t>
  </si>
  <si>
    <t>Dependencia y 
Modalidad de Enseñanza</t>
  </si>
  <si>
    <t>Zona y 
Modalidad de Enseñanza</t>
  </si>
  <si>
    <t xml:space="preserve">Horario y Modalidad </t>
  </si>
  <si>
    <t xml:space="preserve">Sexo y Modalidad </t>
  </si>
  <si>
    <t xml:space="preserve">Según Dependencia y Modalidad, </t>
  </si>
  <si>
    <t>Matrícula inicial en Especialidades de Educación Diversificada Técnica Diurna y Nocturna, Según Dependencia y Modalidad, Periodo 2015-2022</t>
  </si>
  <si>
    <r>
      <t xml:space="preserve">Matrícula inicial en Especialidades de Educación Diversificada Técnica, </t>
    </r>
    <r>
      <rPr>
        <u/>
        <sz val="11"/>
        <color theme="1"/>
        <rFont val="Calibri"/>
        <family val="2"/>
        <scheme val="minor"/>
      </rPr>
      <t>Horario Nocturno</t>
    </r>
    <r>
      <rPr>
        <sz val="11"/>
        <color theme="1"/>
        <rFont val="Calibri"/>
        <family val="2"/>
        <scheme val="minor"/>
      </rPr>
      <t>, Según Dirección Regional, Dependencia Pública, Privada y Privada-Subvencionada, Periodo 2015-2022</t>
    </r>
  </si>
  <si>
    <r>
      <t xml:space="preserve">Matrícula inicial de </t>
    </r>
    <r>
      <rPr>
        <b/>
        <u/>
        <sz val="11"/>
        <color theme="1"/>
        <rFont val="Calibri"/>
        <family val="2"/>
        <scheme val="minor"/>
      </rPr>
      <t>Hombres</t>
    </r>
    <r>
      <rPr>
        <b/>
        <sz val="11"/>
        <color theme="1"/>
        <rFont val="Calibri"/>
        <family val="2"/>
        <scheme val="minor"/>
      </rPr>
      <t xml:space="preserve"> en Educación Diversificada Técnica Diurna y Nocturna, </t>
    </r>
  </si>
  <si>
    <r>
      <t xml:space="preserve">Matrícula inicial de </t>
    </r>
    <r>
      <rPr>
        <u/>
        <sz val="11"/>
        <color theme="1"/>
        <rFont val="Calibri"/>
        <family val="2"/>
        <scheme val="minor"/>
      </rPr>
      <t>Hombres</t>
    </r>
    <r>
      <rPr>
        <sz val="11"/>
        <color theme="1"/>
        <rFont val="Calibri"/>
        <family val="2"/>
        <scheme val="minor"/>
      </rPr>
      <t xml:space="preserve"> en Educación Diversificada Técnica Diurna y Nocturna, Según Modalidad y Especialidad, Dependencia  Pública, Privada y Privada-Subvencionada, Periodo 2015-2022 </t>
    </r>
    <r>
      <rPr>
        <i/>
        <sz val="11"/>
        <color theme="1"/>
        <rFont val="Calibri"/>
        <family val="2"/>
        <scheme val="minor"/>
      </rPr>
      <t>(Modalidad Comercial y de Servicios)</t>
    </r>
  </si>
  <si>
    <r>
      <t xml:space="preserve">Matrícula inicial de </t>
    </r>
    <r>
      <rPr>
        <u/>
        <sz val="11"/>
        <color theme="1"/>
        <rFont val="Calibri"/>
        <family val="2"/>
        <scheme val="minor"/>
      </rPr>
      <t>Hombres</t>
    </r>
    <r>
      <rPr>
        <sz val="11"/>
        <color theme="1"/>
        <rFont val="Calibri"/>
        <family val="2"/>
        <scheme val="minor"/>
      </rPr>
      <t xml:space="preserve"> en Educación Diversificada Técnica Diurna y Nocturna, Según Modalidad y Especialidad, Dependencia  Pública, Privada y Privada-Subvencionada, Periodo 2015-2022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</si>
  <si>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r>
      <t xml:space="preserve">Matrícula inicial de </t>
    </r>
    <r>
      <rPr>
        <u/>
        <sz val="11"/>
        <color theme="1"/>
        <rFont val="Calibri"/>
        <family val="2"/>
        <scheme val="minor"/>
      </rPr>
      <t>Mujeres</t>
    </r>
    <r>
      <rPr>
        <sz val="11"/>
        <color theme="1"/>
        <rFont val="Calibri"/>
        <family val="2"/>
        <scheme val="minor"/>
      </rPr>
      <t xml:space="preserve"> en Educación Diversificada Técnica Diurna y Nocturna, Según Modalidad y Especialidad, Dependencia  Pública, Privada y Privada-Subvencionada, Periodo 2015-2022</t>
    </r>
    <r>
      <rPr>
        <i/>
        <sz val="11"/>
        <color theme="1"/>
        <rFont val="Calibri"/>
        <family val="2"/>
        <scheme val="minor"/>
      </rPr>
      <t xml:space="preserve"> (Modalidad Comercial y de Servicios)</t>
    </r>
  </si>
  <si>
    <r>
      <t xml:space="preserve">Matrícula inicial de </t>
    </r>
    <r>
      <rPr>
        <u/>
        <sz val="11"/>
        <color theme="1"/>
        <rFont val="Calibri"/>
        <family val="2"/>
        <scheme val="minor"/>
      </rPr>
      <t>Mujeres</t>
    </r>
    <r>
      <rPr>
        <sz val="11"/>
        <color theme="1"/>
        <rFont val="Calibri"/>
        <family val="2"/>
        <scheme val="minor"/>
      </rPr>
      <t xml:space="preserve"> en Educación Diversificada Técnica Diurna y Nocturna, Según Modalidad y Especialidad, Dependencia  Pública, Privada y Privada-Subvencionada, Periodo 2015-2022 </t>
    </r>
    <r>
      <rPr>
        <i/>
        <sz val="11"/>
        <color theme="1"/>
        <rFont val="Calibri"/>
        <family val="2"/>
        <scheme val="minor"/>
      </rPr>
      <t>(Modalidad Industrial y Agropecuaria)</t>
    </r>
  </si>
  <si>
    <r>
      <t xml:space="preserve">Matrícula inicial  de </t>
    </r>
    <r>
      <rPr>
        <b/>
        <u/>
        <sz val="11"/>
        <color theme="1"/>
        <rFont val="Calibri"/>
        <family val="2"/>
        <scheme val="minor"/>
      </rPr>
      <t>Mujeres</t>
    </r>
    <r>
      <rPr>
        <b/>
        <sz val="11"/>
        <color theme="1"/>
        <rFont val="Calibri"/>
        <family val="2"/>
        <scheme val="minor"/>
      </rPr>
      <t xml:space="preserve"> en Educación Diversificada Técnica Diurna y Nocturna, </t>
    </r>
  </si>
  <si>
    <t>Graduados como Técnico Medio, Según Dependencia y Modalidad de Enseñanza, Periodo 2015-2022</t>
  </si>
  <si>
    <r>
      <t xml:space="preserve">Graduados como Técnico Medio, </t>
    </r>
    <r>
      <rPr>
        <u/>
        <sz val="11"/>
        <rFont val="Calibri"/>
        <family val="2"/>
        <scheme val="minor"/>
      </rPr>
      <t>Horario Nocturno</t>
    </r>
    <r>
      <rPr>
        <sz val="11"/>
        <rFont val="Calibri"/>
        <family val="2"/>
        <scheme val="minor"/>
      </rPr>
      <t>, Según Dirección Regional, Dependencia Pública, Privada y Privada-Subvencionada, Periodo 2015-2022</t>
    </r>
  </si>
  <si>
    <r>
      <t xml:space="preserve">Graduados como Técnico Medio, </t>
    </r>
    <r>
      <rPr>
        <u/>
        <sz val="11"/>
        <rFont val="Calibri"/>
        <family val="2"/>
        <scheme val="minor"/>
      </rPr>
      <t>Horario Diurno</t>
    </r>
    <r>
      <rPr>
        <sz val="11"/>
        <rFont val="Calibri"/>
        <family val="2"/>
        <scheme val="minor"/>
      </rPr>
      <t>, Según Dirección Regional, Dependencia Pública, Privada y Privada-Subvencionada, Periodo 2015-2022</t>
    </r>
  </si>
  <si>
    <r>
      <t xml:space="preserve">Matrícula inicial en Educación Diversificada Técnica, </t>
    </r>
    <r>
      <rPr>
        <b/>
        <u/>
        <sz val="11"/>
        <color theme="1"/>
        <rFont val="Calibri"/>
        <family val="2"/>
        <scheme val="minor"/>
      </rPr>
      <t>Horario Diurno</t>
    </r>
    <r>
      <rPr>
        <b/>
        <sz val="11"/>
        <color theme="1"/>
        <rFont val="Calibri"/>
        <family val="2"/>
        <scheme val="minor"/>
      </rPr>
      <t>,</t>
    </r>
  </si>
  <si>
    <r>
      <t xml:space="preserve">Matrícula inicial en Educación Diversificada Técnica, </t>
    </r>
    <r>
      <rPr>
        <b/>
        <u/>
        <sz val="11"/>
        <color theme="1"/>
        <rFont val="Calibri"/>
        <family val="2"/>
        <scheme val="minor"/>
      </rPr>
      <t>Horario Nocturno</t>
    </r>
    <r>
      <rPr>
        <b/>
        <sz val="11"/>
        <color theme="1"/>
        <rFont val="Calibri"/>
        <family val="2"/>
        <scheme val="minor"/>
      </rPr>
      <t xml:space="preserve">, </t>
    </r>
  </si>
  <si>
    <t>Matrícula inicial 
por modalidad 
y especialidad</t>
  </si>
  <si>
    <t>Graduados como
 Técnico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</si>
</sst>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\.##0_);_(* \(#,##0\);_(* &quot;-&quot;_);_(@_)"/>
    <numFmt numFmtId="166" formatCode="0.0%"/>
    <numFmt numFmtId="167" formatCode="#\ ###\ ##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164" fontId="8" fillId="0" borderId="0"/>
    <xf numFmtId="0" fontId="11" fillId="0" borderId="0"/>
    <xf numFmtId="165" fontId="18" fillId="0" borderId="0">
      <alignment horizontal="right" vertical="center" wrapText="1"/>
    </xf>
    <xf numFmtId="0" fontId="11" fillId="0" borderId="0"/>
    <xf numFmtId="0" fontId="11" fillId="0" borderId="0"/>
    <xf numFmtId="164" fontId="8" fillId="0" borderId="0"/>
    <xf numFmtId="0" fontId="11" fillId="0" borderId="0"/>
    <xf numFmtId="41" fontId="2" fillId="0" borderId="0" applyFont="0" applyFill="0" applyBorder="0" applyAlignment="0" applyProtection="0"/>
    <xf numFmtId="164" fontId="8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</cellStyleXfs>
  <cellXfs count="202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4" fillId="0" borderId="0" xfId="0" applyFont="1"/>
    <xf numFmtId="0" fontId="17" fillId="0" borderId="0" xfId="0" applyFont="1"/>
    <xf numFmtId="0" fontId="19" fillId="0" borderId="0" xfId="0" applyFont="1"/>
    <xf numFmtId="0" fontId="0" fillId="2" borderId="1" xfId="0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64" fontId="7" fillId="0" borderId="0" xfId="2" applyFont="1" applyAlignment="1">
      <alignment horizontal="left" vertical="center" wrapText="1"/>
    </xf>
    <xf numFmtId="164" fontId="7" fillId="0" borderId="0" xfId="2" applyFont="1" applyAlignment="1">
      <alignment horizontal="centerContinuous" vertical="center" wrapText="1"/>
    </xf>
    <xf numFmtId="164" fontId="7" fillId="0" borderId="0" xfId="2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6" fillId="3" borderId="5" xfId="2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0" fillId="2" borderId="5" xfId="0" quotePrefix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left" vertical="center" wrapText="1"/>
    </xf>
    <xf numFmtId="0" fontId="28" fillId="2" borderId="1" xfId="1" applyFont="1" applyFill="1" applyBorder="1" applyAlignment="1">
      <alignment vertical="center" wrapText="1"/>
    </xf>
    <xf numFmtId="0" fontId="27" fillId="3" borderId="5" xfId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2" borderId="0" xfId="0" applyFill="1"/>
    <xf numFmtId="0" fontId="12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2" fillId="0" borderId="20" xfId="0" applyFont="1" applyBorder="1"/>
    <xf numFmtId="0" fontId="15" fillId="0" borderId="21" xfId="0" applyFont="1" applyBorder="1"/>
    <xf numFmtId="0" fontId="15" fillId="0" borderId="21" xfId="0" applyFont="1" applyBorder="1" applyAlignment="1">
      <alignment horizontal="center"/>
    </xf>
    <xf numFmtId="0" fontId="13" fillId="0" borderId="21" xfId="0" applyFont="1" applyBorder="1"/>
    <xf numFmtId="0" fontId="16" fillId="0" borderId="21" xfId="0" applyFont="1" applyBorder="1"/>
    <xf numFmtId="0" fontId="13" fillId="0" borderId="0" xfId="0" applyFont="1"/>
    <xf numFmtId="0" fontId="12" fillId="0" borderId="22" xfId="0" applyFont="1" applyBorder="1"/>
    <xf numFmtId="0" fontId="0" fillId="0" borderId="23" xfId="0" applyBorder="1"/>
    <xf numFmtId="0" fontId="16" fillId="0" borderId="24" xfId="0" applyFont="1" applyBorder="1"/>
    <xf numFmtId="0" fontId="5" fillId="2" borderId="4" xfId="1" applyFill="1" applyBorder="1" applyAlignment="1">
      <alignment vertical="center" wrapText="1"/>
    </xf>
    <xf numFmtId="0" fontId="30" fillId="5" borderId="0" xfId="3" applyFont="1" applyFill="1" applyAlignment="1">
      <alignment horizontal="left" vertical="center" wrapText="1"/>
    </xf>
    <xf numFmtId="0" fontId="30" fillId="5" borderId="0" xfId="3" applyFont="1" applyFill="1" applyAlignment="1">
      <alignment horizontal="right" vertical="center" wrapText="1"/>
    </xf>
    <xf numFmtId="0" fontId="20" fillId="2" borderId="0" xfId="3" applyFont="1" applyFill="1" applyAlignment="1">
      <alignment horizontal="center" vertical="center" wrapText="1"/>
    </xf>
    <xf numFmtId="0" fontId="20" fillId="2" borderId="0" xfId="3" applyFont="1" applyFill="1" applyAlignment="1">
      <alignment horizontal="left" vertical="center" wrapText="1"/>
    </xf>
    <xf numFmtId="41" fontId="20" fillId="2" borderId="0" xfId="9" applyFont="1" applyFill="1" applyAlignment="1">
      <alignment horizontal="right" vertical="center" wrapText="1"/>
    </xf>
    <xf numFmtId="41" fontId="31" fillId="2" borderId="0" xfId="9" applyFont="1" applyFill="1" applyAlignment="1">
      <alignment horizontal="right" vertical="center" wrapText="1"/>
    </xf>
    <xf numFmtId="41" fontId="31" fillId="2" borderId="0" xfId="9" applyFont="1" applyFill="1" applyBorder="1" applyAlignment="1">
      <alignment horizontal="right" vertical="center" wrapText="1"/>
    </xf>
    <xf numFmtId="41" fontId="31" fillId="2" borderId="26" xfId="9" applyFont="1" applyFill="1" applyBorder="1" applyAlignment="1">
      <alignment horizontal="right" vertical="center" wrapText="1"/>
    </xf>
    <xf numFmtId="0" fontId="20" fillId="2" borderId="0" xfId="3" applyFont="1" applyFill="1" applyAlignment="1">
      <alignment vertical="center" wrapText="1"/>
    </xf>
    <xf numFmtId="0" fontId="31" fillId="2" borderId="0" xfId="3" applyFont="1" applyFill="1" applyAlignment="1">
      <alignment horizontal="right" vertical="center" wrapText="1"/>
    </xf>
    <xf numFmtId="0" fontId="20" fillId="2" borderId="0" xfId="13" applyNumberFormat="1" applyFont="1" applyFill="1" applyBorder="1" applyAlignment="1">
      <alignment horizontal="right" vertical="center" wrapText="1"/>
    </xf>
    <xf numFmtId="166" fontId="31" fillId="2" borderId="0" xfId="13" applyNumberFormat="1" applyFont="1" applyFill="1" applyBorder="1" applyAlignment="1">
      <alignment horizontal="right" vertical="center" wrapText="1"/>
    </xf>
    <xf numFmtId="0" fontId="32" fillId="2" borderId="0" xfId="3" applyFont="1" applyFill="1" applyAlignment="1">
      <alignment vertical="center" wrapText="1"/>
    </xf>
    <xf numFmtId="0" fontId="31" fillId="2" borderId="0" xfId="3" applyFont="1" applyFill="1" applyAlignment="1">
      <alignment vertical="center" wrapText="1"/>
    </xf>
    <xf numFmtId="166" fontId="31" fillId="2" borderId="0" xfId="13" applyNumberFormat="1" applyFont="1" applyFill="1" applyAlignment="1">
      <alignment horizontal="right" vertical="center" wrapText="1"/>
    </xf>
    <xf numFmtId="0" fontId="31" fillId="2" borderId="0" xfId="3" applyFont="1" applyFill="1" applyAlignment="1">
      <alignment vertical="center"/>
    </xf>
    <xf numFmtId="0" fontId="31" fillId="2" borderId="0" xfId="3" applyFont="1" applyFill="1" applyAlignment="1">
      <alignment horizontal="right" vertical="center"/>
    </xf>
    <xf numFmtId="166" fontId="31" fillId="2" borderId="0" xfId="13" applyNumberFormat="1" applyFont="1" applyFill="1" applyAlignment="1">
      <alignment horizontal="right" vertical="center"/>
    </xf>
    <xf numFmtId="166" fontId="31" fillId="2" borderId="0" xfId="13" applyNumberFormat="1" applyFont="1" applyFill="1" applyAlignment="1">
      <alignment vertical="center" wrapText="1"/>
    </xf>
    <xf numFmtId="0" fontId="31" fillId="0" borderId="0" xfId="3" applyFont="1" applyAlignment="1">
      <alignment vertical="center" wrapText="1"/>
    </xf>
    <xf numFmtId="166" fontId="31" fillId="2" borderId="0" xfId="13" applyNumberFormat="1" applyFont="1" applyFill="1" applyBorder="1" applyAlignment="1">
      <alignment horizontal="center" vertical="center" wrapText="1"/>
    </xf>
    <xf numFmtId="41" fontId="33" fillId="2" borderId="0" xfId="12" applyFont="1" applyFill="1" applyAlignment="1">
      <alignment horizontal="right" vertical="center"/>
    </xf>
    <xf numFmtId="41" fontId="19" fillId="2" borderId="0" xfId="12" applyFont="1" applyFill="1" applyAlignment="1">
      <alignment horizontal="right" vertical="center"/>
    </xf>
    <xf numFmtId="41" fontId="33" fillId="2" borderId="0" xfId="12" applyFont="1" applyFill="1" applyBorder="1" applyAlignment="1">
      <alignment horizontal="right" vertical="center"/>
    </xf>
    <xf numFmtId="41" fontId="19" fillId="2" borderId="0" xfId="12" applyFont="1" applyFill="1" applyBorder="1" applyAlignment="1">
      <alignment horizontal="right" vertical="center"/>
    </xf>
    <xf numFmtId="41" fontId="19" fillId="2" borderId="26" xfId="12" applyFont="1" applyFill="1" applyBorder="1" applyAlignment="1">
      <alignment horizontal="right" vertical="center"/>
    </xf>
    <xf numFmtId="41" fontId="31" fillId="2" borderId="0" xfId="9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0" fillId="2" borderId="0" xfId="3" applyFont="1" applyFill="1" applyAlignment="1">
      <alignment vertical="center"/>
    </xf>
    <xf numFmtId="41" fontId="20" fillId="2" borderId="0" xfId="9" applyFont="1" applyFill="1" applyAlignment="1">
      <alignment horizontal="right" vertical="center"/>
    </xf>
    <xf numFmtId="0" fontId="31" fillId="2" borderId="0" xfId="3" applyFont="1" applyFill="1" applyAlignment="1">
      <alignment horizontal="center" vertical="center"/>
    </xf>
    <xf numFmtId="0" fontId="30" fillId="2" borderId="0" xfId="3" applyFont="1" applyFill="1" applyAlignment="1">
      <alignment horizontal="center" vertical="center" wrapText="1"/>
    </xf>
    <xf numFmtId="0" fontId="30" fillId="2" borderId="0" xfId="3" applyFont="1" applyFill="1" applyAlignment="1">
      <alignment horizontal="right" vertical="center" wrapText="1"/>
    </xf>
    <xf numFmtId="0" fontId="34" fillId="2" borderId="0" xfId="3" applyFont="1" applyFill="1" applyAlignment="1">
      <alignment horizontal="left" vertical="center"/>
    </xf>
    <xf numFmtId="166" fontId="34" fillId="2" borderId="0" xfId="13" applyNumberFormat="1" applyFont="1" applyFill="1" applyBorder="1" applyAlignment="1">
      <alignment horizontal="right" vertical="center"/>
    </xf>
    <xf numFmtId="0" fontId="20" fillId="2" borderId="0" xfId="3" applyFont="1" applyFill="1" applyAlignment="1">
      <alignment horizontal="left" vertical="center"/>
    </xf>
    <xf numFmtId="166" fontId="31" fillId="2" borderId="0" xfId="13" applyNumberFormat="1" applyFont="1" applyFill="1" applyBorder="1" applyAlignment="1">
      <alignment horizontal="right" vertical="center"/>
    </xf>
    <xf numFmtId="41" fontId="31" fillId="2" borderId="0" xfId="9" applyFont="1" applyFill="1" applyBorder="1" applyAlignment="1">
      <alignment horizontal="right" vertical="center"/>
    </xf>
    <xf numFmtId="0" fontId="32" fillId="2" borderId="0" xfId="3" applyFont="1" applyFill="1" applyAlignment="1">
      <alignment vertical="center"/>
    </xf>
    <xf numFmtId="9" fontId="31" fillId="2" borderId="0" xfId="13" applyFont="1" applyFill="1" applyBorder="1" applyAlignment="1">
      <alignment horizontal="right" vertical="center"/>
    </xf>
    <xf numFmtId="0" fontId="20" fillId="2" borderId="0" xfId="13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41" fontId="20" fillId="2" borderId="0" xfId="9" applyFont="1" applyFill="1" applyBorder="1" applyAlignment="1">
      <alignment vertical="center"/>
    </xf>
    <xf numFmtId="41" fontId="20" fillId="2" borderId="0" xfId="9" applyFont="1" applyFill="1" applyBorder="1" applyAlignment="1">
      <alignment horizontal="right" vertical="center"/>
    </xf>
    <xf numFmtId="41" fontId="31" fillId="2" borderId="0" xfId="9" applyFont="1" applyFill="1" applyBorder="1" applyAlignment="1">
      <alignment vertical="center"/>
    </xf>
    <xf numFmtId="41" fontId="19" fillId="2" borderId="0" xfId="9" applyFont="1" applyFill="1" applyBorder="1" applyAlignment="1">
      <alignment vertical="center"/>
    </xf>
    <xf numFmtId="41" fontId="19" fillId="2" borderId="0" xfId="9" applyFont="1" applyFill="1" applyBorder="1" applyAlignment="1">
      <alignment horizontal="right" vertical="center"/>
    </xf>
    <xf numFmtId="41" fontId="19" fillId="2" borderId="26" xfId="9" applyFont="1" applyFill="1" applyBorder="1" applyAlignment="1">
      <alignment vertical="center"/>
    </xf>
    <xf numFmtId="41" fontId="19" fillId="2" borderId="26" xfId="9" applyFont="1" applyFill="1" applyBorder="1" applyAlignment="1">
      <alignment horizontal="right" vertical="center"/>
    </xf>
    <xf numFmtId="41" fontId="19" fillId="2" borderId="0" xfId="9" applyFont="1" applyFill="1" applyAlignment="1">
      <alignment vertical="center"/>
    </xf>
    <xf numFmtId="0" fontId="33" fillId="2" borderId="0" xfId="0" applyFont="1" applyFill="1" applyAlignment="1">
      <alignment vertical="center"/>
    </xf>
    <xf numFmtId="41" fontId="33" fillId="2" borderId="0" xfId="9" applyFont="1" applyFill="1" applyAlignment="1">
      <alignment vertical="center"/>
    </xf>
    <xf numFmtId="41" fontId="19" fillId="0" borderId="0" xfId="9" applyFont="1" applyBorder="1" applyAlignment="1">
      <alignment vertical="center"/>
    </xf>
    <xf numFmtId="0" fontId="19" fillId="0" borderId="0" xfId="0" applyFont="1" applyAlignment="1">
      <alignment vertical="center"/>
    </xf>
    <xf numFmtId="0" fontId="5" fillId="2" borderId="1" xfId="1" applyFill="1" applyBorder="1" applyAlignment="1">
      <alignment vertical="center" wrapText="1"/>
    </xf>
    <xf numFmtId="0" fontId="30" fillId="5" borderId="0" xfId="14" applyFont="1" applyFill="1" applyAlignment="1">
      <alignment horizontal="right" vertical="center"/>
    </xf>
    <xf numFmtId="3" fontId="20" fillId="2" borderId="0" xfId="14" applyNumberFormat="1" applyFont="1" applyFill="1" applyAlignment="1" applyProtection="1">
      <alignment horizontal="left" vertical="center" wrapText="1"/>
      <protection hidden="1"/>
    </xf>
    <xf numFmtId="41" fontId="20" fillId="2" borderId="0" xfId="12" applyFont="1" applyFill="1" applyAlignment="1" applyProtection="1">
      <alignment horizontal="right" vertical="center" wrapText="1"/>
      <protection hidden="1"/>
    </xf>
    <xf numFmtId="3" fontId="31" fillId="2" borderId="0" xfId="14" applyNumberFormat="1" applyFont="1" applyFill="1" applyAlignment="1" applyProtection="1">
      <alignment horizontal="left" vertical="center" wrapText="1"/>
      <protection hidden="1"/>
    </xf>
    <xf numFmtId="41" fontId="31" fillId="2" borderId="0" xfId="12" applyFont="1" applyFill="1" applyAlignment="1" applyProtection="1">
      <alignment horizontal="right" vertical="center" wrapText="1"/>
      <protection hidden="1"/>
    </xf>
    <xf numFmtId="41" fontId="19" fillId="2" borderId="0" xfId="15" applyFont="1" applyFill="1" applyBorder="1" applyAlignment="1">
      <alignment horizontal="right" vertical="center" wrapText="1"/>
    </xf>
    <xf numFmtId="41" fontId="19" fillId="2" borderId="0" xfId="15" applyFont="1" applyFill="1" applyBorder="1" applyAlignment="1">
      <alignment horizontal="right" vertical="center"/>
    </xf>
    <xf numFmtId="0" fontId="19" fillId="2" borderId="0" xfId="14" applyFont="1" applyFill="1" applyAlignment="1">
      <alignment vertical="center"/>
    </xf>
    <xf numFmtId="0" fontId="19" fillId="2" borderId="0" xfId="14" applyFont="1" applyFill="1" applyAlignment="1">
      <alignment horizontal="right" vertical="center"/>
    </xf>
    <xf numFmtId="41" fontId="31" fillId="2" borderId="0" xfId="12" applyFont="1" applyFill="1" applyBorder="1" applyAlignment="1" applyProtection="1">
      <alignment horizontal="right" vertical="center" wrapText="1"/>
      <protection hidden="1"/>
    </xf>
    <xf numFmtId="41" fontId="31" fillId="2" borderId="0" xfId="15" applyFont="1" applyFill="1" applyBorder="1" applyAlignment="1">
      <alignment horizontal="right" vertical="center" wrapText="1"/>
    </xf>
    <xf numFmtId="3" fontId="31" fillId="2" borderId="26" xfId="14" applyNumberFormat="1" applyFont="1" applyFill="1" applyBorder="1" applyAlignment="1" applyProtection="1">
      <alignment horizontal="left" vertical="center" wrapText="1"/>
      <protection hidden="1"/>
    </xf>
    <xf numFmtId="41" fontId="31" fillId="2" borderId="26" xfId="12" applyFont="1" applyFill="1" applyBorder="1" applyAlignment="1" applyProtection="1">
      <alignment horizontal="right" vertical="center" wrapText="1"/>
      <protection hidden="1"/>
    </xf>
    <xf numFmtId="41" fontId="31" fillId="2" borderId="26" xfId="15" applyFont="1" applyFill="1" applyBorder="1" applyAlignment="1">
      <alignment horizontal="right" vertical="center" wrapText="1"/>
    </xf>
    <xf numFmtId="41" fontId="19" fillId="2" borderId="26" xfId="15" applyFont="1" applyFill="1" applyBorder="1" applyAlignment="1">
      <alignment horizontal="right" vertical="center" wrapText="1"/>
    </xf>
    <xf numFmtId="0" fontId="19" fillId="0" borderId="0" xfId="14" applyFont="1" applyAlignment="1">
      <alignment vertical="center"/>
    </xf>
    <xf numFmtId="0" fontId="19" fillId="0" borderId="0" xfId="14" applyFont="1" applyAlignment="1">
      <alignment horizontal="right" vertical="center"/>
    </xf>
    <xf numFmtId="3" fontId="31" fillId="2" borderId="25" xfId="14" applyNumberFormat="1" applyFont="1" applyFill="1" applyBorder="1" applyAlignment="1" applyProtection="1">
      <alignment horizontal="left" vertical="center" wrapText="1"/>
      <protection hidden="1"/>
    </xf>
    <xf numFmtId="41" fontId="31" fillId="2" borderId="25" xfId="12" applyFont="1" applyFill="1" applyBorder="1" applyAlignment="1" applyProtection="1">
      <alignment horizontal="right" vertical="center" wrapText="1"/>
      <protection hidden="1"/>
    </xf>
    <xf numFmtId="41" fontId="19" fillId="2" borderId="25" xfId="15" applyFont="1" applyFill="1" applyBorder="1" applyAlignment="1">
      <alignment horizontal="right" vertical="center" wrapText="1"/>
    </xf>
    <xf numFmtId="41" fontId="19" fillId="2" borderId="25" xfId="15" applyFont="1" applyFill="1" applyBorder="1" applyAlignment="1">
      <alignment horizontal="right" vertical="center"/>
    </xf>
    <xf numFmtId="1" fontId="42" fillId="5" borderId="0" xfId="11" applyNumberFormat="1" applyFont="1" applyFill="1" applyAlignment="1">
      <alignment horizontal="right" vertical="center" indent="2"/>
    </xf>
    <xf numFmtId="167" fontId="42" fillId="5" borderId="0" xfId="7" applyNumberFormat="1" applyFont="1" applyFill="1" applyAlignment="1">
      <alignment horizontal="right" vertical="center" wrapText="1"/>
    </xf>
    <xf numFmtId="167" fontId="42" fillId="5" borderId="0" xfId="7" applyNumberFormat="1" applyFont="1" applyFill="1" applyAlignment="1">
      <alignment horizontal="right" vertical="center"/>
    </xf>
    <xf numFmtId="0" fontId="43" fillId="2" borderId="0" xfId="16" applyFont="1" applyFill="1" applyAlignment="1">
      <alignment vertical="center"/>
    </xf>
    <xf numFmtId="0" fontId="44" fillId="2" borderId="0" xfId="16" applyFont="1" applyFill="1" applyAlignment="1">
      <alignment vertical="center"/>
    </xf>
    <xf numFmtId="0" fontId="45" fillId="2" borderId="0" xfId="16" applyFont="1" applyFill="1" applyAlignment="1">
      <alignment horizontal="left" vertical="center"/>
    </xf>
    <xf numFmtId="41" fontId="45" fillId="2" borderId="0" xfId="9" applyFont="1" applyFill="1" applyAlignment="1">
      <alignment vertical="center"/>
    </xf>
    <xf numFmtId="0" fontId="45" fillId="2" borderId="0" xfId="16" applyFont="1" applyFill="1" applyAlignment="1">
      <alignment horizontal="left" vertical="center" wrapText="1"/>
    </xf>
    <xf numFmtId="0" fontId="45" fillId="2" borderId="0" xfId="0" applyFont="1" applyFill="1" applyAlignment="1">
      <alignment vertical="center"/>
    </xf>
    <xf numFmtId="41" fontId="45" fillId="2" borderId="0" xfId="9" applyFont="1" applyFill="1" applyBorder="1" applyAlignment="1">
      <alignment vertical="center"/>
    </xf>
    <xf numFmtId="3" fontId="17" fillId="2" borderId="0" xfId="16" applyNumberFormat="1" applyFont="1" applyFill="1" applyAlignment="1">
      <alignment horizontal="left" vertical="center"/>
    </xf>
    <xf numFmtId="3" fontId="17" fillId="2" borderId="26" xfId="16" applyNumberFormat="1" applyFont="1" applyFill="1" applyBorder="1" applyAlignment="1">
      <alignment horizontal="left" vertical="center"/>
    </xf>
    <xf numFmtId="41" fontId="45" fillId="2" borderId="26" xfId="9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20" fillId="2" borderId="0" xfId="5" applyFont="1" applyFill="1" applyAlignment="1">
      <alignment horizontal="center" vertical="center"/>
    </xf>
    <xf numFmtId="0" fontId="31" fillId="2" borderId="0" xfId="5" applyFont="1" applyFill="1" applyAlignment="1">
      <alignment horizontal="center" vertical="center"/>
    </xf>
    <xf numFmtId="0" fontId="30" fillId="5" borderId="0" xfId="5" quotePrefix="1" applyFont="1" applyFill="1" applyAlignment="1">
      <alignment vertical="center" wrapText="1"/>
    </xf>
    <xf numFmtId="0" fontId="30" fillId="5" borderId="0" xfId="5" quotePrefix="1" applyFont="1" applyFill="1" applyAlignment="1">
      <alignment horizontal="center" vertical="center" wrapText="1"/>
    </xf>
    <xf numFmtId="0" fontId="30" fillId="5" borderId="0" xfId="5" applyFont="1" applyFill="1" applyAlignment="1">
      <alignment horizontal="center" vertical="center" wrapText="1"/>
    </xf>
    <xf numFmtId="0" fontId="20" fillId="2" borderId="0" xfId="8" quotePrefix="1" applyFont="1" applyFill="1" applyAlignment="1">
      <alignment horizontal="left" vertical="center"/>
    </xf>
    <xf numFmtId="41" fontId="20" fillId="2" borderId="0" xfId="12" quotePrefix="1" applyFont="1" applyFill="1" applyAlignment="1">
      <alignment horizontal="right" vertical="center"/>
    </xf>
    <xf numFmtId="0" fontId="31" fillId="2" borderId="0" xfId="8" applyFont="1" applyFill="1" applyAlignment="1">
      <alignment horizontal="left" vertical="center"/>
    </xf>
    <xf numFmtId="41" fontId="31" fillId="2" borderId="0" xfId="12" applyFont="1" applyFill="1" applyAlignment="1">
      <alignment horizontal="right" vertical="center"/>
    </xf>
    <xf numFmtId="41" fontId="31" fillId="2" borderId="0" xfId="12" applyFont="1" applyFill="1" applyAlignment="1">
      <alignment horizontal="center" vertical="center"/>
    </xf>
    <xf numFmtId="0" fontId="31" fillId="2" borderId="0" xfId="8" quotePrefix="1" applyFont="1" applyFill="1" applyAlignment="1">
      <alignment horizontal="left" vertical="center"/>
    </xf>
    <xf numFmtId="0" fontId="31" fillId="2" borderId="26" xfId="8" applyFont="1" applyFill="1" applyBorder="1" applyAlignment="1">
      <alignment horizontal="left" vertical="center"/>
    </xf>
    <xf numFmtId="41" fontId="31" fillId="2" borderId="26" xfId="12" applyFont="1" applyFill="1" applyBorder="1" applyAlignment="1">
      <alignment horizontal="right" vertical="center"/>
    </xf>
    <xf numFmtId="41" fontId="31" fillId="2" borderId="26" xfId="12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/>
    </xf>
    <xf numFmtId="41" fontId="33" fillId="2" borderId="0" xfId="15" applyFont="1" applyFill="1" applyBorder="1" applyAlignment="1">
      <alignment horizontal="right" vertical="center"/>
    </xf>
    <xf numFmtId="41" fontId="33" fillId="2" borderId="0" xfId="15" applyFont="1" applyFill="1" applyBorder="1" applyAlignment="1">
      <alignment vertical="center"/>
    </xf>
    <xf numFmtId="41" fontId="19" fillId="2" borderId="0" xfId="15" applyFont="1" applyFill="1" applyBorder="1" applyAlignment="1">
      <alignment vertical="center"/>
    </xf>
    <xf numFmtId="41" fontId="33" fillId="2" borderId="0" xfId="15" applyFont="1" applyFill="1" applyBorder="1" applyAlignment="1">
      <alignment horizontal="right" vertical="center" wrapText="1"/>
    </xf>
    <xf numFmtId="41" fontId="19" fillId="2" borderId="26" xfId="15" applyFont="1" applyFill="1" applyBorder="1" applyAlignment="1">
      <alignment horizontal="right" vertical="center"/>
    </xf>
    <xf numFmtId="0" fontId="5" fillId="0" borderId="29" xfId="1" applyFill="1" applyBorder="1"/>
    <xf numFmtId="0" fontId="28" fillId="2" borderId="16" xfId="1" applyFont="1" applyFill="1" applyBorder="1" applyAlignment="1">
      <alignment vertical="center" wrapText="1"/>
    </xf>
    <xf numFmtId="0" fontId="20" fillId="2" borderId="0" xfId="3" applyFont="1" applyFill="1" applyAlignment="1">
      <alignment horizontal="left" vertical="center" wrapText="1" indent="2"/>
    </xf>
    <xf numFmtId="0" fontId="31" fillId="2" borderId="0" xfId="3" applyFont="1" applyFill="1" applyAlignment="1">
      <alignment horizontal="left" vertical="center" wrapText="1" indent="2"/>
    </xf>
    <xf numFmtId="0" fontId="31" fillId="2" borderId="25" xfId="3" applyFont="1" applyFill="1" applyBorder="1" applyAlignment="1">
      <alignment horizontal="left" vertical="center" wrapText="1" indent="2"/>
    </xf>
    <xf numFmtId="0" fontId="19" fillId="0" borderId="0" xfId="0" applyFont="1" applyFill="1"/>
    <xf numFmtId="0" fontId="17" fillId="0" borderId="0" xfId="6" applyFont="1" applyFill="1" applyAlignment="1">
      <alignment horizontal="left" vertical="center"/>
    </xf>
    <xf numFmtId="0" fontId="45" fillId="0" borderId="0" xfId="0" applyFont="1" applyFill="1" applyAlignment="1">
      <alignment vertical="center"/>
    </xf>
    <xf numFmtId="0" fontId="29" fillId="4" borderId="0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2" fillId="4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9" fillId="2" borderId="11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20" fillId="2" borderId="0" xfId="3" applyFont="1" applyFill="1" applyAlignment="1">
      <alignment horizontal="left" vertical="center" wrapText="1"/>
    </xf>
    <xf numFmtId="0" fontId="20" fillId="2" borderId="0" xfId="3" applyFont="1" applyFill="1" applyAlignment="1">
      <alignment horizontal="center" vertical="center"/>
    </xf>
    <xf numFmtId="0" fontId="20" fillId="2" borderId="27" xfId="3" applyFont="1" applyFill="1" applyBorder="1" applyAlignment="1">
      <alignment horizontal="left" vertical="center" wrapText="1"/>
    </xf>
    <xf numFmtId="0" fontId="4" fillId="2" borderId="0" xfId="14" applyFont="1" applyFill="1" applyAlignment="1">
      <alignment horizontal="center" vertical="center" wrapText="1"/>
    </xf>
    <xf numFmtId="0" fontId="34" fillId="2" borderId="0" xfId="3" applyFont="1" applyFill="1" applyAlignment="1">
      <alignment horizontal="right" vertical="center" wrapText="1"/>
    </xf>
    <xf numFmtId="0" fontId="39" fillId="2" borderId="0" xfId="0" applyFont="1" applyFill="1" applyAlignment="1">
      <alignment horizontal="left" vertical="center" wrapText="1"/>
    </xf>
    <xf numFmtId="0" fontId="46" fillId="0" borderId="27" xfId="6" applyFont="1" applyFill="1" applyBorder="1" applyAlignment="1">
      <alignment horizontal="right" vertical="center"/>
    </xf>
    <xf numFmtId="0" fontId="47" fillId="0" borderId="27" xfId="6" applyFont="1" applyFill="1" applyBorder="1" applyAlignment="1">
      <alignment horizontal="right" vertical="center"/>
    </xf>
    <xf numFmtId="1" fontId="40" fillId="2" borderId="0" xfId="16" applyNumberFormat="1" applyFont="1" applyFill="1" applyAlignment="1">
      <alignment horizontal="center" vertical="center" wrapText="1"/>
    </xf>
    <xf numFmtId="164" fontId="42" fillId="5" borderId="0" xfId="7" applyFont="1" applyFill="1" applyAlignment="1">
      <alignment horizontal="left" vertical="center" wrapText="1"/>
    </xf>
    <xf numFmtId="1" fontId="42" fillId="5" borderId="28" xfId="11" applyNumberFormat="1" applyFont="1" applyFill="1" applyBorder="1" applyAlignment="1">
      <alignment horizontal="center" vertical="center"/>
    </xf>
    <xf numFmtId="1" fontId="46" fillId="2" borderId="0" xfId="16" applyNumberFormat="1" applyFont="1" applyFill="1" applyAlignment="1">
      <alignment horizontal="left" vertical="center" wrapText="1"/>
    </xf>
    <xf numFmtId="0" fontId="20" fillId="0" borderId="0" xfId="3" applyFont="1" applyFill="1" applyAlignment="1">
      <alignment horizontal="left" vertical="center" wrapText="1"/>
    </xf>
    <xf numFmtId="0" fontId="17" fillId="0" borderId="27" xfId="6" applyFont="1" applyFill="1" applyBorder="1" applyAlignment="1">
      <alignment horizontal="left" vertical="center"/>
    </xf>
    <xf numFmtId="0" fontId="7" fillId="2" borderId="0" xfId="5" quotePrefix="1" applyFont="1" applyFill="1" applyAlignment="1">
      <alignment horizontal="center" vertical="center"/>
    </xf>
    <xf numFmtId="0" fontId="45" fillId="2" borderId="27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</cellXfs>
  <cellStyles count="17">
    <cellStyle name="con punto" xfId="4"/>
    <cellStyle name="Hipervínculo" xfId="1" builtinId="8"/>
    <cellStyle name="Millares" xfId="11" builtinId="3"/>
    <cellStyle name="Millares [0]" xfId="12" builtinId="6"/>
    <cellStyle name="Millares [0] 2" xfId="9"/>
    <cellStyle name="Millares [0] 3" xfId="15"/>
    <cellStyle name="Normal" xfId="0" builtinId="0"/>
    <cellStyle name="Normal 12" xfId="7"/>
    <cellStyle name="Normal 12 2" xfId="10"/>
    <cellStyle name="Normal 2" xfId="3"/>
    <cellStyle name="Normal 3" xfId="2"/>
    <cellStyle name="Normal 3 2" xfId="6"/>
    <cellStyle name="Normal 4" xfId="8"/>
    <cellStyle name="Normal 5" xfId="5"/>
    <cellStyle name="Normal 6" xfId="16"/>
    <cellStyle name="Normal 7" xfId="14"/>
    <cellStyle name="Porcentaje" xfId="1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92DECF9F-D35C-48BB-A7D9-1CDD30320AF0}"/>
            </a:ext>
          </a:extLst>
        </xdr:cNvPr>
        <xdr:cNvSpPr txBox="1"/>
      </xdr:nvSpPr>
      <xdr:spPr>
        <a:xfrm>
          <a:off x="771524" y="3514725"/>
          <a:ext cx="6838951" cy="335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Matrícula inicial                                                    por modalidad y especialidad,              y Graduados como Técnico Medio, </a:t>
          </a:r>
        </a:p>
        <a:p>
          <a:pPr algn="ctr"/>
          <a:endParaRPr lang="es-CR" sz="2000" b="1" baseline="0">
            <a:latin typeface="+mn-lt"/>
            <a:cs typeface="Arial" panose="020B0604020202020204" pitchFamily="34" charset="0"/>
          </a:endParaRP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Educación Diversificada Técnica,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2015-2022</a:t>
          </a: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66676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7D62BC8-BF67-4796-AC37-F1D12424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FC19C1DE-DBAF-40E7-B59A-F671DF022812}"/>
            </a:ext>
          </a:extLst>
        </xdr:cNvPr>
        <xdr:cNvSpPr>
          <a:spLocks noChangeArrowheads="1"/>
        </xdr:cNvSpPr>
      </xdr:nvSpPr>
      <xdr:spPr bwMode="auto">
        <a:xfrm>
          <a:off x="752475" y="1971675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xmlns="" id="{2669E5DB-DEA8-4516-A7DF-D851296197A8}"/>
            </a:ext>
          </a:extLst>
        </xdr:cNvPr>
        <xdr:cNvCxnSpPr/>
      </xdr:nvCxnSpPr>
      <xdr:spPr>
        <a:xfrm flipV="1">
          <a:off x="742950" y="2333625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016D7206-4E77-4CE9-AD63-D455F0FBBEEE}"/>
            </a:ext>
          </a:extLst>
        </xdr:cNvPr>
        <xdr:cNvSpPr txBox="1"/>
      </xdr:nvSpPr>
      <xdr:spPr>
        <a:xfrm>
          <a:off x="762000" y="6905625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24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431-23</a:t>
          </a:r>
          <a:endParaRPr lang="es-CR" sz="2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C1D37346-F9D2-4656-AA54-E70537D7BBAD}"/>
            </a:ext>
          </a:extLst>
        </xdr:cNvPr>
        <xdr:cNvSpPr txBox="1"/>
      </xdr:nvSpPr>
      <xdr:spPr>
        <a:xfrm>
          <a:off x="762000" y="7667625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ABRIL,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FD3B2103-5FC4-49D0-9320-051A2C9EE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429625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xmlns="" id="{33FF0C83-ED7C-49DE-8581-5B1CD475EA1A}"/>
            </a:ext>
          </a:extLst>
        </xdr:cNvPr>
        <xdr:cNvSpPr>
          <a:spLocks noChangeArrowheads="1"/>
        </xdr:cNvSpPr>
      </xdr:nvSpPr>
      <xdr:spPr bwMode="auto">
        <a:xfrm>
          <a:off x="762000" y="11477625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dcartin\Downloads\04-Violencia%20intra%20familiar,%20extra%20familiar%20y%20en%20centros%20educativos%202018-2021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="80" zoomScaleNormal="80" workbookViewId="0">
      <selection activeCell="K33" sqref="K33"/>
    </sheetView>
  </sheetViews>
  <sheetFormatPr baseColWidth="10" defaultRowHeight="15"/>
  <sheetData>
    <row r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ht="18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O2" s="172" t="s">
        <v>27</v>
      </c>
      <c r="P2" s="172"/>
    </row>
    <row r="3" spans="1:16" ht="1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O3" s="172"/>
      <c r="P3" s="172"/>
    </row>
    <row r="4" spans="1:16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6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6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6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6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6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6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6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6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6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6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6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107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108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109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f>SUM(B8:B34)</f>
        <v>38163</v>
      </c>
      <c r="C7" s="96">
        <f t="shared" ref="C7:I7" si="0">SUM(C8:C34)</f>
        <v>39613</v>
      </c>
      <c r="D7" s="96">
        <f t="shared" si="0"/>
        <v>39514</v>
      </c>
      <c r="E7" s="96">
        <f t="shared" si="0"/>
        <v>40976</v>
      </c>
      <c r="F7" s="96">
        <f t="shared" si="0"/>
        <v>44595</v>
      </c>
      <c r="G7" s="96">
        <f t="shared" si="0"/>
        <v>47549</v>
      </c>
      <c r="H7" s="96">
        <f t="shared" si="0"/>
        <v>51363</v>
      </c>
      <c r="I7" s="96">
        <f t="shared" si="0"/>
        <v>51096</v>
      </c>
    </row>
    <row r="8" spans="1:11" ht="15" customHeight="1">
      <c r="A8" s="97" t="s">
        <v>75</v>
      </c>
      <c r="B8" s="87">
        <v>2240</v>
      </c>
      <c r="C8" s="87">
        <v>2337</v>
      </c>
      <c r="D8" s="87">
        <v>2425</v>
      </c>
      <c r="E8" s="87">
        <v>2512</v>
      </c>
      <c r="F8" s="87">
        <v>2695</v>
      </c>
      <c r="G8" s="87">
        <v>2814</v>
      </c>
      <c r="H8" s="87">
        <v>3000</v>
      </c>
      <c r="I8" s="87">
        <v>2975</v>
      </c>
    </row>
    <row r="9" spans="1:11" ht="15" customHeight="1">
      <c r="A9" s="97" t="s">
        <v>76</v>
      </c>
      <c r="B9" s="87">
        <v>1681</v>
      </c>
      <c r="C9" s="87">
        <v>1807</v>
      </c>
      <c r="D9" s="87">
        <v>1734</v>
      </c>
      <c r="E9" s="87">
        <v>1754</v>
      </c>
      <c r="F9" s="87">
        <v>1885</v>
      </c>
      <c r="G9" s="87">
        <v>1977</v>
      </c>
      <c r="H9" s="87">
        <v>2013</v>
      </c>
      <c r="I9" s="87">
        <v>1944</v>
      </c>
    </row>
    <row r="10" spans="1:11" ht="15" customHeight="1">
      <c r="A10" s="97" t="s">
        <v>77</v>
      </c>
      <c r="B10" s="87">
        <v>1373</v>
      </c>
      <c r="C10" s="87">
        <v>1427</v>
      </c>
      <c r="D10" s="87">
        <v>1506</v>
      </c>
      <c r="E10" s="87">
        <v>1676</v>
      </c>
      <c r="F10" s="87">
        <v>1758</v>
      </c>
      <c r="G10" s="87">
        <v>1793</v>
      </c>
      <c r="H10" s="87">
        <v>1863</v>
      </c>
      <c r="I10" s="87">
        <v>1837</v>
      </c>
    </row>
    <row r="11" spans="1:11" ht="15" customHeight="1">
      <c r="A11" s="97" t="s">
        <v>78</v>
      </c>
      <c r="B11" s="87">
        <v>4353</v>
      </c>
      <c r="C11" s="87">
        <v>4499</v>
      </c>
      <c r="D11" s="87">
        <v>4556</v>
      </c>
      <c r="E11" s="87">
        <v>4678</v>
      </c>
      <c r="F11" s="87">
        <v>5110</v>
      </c>
      <c r="G11" s="87">
        <v>5555</v>
      </c>
      <c r="H11" s="87">
        <v>5866</v>
      </c>
      <c r="I11" s="87">
        <v>5716</v>
      </c>
    </row>
    <row r="12" spans="1:11" ht="15" customHeight="1">
      <c r="A12" s="97" t="s">
        <v>79</v>
      </c>
      <c r="B12" s="87">
        <v>1024</v>
      </c>
      <c r="C12" s="87">
        <v>962</v>
      </c>
      <c r="D12" s="87">
        <v>945</v>
      </c>
      <c r="E12" s="87">
        <v>1011</v>
      </c>
      <c r="F12" s="87">
        <v>1095</v>
      </c>
      <c r="G12" s="87">
        <v>1168</v>
      </c>
      <c r="H12" s="87">
        <v>1241</v>
      </c>
      <c r="I12" s="87">
        <v>1202</v>
      </c>
    </row>
    <row r="13" spans="1:11" ht="15" customHeight="1">
      <c r="A13" s="97" t="s">
        <v>80</v>
      </c>
      <c r="B13" s="87">
        <v>1387</v>
      </c>
      <c r="C13" s="87">
        <v>1483</v>
      </c>
      <c r="D13" s="87">
        <v>1435</v>
      </c>
      <c r="E13" s="87">
        <v>1395</v>
      </c>
      <c r="F13" s="87">
        <v>1406</v>
      </c>
      <c r="G13" s="87">
        <v>1486</v>
      </c>
      <c r="H13" s="87">
        <v>1624</v>
      </c>
      <c r="I13" s="87">
        <v>1548</v>
      </c>
    </row>
    <row r="14" spans="1:11" ht="15" customHeight="1">
      <c r="A14" s="97" t="s">
        <v>81</v>
      </c>
      <c r="B14" s="87">
        <v>546</v>
      </c>
      <c r="C14" s="87">
        <v>523</v>
      </c>
      <c r="D14" s="87">
        <v>461</v>
      </c>
      <c r="E14" s="87">
        <v>436</v>
      </c>
      <c r="F14" s="87">
        <v>471</v>
      </c>
      <c r="G14" s="87">
        <v>543</v>
      </c>
      <c r="H14" s="87">
        <v>535</v>
      </c>
      <c r="I14" s="87">
        <v>541</v>
      </c>
    </row>
    <row r="15" spans="1:11" ht="15" customHeight="1">
      <c r="A15" s="97" t="s">
        <v>82</v>
      </c>
      <c r="B15" s="87">
        <v>3271</v>
      </c>
      <c r="C15" s="87">
        <v>3427</v>
      </c>
      <c r="D15" s="87">
        <v>3291</v>
      </c>
      <c r="E15" s="87">
        <v>3411</v>
      </c>
      <c r="F15" s="87">
        <v>3947</v>
      </c>
      <c r="G15" s="87">
        <v>4129</v>
      </c>
      <c r="H15" s="87">
        <v>4472</v>
      </c>
      <c r="I15" s="87">
        <v>4433</v>
      </c>
    </row>
    <row r="16" spans="1:11" ht="15" customHeight="1">
      <c r="A16" s="97" t="s">
        <v>83</v>
      </c>
      <c r="B16" s="87">
        <v>961</v>
      </c>
      <c r="C16" s="87">
        <v>1035</v>
      </c>
      <c r="D16" s="87">
        <v>1153</v>
      </c>
      <c r="E16" s="87">
        <v>1305</v>
      </c>
      <c r="F16" s="87">
        <v>1441</v>
      </c>
      <c r="G16" s="87">
        <v>1583</v>
      </c>
      <c r="H16" s="87">
        <v>1682</v>
      </c>
      <c r="I16" s="87">
        <v>1640</v>
      </c>
    </row>
    <row r="17" spans="1:9" ht="15" customHeight="1">
      <c r="A17" s="97" t="s">
        <v>84</v>
      </c>
      <c r="B17" s="87">
        <v>2590</v>
      </c>
      <c r="C17" s="87">
        <v>2785</v>
      </c>
      <c r="D17" s="87">
        <v>2879</v>
      </c>
      <c r="E17" s="87">
        <v>3006</v>
      </c>
      <c r="F17" s="87">
        <v>3121</v>
      </c>
      <c r="G17" s="87">
        <v>3263</v>
      </c>
      <c r="H17" s="87">
        <v>3541</v>
      </c>
      <c r="I17" s="87">
        <v>3607</v>
      </c>
    </row>
    <row r="18" spans="1:9" ht="15" customHeight="1">
      <c r="A18" s="97" t="s">
        <v>85</v>
      </c>
      <c r="B18" s="87">
        <v>494</v>
      </c>
      <c r="C18" s="87">
        <v>548</v>
      </c>
      <c r="D18" s="87">
        <v>590</v>
      </c>
      <c r="E18" s="87">
        <v>551</v>
      </c>
      <c r="F18" s="87">
        <v>588</v>
      </c>
      <c r="G18" s="87">
        <v>623</v>
      </c>
      <c r="H18" s="87">
        <v>670</v>
      </c>
      <c r="I18" s="87">
        <v>744</v>
      </c>
    </row>
    <row r="19" spans="1:9" ht="15" customHeight="1">
      <c r="A19" s="97" t="s">
        <v>86</v>
      </c>
      <c r="B19" s="87">
        <v>3148</v>
      </c>
      <c r="C19" s="87">
        <v>3323</v>
      </c>
      <c r="D19" s="87">
        <v>3268</v>
      </c>
      <c r="E19" s="87">
        <v>3395</v>
      </c>
      <c r="F19" s="87">
        <v>3716</v>
      </c>
      <c r="G19" s="87">
        <v>3988</v>
      </c>
      <c r="H19" s="87">
        <v>4186</v>
      </c>
      <c r="I19" s="87">
        <v>4177</v>
      </c>
    </row>
    <row r="20" spans="1:9" ht="15" customHeight="1">
      <c r="A20" s="97" t="s">
        <v>87</v>
      </c>
      <c r="B20" s="87">
        <v>373</v>
      </c>
      <c r="C20" s="87">
        <v>376</v>
      </c>
      <c r="D20" s="87">
        <v>335</v>
      </c>
      <c r="E20" s="87">
        <v>317</v>
      </c>
      <c r="F20" s="87">
        <v>321</v>
      </c>
      <c r="G20" s="87">
        <v>383</v>
      </c>
      <c r="H20" s="87">
        <v>448</v>
      </c>
      <c r="I20" s="87">
        <v>461</v>
      </c>
    </row>
    <row r="21" spans="1:9" ht="15" customHeight="1">
      <c r="A21" s="97" t="s">
        <v>88</v>
      </c>
      <c r="B21" s="87">
        <v>3457</v>
      </c>
      <c r="C21" s="87">
        <v>3674</v>
      </c>
      <c r="D21" s="87">
        <v>3584</v>
      </c>
      <c r="E21" s="87">
        <v>3779</v>
      </c>
      <c r="F21" s="87">
        <v>4083</v>
      </c>
      <c r="G21" s="87">
        <v>4249</v>
      </c>
      <c r="H21" s="87">
        <v>4498</v>
      </c>
      <c r="I21" s="87">
        <v>4437</v>
      </c>
    </row>
    <row r="22" spans="1:9" ht="12.75">
      <c r="A22" s="97" t="s">
        <v>89</v>
      </c>
      <c r="B22" s="87">
        <v>280</v>
      </c>
      <c r="C22" s="87">
        <v>308</v>
      </c>
      <c r="D22" s="87">
        <v>296</v>
      </c>
      <c r="E22" s="87">
        <v>305</v>
      </c>
      <c r="F22" s="87">
        <v>317</v>
      </c>
      <c r="G22" s="87">
        <v>327</v>
      </c>
      <c r="H22" s="87">
        <v>371</v>
      </c>
      <c r="I22" s="87">
        <v>362</v>
      </c>
    </row>
    <row r="23" spans="1:9" ht="15" customHeight="1">
      <c r="A23" s="97" t="s">
        <v>90</v>
      </c>
      <c r="B23" s="87">
        <v>647</v>
      </c>
      <c r="C23" s="87">
        <v>671</v>
      </c>
      <c r="D23" s="87">
        <v>630</v>
      </c>
      <c r="E23" s="87">
        <v>626</v>
      </c>
      <c r="F23" s="87">
        <v>787</v>
      </c>
      <c r="G23" s="87">
        <v>838</v>
      </c>
      <c r="H23" s="87">
        <v>1052</v>
      </c>
      <c r="I23" s="87">
        <v>1072</v>
      </c>
    </row>
    <row r="24" spans="1:9" ht="15" customHeight="1">
      <c r="A24" s="97" t="s">
        <v>91</v>
      </c>
      <c r="B24" s="87">
        <v>1163</v>
      </c>
      <c r="C24" s="87">
        <v>1124</v>
      </c>
      <c r="D24" s="87">
        <v>1074</v>
      </c>
      <c r="E24" s="87">
        <v>1137</v>
      </c>
      <c r="F24" s="87">
        <v>1125</v>
      </c>
      <c r="G24" s="87">
        <v>1265</v>
      </c>
      <c r="H24" s="87">
        <v>1385</v>
      </c>
      <c r="I24" s="87">
        <v>1326</v>
      </c>
    </row>
    <row r="25" spans="1:9" ht="15" customHeight="1">
      <c r="A25" s="97" t="s">
        <v>92</v>
      </c>
      <c r="B25" s="87">
        <v>1052</v>
      </c>
      <c r="C25" s="87">
        <v>987</v>
      </c>
      <c r="D25" s="87">
        <v>1049</v>
      </c>
      <c r="E25" s="87">
        <v>1068</v>
      </c>
      <c r="F25" s="87">
        <v>1224</v>
      </c>
      <c r="G25" s="87">
        <v>1236</v>
      </c>
      <c r="H25" s="87">
        <v>1395</v>
      </c>
      <c r="I25" s="87">
        <v>1457</v>
      </c>
    </row>
    <row r="26" spans="1:9" ht="15" customHeight="1">
      <c r="A26" s="97" t="s">
        <v>93</v>
      </c>
      <c r="B26" s="87">
        <v>524</v>
      </c>
      <c r="C26" s="87">
        <v>553</v>
      </c>
      <c r="D26" s="87">
        <v>659</v>
      </c>
      <c r="E26" s="87">
        <v>678</v>
      </c>
      <c r="F26" s="87">
        <v>698</v>
      </c>
      <c r="G26" s="87">
        <v>716</v>
      </c>
      <c r="H26" s="87">
        <v>703</v>
      </c>
      <c r="I26" s="87">
        <v>666</v>
      </c>
    </row>
    <row r="27" spans="1:9" ht="15" customHeight="1">
      <c r="A27" s="98" t="s">
        <v>94</v>
      </c>
      <c r="B27" s="99">
        <v>677</v>
      </c>
      <c r="C27" s="99">
        <v>724</v>
      </c>
      <c r="D27" s="99">
        <v>749</v>
      </c>
      <c r="E27" s="99">
        <v>734</v>
      </c>
      <c r="F27" s="99">
        <v>836</v>
      </c>
      <c r="G27" s="99">
        <v>881</v>
      </c>
      <c r="H27" s="99">
        <v>963</v>
      </c>
      <c r="I27" s="99">
        <v>982</v>
      </c>
    </row>
    <row r="28" spans="1:9" ht="15" customHeight="1">
      <c r="A28" s="98" t="s">
        <v>95</v>
      </c>
      <c r="B28" s="99">
        <v>1524</v>
      </c>
      <c r="C28" s="99">
        <v>1596</v>
      </c>
      <c r="D28" s="99">
        <v>1672</v>
      </c>
      <c r="E28" s="99">
        <v>1590</v>
      </c>
      <c r="F28" s="99">
        <v>1780</v>
      </c>
      <c r="G28" s="99">
        <v>1922</v>
      </c>
      <c r="H28" s="99">
        <v>2068</v>
      </c>
      <c r="I28" s="99">
        <v>1958</v>
      </c>
    </row>
    <row r="29" spans="1:9" ht="15" customHeight="1">
      <c r="A29" s="98" t="s">
        <v>96</v>
      </c>
      <c r="B29" s="99">
        <v>1054</v>
      </c>
      <c r="C29" s="99">
        <v>1035</v>
      </c>
      <c r="D29" s="99">
        <v>1161</v>
      </c>
      <c r="E29" s="99">
        <v>1172</v>
      </c>
      <c r="F29" s="99">
        <v>1290</v>
      </c>
      <c r="G29" s="99">
        <v>1411</v>
      </c>
      <c r="H29" s="99">
        <v>1626</v>
      </c>
      <c r="I29" s="99">
        <v>1800</v>
      </c>
    </row>
    <row r="30" spans="1:9" ht="15" customHeight="1">
      <c r="A30" s="98" t="s">
        <v>97</v>
      </c>
      <c r="B30" s="99">
        <v>425</v>
      </c>
      <c r="C30" s="99">
        <v>451</v>
      </c>
      <c r="D30" s="99">
        <v>419</v>
      </c>
      <c r="E30" s="99">
        <v>373</v>
      </c>
      <c r="F30" s="99">
        <v>440</v>
      </c>
      <c r="G30" s="99">
        <v>530</v>
      </c>
      <c r="H30" s="99">
        <v>597</v>
      </c>
      <c r="I30" s="99">
        <v>578</v>
      </c>
    </row>
    <row r="31" spans="1:9" ht="15" customHeight="1">
      <c r="A31" s="98" t="s">
        <v>98</v>
      </c>
      <c r="B31" s="99">
        <v>511</v>
      </c>
      <c r="C31" s="99">
        <v>434</v>
      </c>
      <c r="D31" s="99">
        <v>447</v>
      </c>
      <c r="E31" s="99">
        <v>442</v>
      </c>
      <c r="F31" s="99">
        <v>469</v>
      </c>
      <c r="G31" s="99">
        <v>521</v>
      </c>
      <c r="H31" s="99">
        <v>615</v>
      </c>
      <c r="I31" s="99">
        <v>620</v>
      </c>
    </row>
    <row r="32" spans="1:9" ht="15" customHeight="1">
      <c r="A32" s="98" t="s">
        <v>99</v>
      </c>
      <c r="B32" s="99">
        <v>1902</v>
      </c>
      <c r="C32" s="99">
        <v>1997</v>
      </c>
      <c r="D32" s="99">
        <v>1728</v>
      </c>
      <c r="E32" s="99">
        <v>2019</v>
      </c>
      <c r="F32" s="99">
        <v>2108</v>
      </c>
      <c r="G32" s="99">
        <v>2237</v>
      </c>
      <c r="H32" s="99">
        <v>2502</v>
      </c>
      <c r="I32" s="99">
        <v>2676</v>
      </c>
    </row>
    <row r="33" spans="1:9" ht="15" customHeight="1">
      <c r="A33" s="98" t="s">
        <v>100</v>
      </c>
      <c r="B33" s="99">
        <v>1268</v>
      </c>
      <c r="C33" s="99">
        <v>1304</v>
      </c>
      <c r="D33" s="99">
        <v>1239</v>
      </c>
      <c r="E33" s="99">
        <v>1340</v>
      </c>
      <c r="F33" s="99">
        <v>1534</v>
      </c>
      <c r="G33" s="99">
        <v>1686</v>
      </c>
      <c r="H33" s="99">
        <v>1927</v>
      </c>
      <c r="I33" s="99">
        <v>1827</v>
      </c>
    </row>
    <row r="34" spans="1:9" ht="15" customHeight="1" thickBot="1">
      <c r="A34" s="100" t="s">
        <v>101</v>
      </c>
      <c r="B34" s="101">
        <v>238</v>
      </c>
      <c r="C34" s="101">
        <v>223</v>
      </c>
      <c r="D34" s="101">
        <v>229</v>
      </c>
      <c r="E34" s="101">
        <v>266</v>
      </c>
      <c r="F34" s="101">
        <v>350</v>
      </c>
      <c r="G34" s="101">
        <v>425</v>
      </c>
      <c r="H34" s="101">
        <v>520</v>
      </c>
      <c r="I34" s="101">
        <v>510</v>
      </c>
    </row>
    <row r="35" spans="1:9" ht="15" customHeight="1">
      <c r="A35" s="182" t="s">
        <v>50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182" t="s">
        <v>290</v>
      </c>
      <c r="B36" s="182"/>
      <c r="C36" s="182"/>
      <c r="D36" s="182"/>
      <c r="E36" s="182"/>
      <c r="F36" s="182"/>
      <c r="G36" s="182"/>
      <c r="H36" s="182"/>
      <c r="I36" s="182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8">
    <mergeCell ref="A36:I36"/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110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111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112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12455</v>
      </c>
      <c r="C7" s="96">
        <v>13278</v>
      </c>
      <c r="D7" s="96">
        <v>14141</v>
      </c>
      <c r="E7" s="96">
        <v>14898</v>
      </c>
      <c r="F7" s="96">
        <v>16677</v>
      </c>
      <c r="G7" s="96">
        <v>18622</v>
      </c>
      <c r="H7" s="96">
        <v>20330</v>
      </c>
      <c r="I7" s="96">
        <v>18652</v>
      </c>
    </row>
    <row r="8" spans="1:11" ht="15" customHeight="1">
      <c r="A8" s="97" t="s">
        <v>75</v>
      </c>
      <c r="B8" s="87">
        <v>358</v>
      </c>
      <c r="C8" s="87">
        <v>346</v>
      </c>
      <c r="D8" s="87">
        <v>363</v>
      </c>
      <c r="E8" s="87">
        <v>356</v>
      </c>
      <c r="F8" s="87">
        <v>415</v>
      </c>
      <c r="G8" s="87">
        <v>425</v>
      </c>
      <c r="H8" s="87">
        <v>563</v>
      </c>
      <c r="I8" s="87">
        <v>518</v>
      </c>
    </row>
    <row r="9" spans="1:11" ht="15" customHeight="1">
      <c r="A9" s="97" t="s">
        <v>76</v>
      </c>
      <c r="B9" s="87">
        <v>572</v>
      </c>
      <c r="C9" s="87">
        <v>416</v>
      </c>
      <c r="D9" s="87">
        <v>517</v>
      </c>
      <c r="E9" s="87">
        <v>532</v>
      </c>
      <c r="F9" s="87">
        <v>621</v>
      </c>
      <c r="G9" s="87">
        <v>652</v>
      </c>
      <c r="H9" s="87">
        <v>846</v>
      </c>
      <c r="I9" s="87">
        <v>837</v>
      </c>
    </row>
    <row r="10" spans="1:11" ht="15" customHeight="1">
      <c r="A10" s="97" t="s">
        <v>77</v>
      </c>
      <c r="B10" s="87">
        <v>171</v>
      </c>
      <c r="C10" s="87">
        <v>161</v>
      </c>
      <c r="D10" s="87">
        <v>103</v>
      </c>
      <c r="E10" s="87">
        <v>208</v>
      </c>
      <c r="F10" s="87">
        <v>325</v>
      </c>
      <c r="G10" s="87">
        <v>444</v>
      </c>
      <c r="H10" s="87">
        <v>503</v>
      </c>
      <c r="I10" s="87">
        <v>437</v>
      </c>
    </row>
    <row r="11" spans="1:11" ht="15" customHeight="1">
      <c r="A11" s="97" t="s">
        <v>78</v>
      </c>
      <c r="B11" s="87">
        <v>988</v>
      </c>
      <c r="C11" s="87">
        <v>1006</v>
      </c>
      <c r="D11" s="87">
        <v>1113</v>
      </c>
      <c r="E11" s="87">
        <v>1140</v>
      </c>
      <c r="F11" s="87">
        <v>1297</v>
      </c>
      <c r="G11" s="87">
        <v>1360</v>
      </c>
      <c r="H11" s="87">
        <v>1466</v>
      </c>
      <c r="I11" s="87">
        <v>1410</v>
      </c>
    </row>
    <row r="12" spans="1:11" ht="15" customHeight="1">
      <c r="A12" s="97" t="s">
        <v>79</v>
      </c>
      <c r="B12" s="87">
        <v>145</v>
      </c>
      <c r="C12" s="87">
        <v>157</v>
      </c>
      <c r="D12" s="87">
        <v>166</v>
      </c>
      <c r="E12" s="87">
        <v>208</v>
      </c>
      <c r="F12" s="87">
        <v>252</v>
      </c>
      <c r="G12" s="87">
        <v>327</v>
      </c>
      <c r="H12" s="87">
        <v>339</v>
      </c>
      <c r="I12" s="87">
        <v>276</v>
      </c>
    </row>
    <row r="13" spans="1:11" ht="15" customHeight="1">
      <c r="A13" s="97" t="s">
        <v>80</v>
      </c>
      <c r="B13" s="87">
        <v>280</v>
      </c>
      <c r="C13" s="87">
        <v>371</v>
      </c>
      <c r="D13" s="87">
        <v>425</v>
      </c>
      <c r="E13" s="87">
        <v>417</v>
      </c>
      <c r="F13" s="87">
        <v>709</v>
      </c>
      <c r="G13" s="87">
        <v>785</v>
      </c>
      <c r="H13" s="87">
        <v>999</v>
      </c>
      <c r="I13" s="87">
        <v>831</v>
      </c>
    </row>
    <row r="14" spans="1:11" ht="15" customHeight="1">
      <c r="A14" s="97" t="s">
        <v>81</v>
      </c>
      <c r="B14" s="87">
        <v>175</v>
      </c>
      <c r="C14" s="87">
        <v>192</v>
      </c>
      <c r="D14" s="87">
        <v>223</v>
      </c>
      <c r="E14" s="87">
        <v>242</v>
      </c>
      <c r="F14" s="87">
        <v>268</v>
      </c>
      <c r="G14" s="87">
        <v>286</v>
      </c>
      <c r="H14" s="87">
        <v>340</v>
      </c>
      <c r="I14" s="87">
        <v>333</v>
      </c>
    </row>
    <row r="15" spans="1:11" ht="15" customHeight="1">
      <c r="A15" s="97" t="s">
        <v>82</v>
      </c>
      <c r="B15" s="87">
        <v>1288</v>
      </c>
      <c r="C15" s="87">
        <v>1441</v>
      </c>
      <c r="D15" s="87">
        <v>1451</v>
      </c>
      <c r="E15" s="87">
        <v>1690</v>
      </c>
      <c r="F15" s="87">
        <v>1792</v>
      </c>
      <c r="G15" s="87">
        <v>1970</v>
      </c>
      <c r="H15" s="87">
        <v>1833</v>
      </c>
      <c r="I15" s="87">
        <v>2037</v>
      </c>
    </row>
    <row r="16" spans="1:11" ht="15" customHeight="1">
      <c r="A16" s="97" t="s">
        <v>83</v>
      </c>
      <c r="B16" s="87">
        <v>571</v>
      </c>
      <c r="C16" s="87">
        <v>578</v>
      </c>
      <c r="D16" s="87">
        <v>504</v>
      </c>
      <c r="E16" s="87">
        <v>479</v>
      </c>
      <c r="F16" s="87">
        <v>535</v>
      </c>
      <c r="G16" s="87">
        <v>542</v>
      </c>
      <c r="H16" s="87">
        <v>574</v>
      </c>
      <c r="I16" s="87">
        <v>488</v>
      </c>
    </row>
    <row r="17" spans="1:9" ht="15" customHeight="1">
      <c r="A17" s="97" t="s">
        <v>84</v>
      </c>
      <c r="B17" s="87">
        <v>764</v>
      </c>
      <c r="C17" s="87">
        <v>770</v>
      </c>
      <c r="D17" s="87">
        <v>879</v>
      </c>
      <c r="E17" s="87">
        <v>1045</v>
      </c>
      <c r="F17" s="87">
        <v>1014</v>
      </c>
      <c r="G17" s="87">
        <v>1148</v>
      </c>
      <c r="H17" s="87">
        <v>1226</v>
      </c>
      <c r="I17" s="87">
        <v>1119</v>
      </c>
    </row>
    <row r="18" spans="1:9" ht="15" customHeight="1">
      <c r="A18" s="97" t="s">
        <v>85</v>
      </c>
      <c r="B18" s="87">
        <v>194</v>
      </c>
      <c r="C18" s="87">
        <v>188</v>
      </c>
      <c r="D18" s="87">
        <v>212</v>
      </c>
      <c r="E18" s="87">
        <v>245</v>
      </c>
      <c r="F18" s="87">
        <v>282</v>
      </c>
      <c r="G18" s="87">
        <v>310</v>
      </c>
      <c r="H18" s="87">
        <v>349</v>
      </c>
      <c r="I18" s="87">
        <v>300</v>
      </c>
    </row>
    <row r="19" spans="1:9" ht="15" customHeight="1">
      <c r="A19" s="97" t="s">
        <v>86</v>
      </c>
      <c r="B19" s="87">
        <v>1371</v>
      </c>
      <c r="C19" s="87">
        <v>1467</v>
      </c>
      <c r="D19" s="87">
        <v>1404</v>
      </c>
      <c r="E19" s="87">
        <v>1407</v>
      </c>
      <c r="F19" s="87">
        <v>1439</v>
      </c>
      <c r="G19" s="87">
        <v>1976</v>
      </c>
      <c r="H19" s="87">
        <v>1531</v>
      </c>
      <c r="I19" s="87">
        <v>1440</v>
      </c>
    </row>
    <row r="20" spans="1:9" ht="15" customHeight="1">
      <c r="A20" s="97" t="s">
        <v>87</v>
      </c>
      <c r="B20" s="87">
        <v>68</v>
      </c>
      <c r="C20" s="87">
        <v>68</v>
      </c>
      <c r="D20" s="87">
        <v>93</v>
      </c>
      <c r="E20" s="87">
        <v>97</v>
      </c>
      <c r="F20" s="87">
        <v>171</v>
      </c>
      <c r="G20" s="87">
        <v>175</v>
      </c>
      <c r="H20" s="87">
        <v>273</v>
      </c>
      <c r="I20" s="87">
        <v>236</v>
      </c>
    </row>
    <row r="21" spans="1:9" ht="15" customHeight="1">
      <c r="A21" s="97" t="s">
        <v>88</v>
      </c>
      <c r="B21" s="87">
        <v>177</v>
      </c>
      <c r="C21" s="87">
        <v>332</v>
      </c>
      <c r="D21" s="87">
        <v>393</v>
      </c>
      <c r="E21" s="87">
        <v>473</v>
      </c>
      <c r="F21" s="87">
        <v>539</v>
      </c>
      <c r="G21" s="87">
        <v>556</v>
      </c>
      <c r="H21" s="87">
        <v>662</v>
      </c>
      <c r="I21" s="87">
        <v>646</v>
      </c>
    </row>
    <row r="22" spans="1:9" ht="12.75">
      <c r="A22" s="97" t="s">
        <v>89</v>
      </c>
      <c r="B22" s="87">
        <v>136</v>
      </c>
      <c r="C22" s="87">
        <v>149</v>
      </c>
      <c r="D22" s="87">
        <v>164</v>
      </c>
      <c r="E22" s="87">
        <v>178</v>
      </c>
      <c r="F22" s="87">
        <v>196</v>
      </c>
      <c r="G22" s="87">
        <v>188</v>
      </c>
      <c r="H22" s="87">
        <v>202</v>
      </c>
      <c r="I22" s="87">
        <v>178</v>
      </c>
    </row>
    <row r="23" spans="1:9" ht="15" customHeight="1">
      <c r="A23" s="97" t="s">
        <v>90</v>
      </c>
      <c r="B23" s="87">
        <v>173</v>
      </c>
      <c r="C23" s="87">
        <v>245</v>
      </c>
      <c r="D23" s="87">
        <v>244</v>
      </c>
      <c r="E23" s="87">
        <v>214</v>
      </c>
      <c r="F23" s="87">
        <v>283</v>
      </c>
      <c r="G23" s="87">
        <v>409</v>
      </c>
      <c r="H23" s="87">
        <v>518</v>
      </c>
      <c r="I23" s="87">
        <v>443</v>
      </c>
    </row>
    <row r="24" spans="1:9" ht="15" customHeight="1">
      <c r="A24" s="97" t="s">
        <v>91</v>
      </c>
      <c r="B24" s="87">
        <v>814</v>
      </c>
      <c r="C24" s="87">
        <v>736</v>
      </c>
      <c r="D24" s="87">
        <v>812</v>
      </c>
      <c r="E24" s="87">
        <v>857</v>
      </c>
      <c r="F24" s="87">
        <v>945</v>
      </c>
      <c r="G24" s="87">
        <v>999</v>
      </c>
      <c r="H24" s="87">
        <v>1218</v>
      </c>
      <c r="I24" s="87">
        <v>1009</v>
      </c>
    </row>
    <row r="25" spans="1:9" ht="15" customHeight="1">
      <c r="A25" s="97" t="s">
        <v>92</v>
      </c>
      <c r="B25" s="87">
        <v>954</v>
      </c>
      <c r="C25" s="87">
        <v>956</v>
      </c>
      <c r="D25" s="87">
        <v>1000</v>
      </c>
      <c r="E25" s="87">
        <v>952</v>
      </c>
      <c r="F25" s="87">
        <v>1058</v>
      </c>
      <c r="G25" s="87">
        <v>1213</v>
      </c>
      <c r="H25" s="87">
        <v>1394</v>
      </c>
      <c r="I25" s="87">
        <v>1147</v>
      </c>
    </row>
    <row r="26" spans="1:9" ht="15" customHeight="1">
      <c r="A26" s="97" t="s">
        <v>93</v>
      </c>
      <c r="B26" s="87">
        <v>283</v>
      </c>
      <c r="C26" s="87">
        <v>315</v>
      </c>
      <c r="D26" s="87">
        <v>350</v>
      </c>
      <c r="E26" s="87">
        <v>338</v>
      </c>
      <c r="F26" s="87">
        <v>317</v>
      </c>
      <c r="G26" s="87">
        <v>373</v>
      </c>
      <c r="H26" s="87">
        <v>418</v>
      </c>
      <c r="I26" s="87">
        <v>408</v>
      </c>
    </row>
    <row r="27" spans="1:9" ht="15" customHeight="1">
      <c r="A27" s="98" t="s">
        <v>94</v>
      </c>
      <c r="B27" s="87">
        <v>308</v>
      </c>
      <c r="C27" s="87">
        <v>424</v>
      </c>
      <c r="D27" s="87">
        <v>418</v>
      </c>
      <c r="E27" s="87">
        <v>397</v>
      </c>
      <c r="F27" s="87">
        <v>417</v>
      </c>
      <c r="G27" s="87">
        <v>366</v>
      </c>
      <c r="H27" s="87">
        <v>407</v>
      </c>
      <c r="I27" s="87">
        <v>397</v>
      </c>
    </row>
    <row r="28" spans="1:9" ht="15" customHeight="1">
      <c r="A28" s="98" t="s">
        <v>95</v>
      </c>
      <c r="B28" s="87">
        <v>454</v>
      </c>
      <c r="C28" s="87">
        <v>533</v>
      </c>
      <c r="D28" s="87">
        <v>700</v>
      </c>
      <c r="E28" s="87">
        <v>641</v>
      </c>
      <c r="F28" s="87">
        <v>752</v>
      </c>
      <c r="G28" s="87">
        <v>901</v>
      </c>
      <c r="H28" s="87">
        <v>1164</v>
      </c>
      <c r="I28" s="87">
        <v>1143</v>
      </c>
    </row>
    <row r="29" spans="1:9" ht="15" customHeight="1">
      <c r="A29" s="98" t="s">
        <v>96</v>
      </c>
      <c r="B29" s="87">
        <v>485</v>
      </c>
      <c r="C29" s="87">
        <v>492</v>
      </c>
      <c r="D29" s="87">
        <v>473</v>
      </c>
      <c r="E29" s="87">
        <v>500</v>
      </c>
      <c r="F29" s="87">
        <v>589</v>
      </c>
      <c r="G29" s="87">
        <v>615</v>
      </c>
      <c r="H29" s="87">
        <v>809</v>
      </c>
      <c r="I29" s="87">
        <v>634</v>
      </c>
    </row>
    <row r="30" spans="1:9" ht="15" customHeight="1">
      <c r="A30" s="98" t="s">
        <v>97</v>
      </c>
      <c r="B30" s="87">
        <v>581</v>
      </c>
      <c r="C30" s="87">
        <v>664</v>
      </c>
      <c r="D30" s="87">
        <v>743</v>
      </c>
      <c r="E30" s="87">
        <v>691</v>
      </c>
      <c r="F30" s="87">
        <v>648</v>
      </c>
      <c r="G30" s="87">
        <v>627</v>
      </c>
      <c r="H30" s="87">
        <v>628</v>
      </c>
      <c r="I30" s="87">
        <v>512</v>
      </c>
    </row>
    <row r="31" spans="1:9" ht="15" customHeight="1">
      <c r="A31" s="98" t="s">
        <v>98</v>
      </c>
      <c r="B31" s="87">
        <v>218</v>
      </c>
      <c r="C31" s="87">
        <v>239</v>
      </c>
      <c r="D31" s="87">
        <v>288</v>
      </c>
      <c r="E31" s="87">
        <v>367</v>
      </c>
      <c r="F31" s="87">
        <v>383</v>
      </c>
      <c r="G31" s="87">
        <v>455</v>
      </c>
      <c r="H31" s="87">
        <v>531</v>
      </c>
      <c r="I31" s="87">
        <v>458</v>
      </c>
    </row>
    <row r="32" spans="1:9" ht="15" customHeight="1">
      <c r="A32" s="98" t="s">
        <v>99</v>
      </c>
      <c r="B32" s="87">
        <v>736</v>
      </c>
      <c r="C32" s="87">
        <v>816</v>
      </c>
      <c r="D32" s="87">
        <v>887</v>
      </c>
      <c r="E32" s="87">
        <v>970</v>
      </c>
      <c r="F32" s="87">
        <v>1087</v>
      </c>
      <c r="G32" s="87">
        <v>1099</v>
      </c>
      <c r="H32" s="87">
        <v>1180</v>
      </c>
      <c r="I32" s="87">
        <v>1125</v>
      </c>
    </row>
    <row r="33" spans="1:9" ht="15" customHeight="1" thickBot="1">
      <c r="A33" s="98" t="s">
        <v>100</v>
      </c>
      <c r="B33" s="87">
        <v>191</v>
      </c>
      <c r="C33" s="87">
        <v>216</v>
      </c>
      <c r="D33" s="87">
        <v>216</v>
      </c>
      <c r="E33" s="87">
        <v>254</v>
      </c>
      <c r="F33" s="87">
        <v>343</v>
      </c>
      <c r="G33" s="87">
        <v>421</v>
      </c>
      <c r="H33" s="87">
        <v>357</v>
      </c>
      <c r="I33" s="87">
        <v>290</v>
      </c>
    </row>
    <row r="34" spans="1:9" ht="15" customHeight="1">
      <c r="A34" s="184" t="s">
        <v>50</v>
      </c>
      <c r="B34" s="184"/>
      <c r="C34" s="184"/>
      <c r="D34" s="184"/>
      <c r="E34" s="184"/>
      <c r="F34" s="184"/>
      <c r="G34" s="184"/>
      <c r="H34" s="184"/>
      <c r="I34" s="184"/>
    </row>
    <row r="35" spans="1:9" ht="15" customHeight="1">
      <c r="A35" s="182" t="s">
        <v>290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103"/>
      <c r="B37" s="104"/>
      <c r="C37" s="104"/>
      <c r="D37" s="103"/>
      <c r="E37" s="103"/>
      <c r="F37" s="103"/>
      <c r="G37" s="103"/>
      <c r="H37" s="103"/>
      <c r="I37" s="103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</sheetData>
  <mergeCells count="8">
    <mergeCell ref="A35:I35"/>
    <mergeCell ref="K2:K3"/>
    <mergeCell ref="A1:I1"/>
    <mergeCell ref="A2:I2"/>
    <mergeCell ref="A34:I34"/>
    <mergeCell ref="A3:I3"/>
    <mergeCell ref="A4:I4"/>
    <mergeCell ref="A5:I5"/>
  </mergeCells>
  <conditionalFormatting sqref="J41:N49">
    <cfRule type="cellIs" dxfId="3" priority="1" operator="greaterThan">
      <formula>0.4999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113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116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120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f t="shared" ref="B7:I7" si="0">SUM(B8:B34)</f>
        <v>36313</v>
      </c>
      <c r="C7" s="96">
        <f t="shared" si="0"/>
        <v>38041</v>
      </c>
      <c r="D7" s="96">
        <f t="shared" si="0"/>
        <v>38797</v>
      </c>
      <c r="E7" s="96">
        <f t="shared" si="0"/>
        <v>40029</v>
      </c>
      <c r="F7" s="96">
        <f t="shared" si="0"/>
        <v>44369</v>
      </c>
      <c r="G7" s="96">
        <f t="shared" si="0"/>
        <v>47588</v>
      </c>
      <c r="H7" s="96">
        <f t="shared" si="0"/>
        <v>51500</v>
      </c>
      <c r="I7" s="96">
        <f t="shared" si="0"/>
        <v>49885</v>
      </c>
    </row>
    <row r="8" spans="1:11" ht="15" customHeight="1">
      <c r="A8" s="97" t="s">
        <v>75</v>
      </c>
      <c r="B8" s="87">
        <v>1628</v>
      </c>
      <c r="C8" s="87">
        <v>1700</v>
      </c>
      <c r="D8" s="87">
        <v>1803</v>
      </c>
      <c r="E8" s="87">
        <v>1807</v>
      </c>
      <c r="F8" s="87">
        <v>1988</v>
      </c>
      <c r="G8" s="87">
        <v>2087</v>
      </c>
      <c r="H8" s="87">
        <v>2298</v>
      </c>
      <c r="I8" s="87">
        <v>2224</v>
      </c>
    </row>
    <row r="9" spans="1:11" ht="15" customHeight="1">
      <c r="A9" s="97" t="s">
        <v>76</v>
      </c>
      <c r="B9" s="87">
        <v>1343</v>
      </c>
      <c r="C9" s="87">
        <v>1348</v>
      </c>
      <c r="D9" s="87">
        <v>1459</v>
      </c>
      <c r="E9" s="87">
        <v>1510</v>
      </c>
      <c r="F9" s="87">
        <v>1720</v>
      </c>
      <c r="G9" s="87">
        <v>1819</v>
      </c>
      <c r="H9" s="87">
        <v>1999</v>
      </c>
      <c r="I9" s="87">
        <v>2017</v>
      </c>
    </row>
    <row r="10" spans="1:11" ht="15" customHeight="1">
      <c r="A10" s="97" t="s">
        <v>77</v>
      </c>
      <c r="B10" s="87">
        <v>1346</v>
      </c>
      <c r="C10" s="87">
        <v>1377</v>
      </c>
      <c r="D10" s="87">
        <v>1380</v>
      </c>
      <c r="E10" s="87">
        <v>1566</v>
      </c>
      <c r="F10" s="87">
        <v>1811</v>
      </c>
      <c r="G10" s="87">
        <v>1931</v>
      </c>
      <c r="H10" s="87">
        <v>2073</v>
      </c>
      <c r="I10" s="87">
        <v>2049</v>
      </c>
    </row>
    <row r="11" spans="1:11" ht="15" customHeight="1">
      <c r="A11" s="97" t="s">
        <v>78</v>
      </c>
      <c r="B11" s="87">
        <v>3694</v>
      </c>
      <c r="C11" s="87">
        <v>3838</v>
      </c>
      <c r="D11" s="87">
        <v>3997</v>
      </c>
      <c r="E11" s="87">
        <v>3915</v>
      </c>
      <c r="F11" s="87">
        <v>4367</v>
      </c>
      <c r="G11" s="87">
        <v>4774</v>
      </c>
      <c r="H11" s="87">
        <v>5029</v>
      </c>
      <c r="I11" s="87">
        <v>4921</v>
      </c>
    </row>
    <row r="12" spans="1:11" ht="15" customHeight="1">
      <c r="A12" s="97" t="s">
        <v>79</v>
      </c>
      <c r="B12" s="87">
        <v>946</v>
      </c>
      <c r="C12" s="87">
        <v>920</v>
      </c>
      <c r="D12" s="87">
        <v>859</v>
      </c>
      <c r="E12" s="87">
        <v>935</v>
      </c>
      <c r="F12" s="87">
        <v>1079</v>
      </c>
      <c r="G12" s="87">
        <v>1152</v>
      </c>
      <c r="H12" s="87">
        <v>1181</v>
      </c>
      <c r="I12" s="87">
        <v>1112</v>
      </c>
    </row>
    <row r="13" spans="1:11" ht="15" customHeight="1">
      <c r="A13" s="97" t="s">
        <v>80</v>
      </c>
      <c r="B13" s="87">
        <v>1292</v>
      </c>
      <c r="C13" s="87">
        <v>1348</v>
      </c>
      <c r="D13" s="87">
        <v>1417</v>
      </c>
      <c r="E13" s="87">
        <v>1426</v>
      </c>
      <c r="F13" s="87">
        <v>1674</v>
      </c>
      <c r="G13" s="87">
        <v>1776</v>
      </c>
      <c r="H13" s="87">
        <v>2009</v>
      </c>
      <c r="I13" s="87">
        <v>1817</v>
      </c>
    </row>
    <row r="14" spans="1:11" ht="15" customHeight="1">
      <c r="A14" s="97" t="s">
        <v>81</v>
      </c>
      <c r="B14" s="87">
        <v>434</v>
      </c>
      <c r="C14" s="87">
        <v>447</v>
      </c>
      <c r="D14" s="87">
        <v>434</v>
      </c>
      <c r="E14" s="87">
        <v>420</v>
      </c>
      <c r="F14" s="87">
        <v>477</v>
      </c>
      <c r="G14" s="87">
        <v>527</v>
      </c>
      <c r="H14" s="87">
        <v>550</v>
      </c>
      <c r="I14" s="87">
        <v>512</v>
      </c>
    </row>
    <row r="15" spans="1:11" ht="15" customHeight="1">
      <c r="A15" s="97" t="s">
        <v>82</v>
      </c>
      <c r="B15" s="87">
        <v>3304</v>
      </c>
      <c r="C15" s="87">
        <v>3547</v>
      </c>
      <c r="D15" s="87">
        <v>3498</v>
      </c>
      <c r="E15" s="87">
        <v>3716</v>
      </c>
      <c r="F15" s="87">
        <v>4185</v>
      </c>
      <c r="G15" s="87">
        <v>4499</v>
      </c>
      <c r="H15" s="87">
        <v>4548</v>
      </c>
      <c r="I15" s="87">
        <v>4716</v>
      </c>
    </row>
    <row r="16" spans="1:11" ht="15" customHeight="1">
      <c r="A16" s="97" t="s">
        <v>83</v>
      </c>
      <c r="B16" s="87">
        <v>963</v>
      </c>
      <c r="C16" s="87">
        <v>1111</v>
      </c>
      <c r="D16" s="87">
        <v>1117</v>
      </c>
      <c r="E16" s="87">
        <v>1092</v>
      </c>
      <c r="F16" s="87">
        <v>1191</v>
      </c>
      <c r="G16" s="87">
        <v>1253</v>
      </c>
      <c r="H16" s="87">
        <v>1347</v>
      </c>
      <c r="I16" s="87">
        <v>1256</v>
      </c>
    </row>
    <row r="17" spans="1:9" ht="15" customHeight="1">
      <c r="A17" s="97" t="s">
        <v>84</v>
      </c>
      <c r="B17" s="87">
        <v>2361</v>
      </c>
      <c r="C17" s="87">
        <v>2495</v>
      </c>
      <c r="D17" s="87">
        <v>2670</v>
      </c>
      <c r="E17" s="87">
        <v>2857</v>
      </c>
      <c r="F17" s="87">
        <v>2997</v>
      </c>
      <c r="G17" s="87">
        <v>3197</v>
      </c>
      <c r="H17" s="87">
        <v>3361</v>
      </c>
      <c r="I17" s="87">
        <v>3328</v>
      </c>
    </row>
    <row r="18" spans="1:9" ht="15" customHeight="1">
      <c r="A18" s="97" t="s">
        <v>85</v>
      </c>
      <c r="B18" s="87">
        <v>508</v>
      </c>
      <c r="C18" s="87">
        <v>516</v>
      </c>
      <c r="D18" s="87">
        <v>589</v>
      </c>
      <c r="E18" s="87">
        <v>597</v>
      </c>
      <c r="F18" s="87">
        <v>632</v>
      </c>
      <c r="G18" s="87">
        <v>655</v>
      </c>
      <c r="H18" s="87">
        <v>719</v>
      </c>
      <c r="I18" s="87">
        <v>680</v>
      </c>
    </row>
    <row r="19" spans="1:9" ht="15" customHeight="1">
      <c r="A19" s="97" t="s">
        <v>86</v>
      </c>
      <c r="B19" s="87">
        <v>2620</v>
      </c>
      <c r="C19" s="87">
        <v>2797</v>
      </c>
      <c r="D19" s="87">
        <v>2726</v>
      </c>
      <c r="E19" s="87">
        <v>2864</v>
      </c>
      <c r="F19" s="87">
        <v>3137</v>
      </c>
      <c r="G19" s="87">
        <v>3379</v>
      </c>
      <c r="H19" s="87">
        <v>3424</v>
      </c>
      <c r="I19" s="87">
        <v>3344</v>
      </c>
    </row>
    <row r="20" spans="1:9" ht="15" customHeight="1">
      <c r="A20" s="97" t="s">
        <v>87</v>
      </c>
      <c r="B20" s="87">
        <v>290</v>
      </c>
      <c r="C20" s="87">
        <v>245</v>
      </c>
      <c r="D20" s="87">
        <v>263</v>
      </c>
      <c r="E20" s="87">
        <v>252</v>
      </c>
      <c r="F20" s="87">
        <v>321</v>
      </c>
      <c r="G20" s="87">
        <v>366</v>
      </c>
      <c r="H20" s="87">
        <v>475</v>
      </c>
      <c r="I20" s="87">
        <v>479</v>
      </c>
    </row>
    <row r="21" spans="1:9" ht="15" customHeight="1">
      <c r="A21" s="97" t="s">
        <v>88</v>
      </c>
      <c r="B21" s="87">
        <v>2459</v>
      </c>
      <c r="C21" s="87">
        <v>2756</v>
      </c>
      <c r="D21" s="87">
        <v>2761</v>
      </c>
      <c r="E21" s="87">
        <v>2951</v>
      </c>
      <c r="F21" s="87">
        <v>3155</v>
      </c>
      <c r="G21" s="87">
        <v>3279</v>
      </c>
      <c r="H21" s="87">
        <v>3541</v>
      </c>
      <c r="I21" s="87">
        <v>3543</v>
      </c>
    </row>
    <row r="22" spans="1:9" ht="15" customHeight="1">
      <c r="A22" s="97" t="s">
        <v>89</v>
      </c>
      <c r="B22" s="87">
        <v>338</v>
      </c>
      <c r="C22" s="87">
        <v>384</v>
      </c>
      <c r="D22" s="87">
        <v>374</v>
      </c>
      <c r="E22" s="87">
        <v>397</v>
      </c>
      <c r="F22" s="87">
        <v>387</v>
      </c>
      <c r="G22" s="87">
        <v>386</v>
      </c>
      <c r="H22" s="87">
        <v>445</v>
      </c>
      <c r="I22" s="87">
        <v>421</v>
      </c>
    </row>
    <row r="23" spans="1:9" ht="15" customHeight="1">
      <c r="A23" s="97" t="s">
        <v>90</v>
      </c>
      <c r="B23" s="87">
        <v>600</v>
      </c>
      <c r="C23" s="87">
        <v>658</v>
      </c>
      <c r="D23" s="87">
        <v>668</v>
      </c>
      <c r="E23" s="87">
        <v>578</v>
      </c>
      <c r="F23" s="87">
        <v>761</v>
      </c>
      <c r="G23" s="87">
        <v>868</v>
      </c>
      <c r="H23" s="87">
        <v>1125</v>
      </c>
      <c r="I23" s="87">
        <v>1091</v>
      </c>
    </row>
    <row r="24" spans="1:9" ht="15" customHeight="1">
      <c r="A24" s="97" t="s">
        <v>91</v>
      </c>
      <c r="B24" s="87">
        <v>1533</v>
      </c>
      <c r="C24" s="87">
        <v>1424</v>
      </c>
      <c r="D24" s="87">
        <v>1332</v>
      </c>
      <c r="E24" s="87">
        <v>1413</v>
      </c>
      <c r="F24" s="87">
        <v>1512</v>
      </c>
      <c r="G24" s="87">
        <v>1619</v>
      </c>
      <c r="H24" s="87">
        <v>1876</v>
      </c>
      <c r="I24" s="87">
        <v>1555</v>
      </c>
    </row>
    <row r="25" spans="1:9" ht="15" customHeight="1">
      <c r="A25" s="97" t="s">
        <v>92</v>
      </c>
      <c r="B25" s="87">
        <v>1747</v>
      </c>
      <c r="C25" s="87">
        <v>1710</v>
      </c>
      <c r="D25" s="87">
        <v>1743</v>
      </c>
      <c r="E25" s="87">
        <v>1756</v>
      </c>
      <c r="F25" s="87">
        <v>1990</v>
      </c>
      <c r="G25" s="87">
        <v>2155</v>
      </c>
      <c r="H25" s="87">
        <v>2400</v>
      </c>
      <c r="I25" s="87">
        <v>2250</v>
      </c>
    </row>
    <row r="26" spans="1:9" ht="15" customHeight="1">
      <c r="A26" s="97" t="s">
        <v>93</v>
      </c>
      <c r="B26" s="87">
        <v>513</v>
      </c>
      <c r="C26" s="87">
        <v>498</v>
      </c>
      <c r="D26" s="87">
        <v>586</v>
      </c>
      <c r="E26" s="87">
        <v>587</v>
      </c>
      <c r="F26" s="87">
        <v>649</v>
      </c>
      <c r="G26" s="87">
        <v>721</v>
      </c>
      <c r="H26" s="87">
        <v>728</v>
      </c>
      <c r="I26" s="87">
        <v>738</v>
      </c>
    </row>
    <row r="27" spans="1:9" ht="15" customHeight="1">
      <c r="A27" s="98" t="s">
        <v>94</v>
      </c>
      <c r="B27" s="99">
        <v>737</v>
      </c>
      <c r="C27" s="99">
        <v>860</v>
      </c>
      <c r="D27" s="99">
        <v>849</v>
      </c>
      <c r="E27" s="99">
        <v>866</v>
      </c>
      <c r="F27" s="99">
        <v>881</v>
      </c>
      <c r="G27" s="99">
        <v>897</v>
      </c>
      <c r="H27" s="99">
        <v>941</v>
      </c>
      <c r="I27" s="99">
        <v>923</v>
      </c>
    </row>
    <row r="28" spans="1:9" ht="15" customHeight="1">
      <c r="A28" s="98" t="s">
        <v>95</v>
      </c>
      <c r="B28" s="99">
        <v>1596</v>
      </c>
      <c r="C28" s="99">
        <v>1741</v>
      </c>
      <c r="D28" s="99">
        <v>1940</v>
      </c>
      <c r="E28" s="99">
        <v>1901</v>
      </c>
      <c r="F28" s="99">
        <v>2256</v>
      </c>
      <c r="G28" s="99">
        <v>2414</v>
      </c>
      <c r="H28" s="99">
        <v>2738</v>
      </c>
      <c r="I28" s="99">
        <v>2604</v>
      </c>
    </row>
    <row r="29" spans="1:9" ht="15" customHeight="1">
      <c r="A29" s="98" t="s">
        <v>96</v>
      </c>
      <c r="B29" s="99">
        <v>1433</v>
      </c>
      <c r="C29" s="99">
        <v>1468</v>
      </c>
      <c r="D29" s="99">
        <v>1515</v>
      </c>
      <c r="E29" s="99">
        <v>1505</v>
      </c>
      <c r="F29" s="99">
        <v>1648</v>
      </c>
      <c r="G29" s="99">
        <v>1812</v>
      </c>
      <c r="H29" s="99">
        <v>2157</v>
      </c>
      <c r="I29" s="99">
        <v>2134</v>
      </c>
    </row>
    <row r="30" spans="1:9" ht="15" customHeight="1">
      <c r="A30" s="98" t="s">
        <v>97</v>
      </c>
      <c r="B30" s="99">
        <v>915</v>
      </c>
      <c r="C30" s="99">
        <v>1014</v>
      </c>
      <c r="D30" s="99">
        <v>1092</v>
      </c>
      <c r="E30" s="99">
        <v>958</v>
      </c>
      <c r="F30" s="99">
        <v>980</v>
      </c>
      <c r="G30" s="99">
        <v>1039</v>
      </c>
      <c r="H30" s="99">
        <v>1068</v>
      </c>
      <c r="I30" s="99">
        <v>934</v>
      </c>
    </row>
    <row r="31" spans="1:9" ht="15" customHeight="1">
      <c r="A31" s="98" t="s">
        <v>98</v>
      </c>
      <c r="B31" s="99">
        <v>505</v>
      </c>
      <c r="C31" s="99">
        <v>524</v>
      </c>
      <c r="D31" s="99">
        <v>581</v>
      </c>
      <c r="E31" s="99">
        <v>684</v>
      </c>
      <c r="F31" s="99">
        <v>735</v>
      </c>
      <c r="G31" s="99">
        <v>848</v>
      </c>
      <c r="H31" s="99">
        <v>950</v>
      </c>
      <c r="I31" s="99">
        <v>886</v>
      </c>
    </row>
    <row r="32" spans="1:9" ht="15" customHeight="1">
      <c r="A32" s="98" t="s">
        <v>99</v>
      </c>
      <c r="B32" s="99">
        <v>2089</v>
      </c>
      <c r="C32" s="99">
        <v>2121</v>
      </c>
      <c r="D32" s="99">
        <v>1966</v>
      </c>
      <c r="E32" s="99">
        <v>2169</v>
      </c>
      <c r="F32" s="99">
        <v>2291</v>
      </c>
      <c r="G32" s="99">
        <v>2447</v>
      </c>
      <c r="H32" s="99">
        <v>2661</v>
      </c>
      <c r="I32" s="99">
        <v>2598</v>
      </c>
    </row>
    <row r="33" spans="1:9" ht="15" customHeight="1">
      <c r="A33" s="98" t="s">
        <v>100</v>
      </c>
      <c r="B33" s="99">
        <v>987</v>
      </c>
      <c r="C33" s="99">
        <v>1093</v>
      </c>
      <c r="D33" s="99">
        <v>1082</v>
      </c>
      <c r="E33" s="99">
        <v>1184</v>
      </c>
      <c r="F33" s="99">
        <v>1362</v>
      </c>
      <c r="G33" s="99">
        <v>1497</v>
      </c>
      <c r="H33" s="99">
        <v>1654</v>
      </c>
      <c r="I33" s="99">
        <v>1525</v>
      </c>
    </row>
    <row r="34" spans="1:9" ht="15" customHeight="1" thickBot="1">
      <c r="A34" s="100" t="s">
        <v>101</v>
      </c>
      <c r="B34" s="101">
        <v>132</v>
      </c>
      <c r="C34" s="101">
        <v>101</v>
      </c>
      <c r="D34" s="101">
        <v>96</v>
      </c>
      <c r="E34" s="101">
        <v>123</v>
      </c>
      <c r="F34" s="101">
        <v>183</v>
      </c>
      <c r="G34" s="101">
        <v>191</v>
      </c>
      <c r="H34" s="101">
        <v>203</v>
      </c>
      <c r="I34" s="101">
        <v>228</v>
      </c>
    </row>
    <row r="35" spans="1:9" ht="15" customHeight="1">
      <c r="A35" s="182" t="s">
        <v>50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182" t="s">
        <v>290</v>
      </c>
      <c r="B36" s="182"/>
      <c r="C36" s="182"/>
      <c r="D36" s="182"/>
      <c r="E36" s="182"/>
      <c r="F36" s="182"/>
      <c r="G36" s="182"/>
      <c r="H36" s="182"/>
      <c r="I36" s="182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8">
    <mergeCell ref="A36:I36"/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4" width="7.5703125" style="106" bestFit="1" customWidth="1"/>
    <col min="5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117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121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122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f t="shared" ref="B7:I7" si="0">SUM(B8:B33)</f>
        <v>10971</v>
      </c>
      <c r="C7" s="96">
        <f t="shared" si="0"/>
        <v>11609</v>
      </c>
      <c r="D7" s="96">
        <f t="shared" si="0"/>
        <v>11569</v>
      </c>
      <c r="E7" s="96">
        <f t="shared" si="0"/>
        <v>12493</v>
      </c>
      <c r="F7" s="96">
        <f t="shared" si="0"/>
        <v>13288</v>
      </c>
      <c r="G7" s="96">
        <f t="shared" si="0"/>
        <v>14595</v>
      </c>
      <c r="H7" s="96">
        <f t="shared" si="0"/>
        <v>15547</v>
      </c>
      <c r="I7" s="96">
        <f t="shared" si="0"/>
        <v>14898</v>
      </c>
    </row>
    <row r="8" spans="1:11" ht="15" customHeight="1">
      <c r="A8" s="97" t="s">
        <v>75</v>
      </c>
      <c r="B8" s="87">
        <v>970</v>
      </c>
      <c r="C8" s="87">
        <v>983</v>
      </c>
      <c r="D8" s="87">
        <v>985</v>
      </c>
      <c r="E8" s="87">
        <v>1061</v>
      </c>
      <c r="F8" s="87">
        <v>1122</v>
      </c>
      <c r="G8" s="87">
        <v>1152</v>
      </c>
      <c r="H8" s="87">
        <v>1265</v>
      </c>
      <c r="I8" s="87">
        <v>1269</v>
      </c>
    </row>
    <row r="9" spans="1:11" ht="15" customHeight="1">
      <c r="A9" s="97" t="s">
        <v>76</v>
      </c>
      <c r="B9" s="87">
        <v>910</v>
      </c>
      <c r="C9" s="87">
        <v>875</v>
      </c>
      <c r="D9" s="87">
        <v>792</v>
      </c>
      <c r="E9" s="87">
        <v>776</v>
      </c>
      <c r="F9" s="87">
        <v>786</v>
      </c>
      <c r="G9" s="87">
        <v>810</v>
      </c>
      <c r="H9" s="87">
        <v>860</v>
      </c>
      <c r="I9" s="87">
        <v>764</v>
      </c>
    </row>
    <row r="10" spans="1:11" ht="15" customHeight="1">
      <c r="A10" s="97" t="s">
        <v>77</v>
      </c>
      <c r="B10" s="87">
        <v>198</v>
      </c>
      <c r="C10" s="87">
        <v>211</v>
      </c>
      <c r="D10" s="87">
        <v>229</v>
      </c>
      <c r="E10" s="87">
        <v>318</v>
      </c>
      <c r="F10" s="87">
        <v>272</v>
      </c>
      <c r="G10" s="87">
        <v>306</v>
      </c>
      <c r="H10" s="87">
        <v>293</v>
      </c>
      <c r="I10" s="87">
        <v>225</v>
      </c>
    </row>
    <row r="11" spans="1:11" ht="15" customHeight="1">
      <c r="A11" s="97" t="s">
        <v>78</v>
      </c>
      <c r="B11" s="87">
        <v>1565</v>
      </c>
      <c r="C11" s="87">
        <v>1608</v>
      </c>
      <c r="D11" s="87">
        <v>1671</v>
      </c>
      <c r="E11" s="87">
        <v>1859</v>
      </c>
      <c r="F11" s="87">
        <v>2004</v>
      </c>
      <c r="G11" s="87">
        <v>2117</v>
      </c>
      <c r="H11" s="87">
        <v>2240</v>
      </c>
      <c r="I11" s="87">
        <v>2128</v>
      </c>
    </row>
    <row r="12" spans="1:11" ht="15" customHeight="1">
      <c r="A12" s="97" t="s">
        <v>79</v>
      </c>
      <c r="B12" s="87">
        <v>130</v>
      </c>
      <c r="C12" s="87">
        <v>143</v>
      </c>
      <c r="D12" s="87">
        <v>153</v>
      </c>
      <c r="E12" s="87">
        <v>181</v>
      </c>
      <c r="F12" s="87">
        <v>174</v>
      </c>
      <c r="G12" s="87">
        <v>227</v>
      </c>
      <c r="H12" s="87">
        <v>263</v>
      </c>
      <c r="I12" s="87">
        <v>226</v>
      </c>
    </row>
    <row r="13" spans="1:11" ht="15" customHeight="1">
      <c r="A13" s="97" t="s">
        <v>80</v>
      </c>
      <c r="B13" s="87">
        <v>253</v>
      </c>
      <c r="C13" s="87">
        <v>365</v>
      </c>
      <c r="D13" s="87">
        <v>316</v>
      </c>
      <c r="E13" s="87">
        <v>289</v>
      </c>
      <c r="F13" s="87">
        <v>359</v>
      </c>
      <c r="G13" s="87">
        <v>385</v>
      </c>
      <c r="H13" s="87">
        <v>470</v>
      </c>
      <c r="I13" s="87">
        <v>408</v>
      </c>
    </row>
    <row r="14" spans="1:11" ht="15" customHeight="1">
      <c r="A14" s="97" t="s">
        <v>81</v>
      </c>
      <c r="B14" s="87">
        <v>251</v>
      </c>
      <c r="C14" s="87">
        <v>253</v>
      </c>
      <c r="D14" s="87">
        <v>227</v>
      </c>
      <c r="E14" s="87">
        <v>231</v>
      </c>
      <c r="F14" s="87">
        <v>217</v>
      </c>
      <c r="G14" s="87">
        <v>237</v>
      </c>
      <c r="H14" s="87">
        <v>247</v>
      </c>
      <c r="I14" s="87">
        <v>264</v>
      </c>
    </row>
    <row r="15" spans="1:11" ht="15" customHeight="1">
      <c r="A15" s="97" t="s">
        <v>82</v>
      </c>
      <c r="B15" s="87">
        <v>1084</v>
      </c>
      <c r="C15" s="87">
        <v>1198</v>
      </c>
      <c r="D15" s="87">
        <v>1109</v>
      </c>
      <c r="E15" s="87">
        <v>1269</v>
      </c>
      <c r="F15" s="87">
        <v>1423</v>
      </c>
      <c r="G15" s="87">
        <v>1449</v>
      </c>
      <c r="H15" s="87">
        <v>1580</v>
      </c>
      <c r="I15" s="87">
        <v>1574</v>
      </c>
    </row>
    <row r="16" spans="1:11" ht="15" customHeight="1">
      <c r="A16" s="97" t="s">
        <v>83</v>
      </c>
      <c r="B16" s="87">
        <v>368</v>
      </c>
      <c r="C16" s="87">
        <v>335</v>
      </c>
      <c r="D16" s="87">
        <v>332</v>
      </c>
      <c r="E16" s="87">
        <v>455</v>
      </c>
      <c r="F16" s="87">
        <v>510</v>
      </c>
      <c r="G16" s="87">
        <v>605</v>
      </c>
      <c r="H16" s="87">
        <v>646</v>
      </c>
      <c r="I16" s="87">
        <v>616</v>
      </c>
    </row>
    <row r="17" spans="1:9" ht="15" customHeight="1">
      <c r="A17" s="97" t="s">
        <v>84</v>
      </c>
      <c r="B17" s="87">
        <v>403</v>
      </c>
      <c r="C17" s="87">
        <v>408</v>
      </c>
      <c r="D17" s="87">
        <v>449</v>
      </c>
      <c r="E17" s="87">
        <v>467</v>
      </c>
      <c r="F17" s="87">
        <v>453</v>
      </c>
      <c r="G17" s="87">
        <v>490</v>
      </c>
      <c r="H17" s="87">
        <v>574</v>
      </c>
      <c r="I17" s="87">
        <v>556</v>
      </c>
    </row>
    <row r="18" spans="1:9" ht="15" customHeight="1">
      <c r="A18" s="97" t="s">
        <v>86</v>
      </c>
      <c r="B18" s="87">
        <v>1660</v>
      </c>
      <c r="C18" s="87">
        <v>1756</v>
      </c>
      <c r="D18" s="87">
        <v>1717</v>
      </c>
      <c r="E18" s="87">
        <v>1694</v>
      </c>
      <c r="F18" s="87">
        <v>1752</v>
      </c>
      <c r="G18" s="87">
        <v>2275</v>
      </c>
      <c r="H18" s="87">
        <v>1955</v>
      </c>
      <c r="I18" s="87">
        <v>1909</v>
      </c>
    </row>
    <row r="19" spans="1:9" ht="15" customHeight="1">
      <c r="A19" s="97" t="s">
        <v>87</v>
      </c>
      <c r="B19" s="87">
        <v>26</v>
      </c>
      <c r="C19" s="87">
        <v>45</v>
      </c>
      <c r="D19" s="87">
        <v>40</v>
      </c>
      <c r="E19" s="87">
        <v>36</v>
      </c>
      <c r="F19" s="87">
        <v>67</v>
      </c>
      <c r="G19" s="87">
        <v>76</v>
      </c>
      <c r="H19" s="87">
        <v>108</v>
      </c>
      <c r="I19" s="87">
        <v>73</v>
      </c>
    </row>
    <row r="20" spans="1:9" ht="15" customHeight="1">
      <c r="A20" s="97" t="s">
        <v>88</v>
      </c>
      <c r="B20" s="87">
        <v>1175</v>
      </c>
      <c r="C20" s="87">
        <v>1250</v>
      </c>
      <c r="D20" s="87">
        <v>1216</v>
      </c>
      <c r="E20" s="87">
        <v>1301</v>
      </c>
      <c r="F20" s="87">
        <v>1467</v>
      </c>
      <c r="G20" s="87">
        <v>1526</v>
      </c>
      <c r="H20" s="87">
        <v>1619</v>
      </c>
      <c r="I20" s="87">
        <v>1540</v>
      </c>
    </row>
    <row r="21" spans="1:9" ht="15" customHeight="1">
      <c r="A21" s="97" t="s">
        <v>89</v>
      </c>
      <c r="B21" s="87">
        <v>13</v>
      </c>
      <c r="C21" s="87">
        <v>7</v>
      </c>
      <c r="D21" s="87">
        <v>21</v>
      </c>
      <c r="E21" s="87">
        <v>10</v>
      </c>
      <c r="F21" s="87">
        <v>33</v>
      </c>
      <c r="G21" s="87">
        <v>34</v>
      </c>
      <c r="H21" s="87">
        <v>28</v>
      </c>
      <c r="I21" s="87">
        <v>29</v>
      </c>
    </row>
    <row r="22" spans="1:9" ht="15" customHeight="1">
      <c r="A22" s="97" t="s">
        <v>90</v>
      </c>
      <c r="B22" s="87">
        <v>117</v>
      </c>
      <c r="C22" s="87">
        <v>133</v>
      </c>
      <c r="D22" s="87">
        <v>140</v>
      </c>
      <c r="E22" s="87">
        <v>140</v>
      </c>
      <c r="F22" s="87">
        <v>161</v>
      </c>
      <c r="G22" s="87">
        <v>176</v>
      </c>
      <c r="H22" s="87">
        <v>215</v>
      </c>
      <c r="I22" s="87">
        <v>205</v>
      </c>
    </row>
    <row r="23" spans="1:9" ht="15" customHeight="1">
      <c r="A23" s="97" t="s">
        <v>91</v>
      </c>
      <c r="B23" s="87">
        <v>412</v>
      </c>
      <c r="C23" s="87">
        <v>416</v>
      </c>
      <c r="D23" s="87">
        <v>515</v>
      </c>
      <c r="E23" s="87">
        <v>568</v>
      </c>
      <c r="F23" s="87">
        <v>533</v>
      </c>
      <c r="G23" s="87">
        <v>644</v>
      </c>
      <c r="H23" s="87">
        <v>692</v>
      </c>
      <c r="I23" s="87">
        <v>712</v>
      </c>
    </row>
    <row r="24" spans="1:9" ht="15" customHeight="1">
      <c r="A24" s="97" t="s">
        <v>92</v>
      </c>
      <c r="B24" s="87">
        <v>113</v>
      </c>
      <c r="C24" s="87">
        <v>134</v>
      </c>
      <c r="D24" s="87">
        <v>154</v>
      </c>
      <c r="E24" s="87">
        <v>134</v>
      </c>
      <c r="F24" s="87">
        <v>110</v>
      </c>
      <c r="G24" s="87">
        <v>134</v>
      </c>
      <c r="H24" s="87">
        <v>209</v>
      </c>
      <c r="I24" s="87">
        <v>151</v>
      </c>
    </row>
    <row r="25" spans="1:9" ht="15" customHeight="1">
      <c r="A25" s="97" t="s">
        <v>93</v>
      </c>
      <c r="B25" s="87">
        <v>280</v>
      </c>
      <c r="C25" s="87">
        <v>362</v>
      </c>
      <c r="D25" s="87">
        <v>411</v>
      </c>
      <c r="E25" s="87">
        <v>429</v>
      </c>
      <c r="F25" s="87">
        <v>366</v>
      </c>
      <c r="G25" s="87">
        <v>368</v>
      </c>
      <c r="H25" s="87">
        <v>393</v>
      </c>
      <c r="I25" s="87">
        <v>336</v>
      </c>
    </row>
    <row r="26" spans="1:9" ht="15" customHeight="1">
      <c r="A26" s="98" t="s">
        <v>94</v>
      </c>
      <c r="B26" s="99">
        <v>248</v>
      </c>
      <c r="C26" s="99">
        <v>288</v>
      </c>
      <c r="D26" s="99">
        <v>318</v>
      </c>
      <c r="E26" s="99">
        <v>265</v>
      </c>
      <c r="F26" s="99">
        <v>358</v>
      </c>
      <c r="G26" s="99">
        <v>345</v>
      </c>
      <c r="H26" s="99">
        <v>425</v>
      </c>
      <c r="I26" s="99">
        <v>456</v>
      </c>
    </row>
    <row r="27" spans="1:9" ht="15" customHeight="1">
      <c r="A27" s="98" t="s">
        <v>95</v>
      </c>
      <c r="B27" s="99">
        <v>99</v>
      </c>
      <c r="C27" s="99">
        <v>125</v>
      </c>
      <c r="D27" s="99">
        <v>163</v>
      </c>
      <c r="E27" s="99">
        <v>113</v>
      </c>
      <c r="F27" s="99">
        <v>73</v>
      </c>
      <c r="G27" s="99">
        <v>195</v>
      </c>
      <c r="H27" s="99">
        <v>261</v>
      </c>
      <c r="I27" s="99">
        <v>197</v>
      </c>
    </row>
    <row r="28" spans="1:9" ht="15" customHeight="1">
      <c r="A28" s="98" t="s">
        <v>96</v>
      </c>
      <c r="B28" s="99">
        <v>82</v>
      </c>
      <c r="C28" s="99">
        <v>49</v>
      </c>
      <c r="D28" s="99">
        <v>90</v>
      </c>
      <c r="E28" s="99">
        <v>159</v>
      </c>
      <c r="F28" s="99">
        <v>203</v>
      </c>
      <c r="G28" s="99">
        <v>185</v>
      </c>
      <c r="H28" s="99">
        <v>251</v>
      </c>
      <c r="I28" s="99">
        <v>248</v>
      </c>
    </row>
    <row r="29" spans="1:9" ht="15" customHeight="1">
      <c r="A29" s="98" t="s">
        <v>97</v>
      </c>
      <c r="B29" s="99">
        <v>91</v>
      </c>
      <c r="C29" s="99">
        <v>101</v>
      </c>
      <c r="D29" s="99">
        <v>70</v>
      </c>
      <c r="E29" s="99">
        <v>106</v>
      </c>
      <c r="F29" s="99">
        <v>87</v>
      </c>
      <c r="G29" s="99">
        <v>81</v>
      </c>
      <c r="H29" s="99">
        <v>83</v>
      </c>
      <c r="I29" s="99">
        <v>101</v>
      </c>
    </row>
    <row r="30" spans="1:9" ht="15" customHeight="1">
      <c r="A30" s="98" t="s">
        <v>98</v>
      </c>
      <c r="B30" s="99">
        <v>5</v>
      </c>
      <c r="C30" s="99">
        <v>1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</row>
    <row r="31" spans="1:9" ht="15" customHeight="1">
      <c r="A31" s="98" t="s">
        <v>99</v>
      </c>
      <c r="B31" s="99">
        <v>342</v>
      </c>
      <c r="C31" s="99">
        <v>413</v>
      </c>
      <c r="D31" s="99">
        <v>309</v>
      </c>
      <c r="E31" s="99">
        <v>476</v>
      </c>
      <c r="F31" s="99">
        <v>535</v>
      </c>
      <c r="G31" s="99">
        <v>514</v>
      </c>
      <c r="H31" s="99">
        <v>616</v>
      </c>
      <c r="I31" s="99">
        <v>654</v>
      </c>
    </row>
    <row r="32" spans="1:9" ht="15" customHeight="1">
      <c r="A32" s="98" t="s">
        <v>100</v>
      </c>
      <c r="B32" s="99">
        <v>156</v>
      </c>
      <c r="C32" s="99">
        <v>120</v>
      </c>
      <c r="D32" s="99">
        <v>115</v>
      </c>
      <c r="E32" s="99">
        <v>121</v>
      </c>
      <c r="F32" s="99">
        <v>197</v>
      </c>
      <c r="G32" s="99">
        <v>241</v>
      </c>
      <c r="H32" s="99">
        <v>223</v>
      </c>
      <c r="I32" s="99">
        <v>221</v>
      </c>
    </row>
    <row r="33" spans="1:9" ht="15" customHeight="1" thickBot="1">
      <c r="A33" s="100" t="s">
        <v>101</v>
      </c>
      <c r="B33" s="101">
        <v>20</v>
      </c>
      <c r="C33" s="101">
        <v>30</v>
      </c>
      <c r="D33" s="101">
        <v>27</v>
      </c>
      <c r="E33" s="101">
        <v>35</v>
      </c>
      <c r="F33" s="101">
        <v>26</v>
      </c>
      <c r="G33" s="101">
        <v>23</v>
      </c>
      <c r="H33" s="101">
        <v>31</v>
      </c>
      <c r="I33" s="101">
        <v>36</v>
      </c>
    </row>
    <row r="34" spans="1:9" ht="15" customHeight="1">
      <c r="A34" s="182" t="s">
        <v>50</v>
      </c>
      <c r="B34" s="182"/>
      <c r="C34" s="182"/>
      <c r="D34" s="182"/>
      <c r="E34" s="182"/>
      <c r="F34" s="182"/>
      <c r="G34" s="182"/>
      <c r="H34" s="182"/>
      <c r="I34" s="182"/>
    </row>
    <row r="35" spans="1:9" ht="15" customHeight="1">
      <c r="A35" s="182" t="s">
        <v>290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103"/>
      <c r="B37" s="104"/>
      <c r="C37" s="104"/>
      <c r="D37" s="103"/>
      <c r="E37" s="103"/>
      <c r="F37" s="103"/>
      <c r="G37" s="103"/>
      <c r="H37" s="103"/>
      <c r="I37" s="103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</sheetData>
  <mergeCells count="8">
    <mergeCell ref="A35:I35"/>
    <mergeCell ref="K2:K3"/>
    <mergeCell ref="A1:I1"/>
    <mergeCell ref="A2:I2"/>
    <mergeCell ref="A34:I3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K82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8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123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125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126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f t="shared" ref="B7:I7" si="0">SUM(B8:B30)</f>
        <v>3334</v>
      </c>
      <c r="C7" s="96">
        <f t="shared" si="0"/>
        <v>3241</v>
      </c>
      <c r="D7" s="96">
        <f t="shared" si="0"/>
        <v>3289</v>
      </c>
      <c r="E7" s="96">
        <f t="shared" si="0"/>
        <v>3352</v>
      </c>
      <c r="F7" s="96">
        <f t="shared" si="0"/>
        <v>3615</v>
      </c>
      <c r="G7" s="96">
        <f t="shared" si="0"/>
        <v>3988</v>
      </c>
      <c r="H7" s="96">
        <f t="shared" si="0"/>
        <v>4646</v>
      </c>
      <c r="I7" s="96">
        <f t="shared" si="0"/>
        <v>4965</v>
      </c>
    </row>
    <row r="8" spans="1:11" ht="15" customHeight="1">
      <c r="A8" s="97" t="s">
        <v>78</v>
      </c>
      <c r="B8" s="87">
        <v>82</v>
      </c>
      <c r="C8" s="87">
        <v>59</v>
      </c>
      <c r="D8" s="87">
        <v>1</v>
      </c>
      <c r="E8" s="87">
        <v>44</v>
      </c>
      <c r="F8" s="87">
        <v>36</v>
      </c>
      <c r="G8" s="87">
        <v>24</v>
      </c>
      <c r="H8" s="87">
        <v>63</v>
      </c>
      <c r="I8" s="87">
        <v>77</v>
      </c>
    </row>
    <row r="9" spans="1:11" ht="15" customHeight="1">
      <c r="A9" s="97" t="s">
        <v>79</v>
      </c>
      <c r="B9" s="87">
        <v>93</v>
      </c>
      <c r="C9" s="87">
        <v>56</v>
      </c>
      <c r="D9" s="87">
        <v>99</v>
      </c>
      <c r="E9" s="87">
        <v>103</v>
      </c>
      <c r="F9" s="87">
        <v>94</v>
      </c>
      <c r="G9" s="87">
        <v>116</v>
      </c>
      <c r="H9" s="87">
        <v>136</v>
      </c>
      <c r="I9" s="87">
        <v>140</v>
      </c>
    </row>
    <row r="10" spans="1:11" ht="15" customHeight="1">
      <c r="A10" s="97" t="s">
        <v>80</v>
      </c>
      <c r="B10" s="87">
        <v>122</v>
      </c>
      <c r="C10" s="87">
        <v>141</v>
      </c>
      <c r="D10" s="87">
        <v>127</v>
      </c>
      <c r="E10" s="87">
        <v>97</v>
      </c>
      <c r="F10" s="87">
        <v>82</v>
      </c>
      <c r="G10" s="87">
        <v>110</v>
      </c>
      <c r="H10" s="87">
        <v>144</v>
      </c>
      <c r="I10" s="87">
        <v>154</v>
      </c>
    </row>
    <row r="11" spans="1:11" ht="15" customHeight="1">
      <c r="A11" s="97" t="s">
        <v>81</v>
      </c>
      <c r="B11" s="87">
        <v>36</v>
      </c>
      <c r="C11" s="87">
        <v>15</v>
      </c>
      <c r="D11" s="87">
        <v>23</v>
      </c>
      <c r="E11" s="87">
        <v>27</v>
      </c>
      <c r="F11" s="87">
        <v>45</v>
      </c>
      <c r="G11" s="87">
        <v>65</v>
      </c>
      <c r="H11" s="87">
        <v>78</v>
      </c>
      <c r="I11" s="87">
        <v>98</v>
      </c>
    </row>
    <row r="12" spans="1:11" ht="15" customHeight="1">
      <c r="A12" s="97" t="s">
        <v>82</v>
      </c>
      <c r="B12" s="87">
        <v>171</v>
      </c>
      <c r="C12" s="87">
        <v>123</v>
      </c>
      <c r="D12" s="87">
        <v>135</v>
      </c>
      <c r="E12" s="87">
        <v>116</v>
      </c>
      <c r="F12" s="87">
        <v>131</v>
      </c>
      <c r="G12" s="87">
        <v>151</v>
      </c>
      <c r="H12" s="87">
        <v>177</v>
      </c>
      <c r="I12" s="87">
        <v>180</v>
      </c>
    </row>
    <row r="13" spans="1:11" ht="15" customHeight="1">
      <c r="A13" s="97" t="s">
        <v>83</v>
      </c>
      <c r="B13" s="87">
        <v>201</v>
      </c>
      <c r="C13" s="87">
        <v>167</v>
      </c>
      <c r="D13" s="87">
        <v>208</v>
      </c>
      <c r="E13" s="87">
        <v>237</v>
      </c>
      <c r="F13" s="87">
        <v>275</v>
      </c>
      <c r="G13" s="87">
        <v>267</v>
      </c>
      <c r="H13" s="87">
        <v>263</v>
      </c>
      <c r="I13" s="87">
        <v>256</v>
      </c>
    </row>
    <row r="14" spans="1:11" ht="12.75">
      <c r="A14" s="97" t="s">
        <v>84</v>
      </c>
      <c r="B14" s="87">
        <v>590</v>
      </c>
      <c r="C14" s="87">
        <v>652</v>
      </c>
      <c r="D14" s="87">
        <v>639</v>
      </c>
      <c r="E14" s="87">
        <v>727</v>
      </c>
      <c r="F14" s="87">
        <v>685</v>
      </c>
      <c r="G14" s="87">
        <v>724</v>
      </c>
      <c r="H14" s="87">
        <v>832</v>
      </c>
      <c r="I14" s="87">
        <v>842</v>
      </c>
    </row>
    <row r="15" spans="1:11" ht="15" customHeight="1">
      <c r="A15" s="97" t="s">
        <v>85</v>
      </c>
      <c r="B15" s="87">
        <v>180</v>
      </c>
      <c r="C15" s="87">
        <v>220</v>
      </c>
      <c r="D15" s="87">
        <v>213</v>
      </c>
      <c r="E15" s="87">
        <v>199</v>
      </c>
      <c r="F15" s="87">
        <v>238</v>
      </c>
      <c r="G15" s="87">
        <v>278</v>
      </c>
      <c r="H15" s="87">
        <v>300</v>
      </c>
      <c r="I15" s="87">
        <v>364</v>
      </c>
    </row>
    <row r="16" spans="1:11" ht="15" customHeight="1">
      <c r="A16" s="97" t="s">
        <v>86</v>
      </c>
      <c r="B16" s="87">
        <v>239</v>
      </c>
      <c r="C16" s="87">
        <v>237</v>
      </c>
      <c r="D16" s="87">
        <v>229</v>
      </c>
      <c r="E16" s="87">
        <v>244</v>
      </c>
      <c r="F16" s="87">
        <v>266</v>
      </c>
      <c r="G16" s="87">
        <v>310</v>
      </c>
      <c r="H16" s="87">
        <v>338</v>
      </c>
      <c r="I16" s="87">
        <v>364</v>
      </c>
    </row>
    <row r="17" spans="1:9" ht="15" customHeight="1">
      <c r="A17" s="97" t="s">
        <v>87</v>
      </c>
      <c r="B17" s="87">
        <v>125</v>
      </c>
      <c r="C17" s="87">
        <v>154</v>
      </c>
      <c r="D17" s="87">
        <v>125</v>
      </c>
      <c r="E17" s="87">
        <v>126</v>
      </c>
      <c r="F17" s="87">
        <v>104</v>
      </c>
      <c r="G17" s="87">
        <v>116</v>
      </c>
      <c r="H17" s="87">
        <v>138</v>
      </c>
      <c r="I17" s="87">
        <v>145</v>
      </c>
    </row>
    <row r="18" spans="1:9" ht="15" customHeight="1">
      <c r="A18" s="97" t="s">
        <v>89</v>
      </c>
      <c r="B18" s="87">
        <v>65</v>
      </c>
      <c r="C18" s="87">
        <v>66</v>
      </c>
      <c r="D18" s="87">
        <v>65</v>
      </c>
      <c r="E18" s="87">
        <v>76</v>
      </c>
      <c r="F18" s="87">
        <v>93</v>
      </c>
      <c r="G18" s="87">
        <v>95</v>
      </c>
      <c r="H18" s="87">
        <v>100</v>
      </c>
      <c r="I18" s="87">
        <v>90</v>
      </c>
    </row>
    <row r="19" spans="1:9" ht="15" customHeight="1">
      <c r="A19" s="97" t="s">
        <v>90</v>
      </c>
      <c r="B19" s="87">
        <v>103</v>
      </c>
      <c r="C19" s="87">
        <v>125</v>
      </c>
      <c r="D19" s="87">
        <v>66</v>
      </c>
      <c r="E19" s="87">
        <v>122</v>
      </c>
      <c r="F19" s="87">
        <v>148</v>
      </c>
      <c r="G19" s="87">
        <v>203</v>
      </c>
      <c r="H19" s="87">
        <v>230</v>
      </c>
      <c r="I19" s="87">
        <v>219</v>
      </c>
    </row>
    <row r="20" spans="1:9" ht="15" customHeight="1">
      <c r="A20" s="97" t="s">
        <v>91</v>
      </c>
      <c r="B20" s="87">
        <v>32</v>
      </c>
      <c r="C20" s="87">
        <v>20</v>
      </c>
      <c r="D20" s="87">
        <v>39</v>
      </c>
      <c r="E20" s="87">
        <v>13</v>
      </c>
      <c r="F20" s="87">
        <v>25</v>
      </c>
      <c r="G20" s="87">
        <v>1</v>
      </c>
      <c r="H20" s="87">
        <v>35</v>
      </c>
      <c r="I20" s="87">
        <v>68</v>
      </c>
    </row>
    <row r="21" spans="1:9" ht="15" customHeight="1">
      <c r="A21" s="97" t="s">
        <v>92</v>
      </c>
      <c r="B21" s="87">
        <v>146</v>
      </c>
      <c r="C21" s="87">
        <v>99</v>
      </c>
      <c r="D21" s="87">
        <v>152</v>
      </c>
      <c r="E21" s="87">
        <v>130</v>
      </c>
      <c r="F21" s="87">
        <v>182</v>
      </c>
      <c r="G21" s="87">
        <v>160</v>
      </c>
      <c r="H21" s="87">
        <v>180</v>
      </c>
      <c r="I21" s="87">
        <v>203</v>
      </c>
    </row>
    <row r="22" spans="1:9" ht="15" customHeight="1">
      <c r="A22" s="97" t="s">
        <v>93</v>
      </c>
      <c r="B22" s="87">
        <v>14</v>
      </c>
      <c r="C22" s="87">
        <v>8</v>
      </c>
      <c r="D22" s="87">
        <v>12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</row>
    <row r="23" spans="1:9" ht="15" customHeight="1">
      <c r="A23" s="98" t="s">
        <v>94</v>
      </c>
      <c r="B23" s="99">
        <v>0</v>
      </c>
      <c r="C23" s="99">
        <v>0</v>
      </c>
      <c r="D23" s="99">
        <v>0</v>
      </c>
      <c r="E23" s="99">
        <v>0</v>
      </c>
      <c r="F23" s="99">
        <v>14</v>
      </c>
      <c r="G23" s="99">
        <v>5</v>
      </c>
      <c r="H23" s="99">
        <v>4</v>
      </c>
      <c r="I23" s="99">
        <v>0</v>
      </c>
    </row>
    <row r="24" spans="1:9" ht="15" customHeight="1">
      <c r="A24" s="98" t="s">
        <v>95</v>
      </c>
      <c r="B24" s="99">
        <v>283</v>
      </c>
      <c r="C24" s="99">
        <v>263</v>
      </c>
      <c r="D24" s="99">
        <v>269</v>
      </c>
      <c r="E24" s="99">
        <v>217</v>
      </c>
      <c r="F24" s="99">
        <v>203</v>
      </c>
      <c r="G24" s="99">
        <v>214</v>
      </c>
      <c r="H24" s="99">
        <v>233</v>
      </c>
      <c r="I24" s="99">
        <v>300</v>
      </c>
    </row>
    <row r="25" spans="1:9" ht="15" customHeight="1">
      <c r="A25" s="98" t="s">
        <v>96</v>
      </c>
      <c r="B25" s="99">
        <v>24</v>
      </c>
      <c r="C25" s="99">
        <v>10</v>
      </c>
      <c r="D25" s="99">
        <v>29</v>
      </c>
      <c r="E25" s="99">
        <v>8</v>
      </c>
      <c r="F25" s="99">
        <v>28</v>
      </c>
      <c r="G25" s="99">
        <v>29</v>
      </c>
      <c r="H25" s="99">
        <v>27</v>
      </c>
      <c r="I25" s="99">
        <v>52</v>
      </c>
    </row>
    <row r="26" spans="1:9" ht="15" customHeight="1">
      <c r="A26" s="98" t="s">
        <v>97</v>
      </c>
      <c r="B26" s="99">
        <v>0</v>
      </c>
      <c r="C26" s="99">
        <v>0</v>
      </c>
      <c r="D26" s="99">
        <v>0</v>
      </c>
      <c r="E26" s="99">
        <v>0</v>
      </c>
      <c r="F26" s="99">
        <v>21</v>
      </c>
      <c r="G26" s="99">
        <v>37</v>
      </c>
      <c r="H26" s="99">
        <v>74</v>
      </c>
      <c r="I26" s="99">
        <v>55</v>
      </c>
    </row>
    <row r="27" spans="1:9" ht="15" customHeight="1">
      <c r="A27" s="98" t="s">
        <v>98</v>
      </c>
      <c r="B27" s="99">
        <v>219</v>
      </c>
      <c r="C27" s="99">
        <v>148</v>
      </c>
      <c r="D27" s="99">
        <v>154</v>
      </c>
      <c r="E27" s="99">
        <v>125</v>
      </c>
      <c r="F27" s="99">
        <v>117</v>
      </c>
      <c r="G27" s="99">
        <v>128</v>
      </c>
      <c r="H27" s="99">
        <v>196</v>
      </c>
      <c r="I27" s="99">
        <v>192</v>
      </c>
    </row>
    <row r="28" spans="1:9" ht="15" customHeight="1">
      <c r="A28" s="98" t="s">
        <v>99</v>
      </c>
      <c r="B28" s="99">
        <v>207</v>
      </c>
      <c r="C28" s="99">
        <v>279</v>
      </c>
      <c r="D28" s="99">
        <v>340</v>
      </c>
      <c r="E28" s="99">
        <v>344</v>
      </c>
      <c r="F28" s="99">
        <v>369</v>
      </c>
      <c r="G28" s="99">
        <v>375</v>
      </c>
      <c r="H28" s="99">
        <v>405</v>
      </c>
      <c r="I28" s="99">
        <v>549</v>
      </c>
    </row>
    <row r="29" spans="1:9" ht="15" customHeight="1">
      <c r="A29" s="98" t="s">
        <v>100</v>
      </c>
      <c r="B29" s="99">
        <v>316</v>
      </c>
      <c r="C29" s="99">
        <v>307</v>
      </c>
      <c r="D29" s="99">
        <v>258</v>
      </c>
      <c r="E29" s="99">
        <v>289</v>
      </c>
      <c r="F29" s="99">
        <v>318</v>
      </c>
      <c r="G29" s="99">
        <v>369</v>
      </c>
      <c r="H29" s="99">
        <v>407</v>
      </c>
      <c r="I29" s="99">
        <v>371</v>
      </c>
    </row>
    <row r="30" spans="1:9" ht="15" customHeight="1" thickBot="1">
      <c r="A30" s="100" t="s">
        <v>101</v>
      </c>
      <c r="B30" s="101">
        <v>86</v>
      </c>
      <c r="C30" s="101">
        <v>92</v>
      </c>
      <c r="D30" s="101">
        <v>106</v>
      </c>
      <c r="E30" s="101">
        <v>108</v>
      </c>
      <c r="F30" s="101">
        <v>141</v>
      </c>
      <c r="G30" s="101">
        <v>211</v>
      </c>
      <c r="H30" s="101">
        <v>286</v>
      </c>
      <c r="I30" s="101">
        <v>246</v>
      </c>
    </row>
    <row r="31" spans="1:9" ht="15" customHeight="1">
      <c r="A31" s="182" t="s">
        <v>50</v>
      </c>
      <c r="B31" s="182"/>
      <c r="C31" s="182"/>
      <c r="D31" s="182"/>
      <c r="E31" s="182"/>
      <c r="F31" s="182"/>
      <c r="G31" s="182"/>
      <c r="H31" s="182"/>
      <c r="I31" s="182"/>
    </row>
    <row r="32" spans="1:9" ht="15" customHeight="1">
      <c r="A32" s="182" t="s">
        <v>290</v>
      </c>
      <c r="B32" s="182"/>
      <c r="C32" s="182"/>
      <c r="D32" s="182"/>
      <c r="E32" s="182"/>
      <c r="F32" s="182"/>
      <c r="G32" s="182"/>
      <c r="H32" s="182"/>
      <c r="I32" s="182"/>
    </row>
    <row r="33" spans="1:9" ht="15" customHeight="1">
      <c r="A33" s="91"/>
      <c r="B33" s="102"/>
      <c r="C33" s="102"/>
      <c r="D33" s="91"/>
      <c r="E33" s="91"/>
      <c r="F33" s="91"/>
      <c r="G33" s="91"/>
      <c r="H33" s="91"/>
      <c r="I33" s="91"/>
    </row>
    <row r="34" spans="1:9" ht="15" customHeight="1">
      <c r="A34" s="103"/>
      <c r="B34" s="104"/>
      <c r="C34" s="104"/>
      <c r="D34" s="103"/>
      <c r="E34" s="103"/>
      <c r="F34" s="103"/>
      <c r="G34" s="103"/>
      <c r="H34" s="103"/>
      <c r="I34" s="103"/>
    </row>
    <row r="35" spans="1:9" ht="15" customHeight="1">
      <c r="A35" s="91"/>
      <c r="B35" s="102"/>
      <c r="C35" s="102"/>
      <c r="D35" s="91"/>
      <c r="E35" s="91"/>
      <c r="F35" s="91"/>
      <c r="G35" s="91"/>
      <c r="H35" s="91"/>
      <c r="I35" s="91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8"/>
      <c r="B62" s="91"/>
      <c r="C62" s="91"/>
      <c r="D62" s="91"/>
      <c r="E62" s="91"/>
      <c r="F62" s="91"/>
      <c r="G62" s="91"/>
      <c r="H62" s="91"/>
      <c r="I62" s="91"/>
    </row>
    <row r="63" spans="1:9" ht="15" customHeight="1">
      <c r="A63" s="98"/>
      <c r="B63" s="91"/>
      <c r="C63" s="91"/>
      <c r="D63" s="91"/>
      <c r="E63" s="91"/>
      <c r="F63" s="91"/>
      <c r="G63" s="91"/>
      <c r="H63" s="91"/>
      <c r="I63" s="91"/>
    </row>
    <row r="64" spans="1:9" ht="15" customHeight="1">
      <c r="A64" s="98"/>
      <c r="B64" s="91"/>
      <c r="C64" s="91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</sheetData>
  <mergeCells count="8">
    <mergeCell ref="A32:I32"/>
    <mergeCell ref="K2:K3"/>
    <mergeCell ref="A1:I1"/>
    <mergeCell ref="A2:I2"/>
    <mergeCell ref="A31:I3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K56"/>
  <sheetViews>
    <sheetView showGridLines="0" workbookViewId="0">
      <selection activeCell="N17" sqref="N17"/>
    </sheetView>
  </sheetViews>
  <sheetFormatPr baseColWidth="10" defaultColWidth="23.42578125" defaultRowHeight="12.75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 ht="15">
      <c r="A1" s="180" t="s">
        <v>129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>
      <c r="A2" s="185" t="s">
        <v>116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>
      <c r="A3" s="185" t="s">
        <v>200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 ht="15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>
      <c r="A7" s="109" t="s">
        <v>44</v>
      </c>
      <c r="B7" s="110">
        <v>50618</v>
      </c>
      <c r="C7" s="110">
        <v>52891</v>
      </c>
      <c r="D7" s="110">
        <v>53655</v>
      </c>
      <c r="E7" s="110">
        <v>55874</v>
      </c>
      <c r="F7" s="110">
        <v>61272</v>
      </c>
      <c r="G7" s="110">
        <v>66171</v>
      </c>
      <c r="H7" s="110">
        <v>71693</v>
      </c>
      <c r="I7" s="110">
        <v>69748</v>
      </c>
    </row>
    <row r="8" spans="1:11">
      <c r="A8" s="111"/>
      <c r="B8" s="112"/>
      <c r="C8" s="113"/>
      <c r="D8" s="113"/>
      <c r="E8" s="113"/>
      <c r="F8" s="113"/>
      <c r="G8" s="114"/>
      <c r="H8" s="114"/>
      <c r="I8" s="114"/>
    </row>
    <row r="9" spans="1:11">
      <c r="A9" s="109" t="s">
        <v>45</v>
      </c>
      <c r="B9" s="110">
        <f>SUM(B10:B43)</f>
        <v>36313</v>
      </c>
      <c r="C9" s="110">
        <f t="shared" ref="C9:I9" si="0">SUM(C10:C43)</f>
        <v>38041</v>
      </c>
      <c r="D9" s="110">
        <f t="shared" si="0"/>
        <v>38797</v>
      </c>
      <c r="E9" s="110">
        <f t="shared" si="0"/>
        <v>40029</v>
      </c>
      <c r="F9" s="110">
        <f t="shared" si="0"/>
        <v>44369</v>
      </c>
      <c r="G9" s="110">
        <f t="shared" si="0"/>
        <v>47588</v>
      </c>
      <c r="H9" s="110">
        <f t="shared" si="0"/>
        <v>51500</v>
      </c>
      <c r="I9" s="110">
        <f t="shared" si="0"/>
        <v>49885</v>
      </c>
    </row>
    <row r="10" spans="1:11">
      <c r="A10" s="111" t="s">
        <v>131</v>
      </c>
      <c r="B10" s="112">
        <v>182</v>
      </c>
      <c r="C10" s="113">
        <v>154</v>
      </c>
      <c r="D10" s="113">
        <v>153</v>
      </c>
      <c r="E10" s="113">
        <v>235</v>
      </c>
      <c r="F10" s="113">
        <v>362</v>
      </c>
      <c r="G10" s="114">
        <v>364</v>
      </c>
      <c r="H10" s="114">
        <v>378</v>
      </c>
      <c r="I10" s="114">
        <v>379</v>
      </c>
    </row>
    <row r="11" spans="1:11">
      <c r="A11" s="111" t="s">
        <v>132</v>
      </c>
      <c r="B11" s="112">
        <v>702</v>
      </c>
      <c r="C11" s="113">
        <v>945</v>
      </c>
      <c r="D11" s="113">
        <v>995</v>
      </c>
      <c r="E11" s="113">
        <v>1074</v>
      </c>
      <c r="F11" s="113">
        <v>984</v>
      </c>
      <c r="G11" s="114">
        <v>1051</v>
      </c>
      <c r="H11" s="114">
        <v>1349</v>
      </c>
      <c r="I11" s="114">
        <v>1371</v>
      </c>
    </row>
    <row r="12" spans="1:11">
      <c r="A12" s="111" t="s">
        <v>133</v>
      </c>
      <c r="B12" s="112">
        <v>1056</v>
      </c>
      <c r="C12" s="113">
        <v>957</v>
      </c>
      <c r="D12" s="113">
        <v>980</v>
      </c>
      <c r="E12" s="113">
        <v>897</v>
      </c>
      <c r="F12" s="113">
        <v>968</v>
      </c>
      <c r="G12" s="114">
        <v>896</v>
      </c>
      <c r="H12" s="114">
        <v>868</v>
      </c>
      <c r="I12" s="114">
        <v>825</v>
      </c>
    </row>
    <row r="13" spans="1:11">
      <c r="A13" s="111" t="s">
        <v>134</v>
      </c>
      <c r="B13" s="112">
        <v>255</v>
      </c>
      <c r="C13" s="113">
        <v>282</v>
      </c>
      <c r="D13" s="113">
        <v>260</v>
      </c>
      <c r="E13" s="113">
        <v>241</v>
      </c>
      <c r="F13" s="113">
        <v>241</v>
      </c>
      <c r="G13" s="114">
        <v>350</v>
      </c>
      <c r="H13" s="114">
        <v>384</v>
      </c>
      <c r="I13" s="114">
        <v>349</v>
      </c>
    </row>
    <row r="14" spans="1:1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>
        <v>226</v>
      </c>
      <c r="I14" s="114">
        <v>542</v>
      </c>
    </row>
    <row r="15" spans="1:11">
      <c r="A15" s="111" t="s">
        <v>136</v>
      </c>
      <c r="B15" s="112">
        <v>0</v>
      </c>
      <c r="C15" s="113">
        <v>20</v>
      </c>
      <c r="D15" s="113">
        <v>20</v>
      </c>
      <c r="E15" s="113">
        <v>41</v>
      </c>
      <c r="F15" s="113">
        <v>0</v>
      </c>
      <c r="G15" s="114">
        <v>18</v>
      </c>
      <c r="H15" s="114">
        <v>59</v>
      </c>
      <c r="I15" s="114">
        <v>0</v>
      </c>
    </row>
    <row r="16" spans="1:11">
      <c r="A16" s="111" t="s">
        <v>137</v>
      </c>
      <c r="B16" s="112">
        <v>24</v>
      </c>
      <c r="C16" s="113">
        <v>37</v>
      </c>
      <c r="D16" s="113">
        <v>26</v>
      </c>
      <c r="E16" s="113">
        <v>17</v>
      </c>
      <c r="F16" s="113">
        <v>65</v>
      </c>
      <c r="G16" s="114">
        <v>88</v>
      </c>
      <c r="H16" s="114">
        <v>53</v>
      </c>
      <c r="I16" s="114">
        <v>50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1600</v>
      </c>
      <c r="I17" s="114">
        <v>3511</v>
      </c>
    </row>
    <row r="18" spans="1:9">
      <c r="A18" s="111" t="s">
        <v>139</v>
      </c>
      <c r="B18" s="112">
        <v>5595</v>
      </c>
      <c r="C18" s="113">
        <v>5904</v>
      </c>
      <c r="D18" s="113">
        <v>6392</v>
      </c>
      <c r="E18" s="113">
        <v>6570</v>
      </c>
      <c r="F18" s="113">
        <v>7548</v>
      </c>
      <c r="G18" s="114">
        <v>7977</v>
      </c>
      <c r="H18" s="114">
        <v>8785</v>
      </c>
      <c r="I18" s="114">
        <v>8109</v>
      </c>
    </row>
    <row r="19" spans="1:9">
      <c r="A19" s="111" t="s">
        <v>140</v>
      </c>
      <c r="B19" s="112">
        <v>311</v>
      </c>
      <c r="C19" s="113">
        <v>290</v>
      </c>
      <c r="D19" s="113">
        <v>321</v>
      </c>
      <c r="E19" s="113">
        <v>353</v>
      </c>
      <c r="F19" s="113">
        <v>346</v>
      </c>
      <c r="G19" s="114">
        <v>358</v>
      </c>
      <c r="H19" s="114">
        <v>483</v>
      </c>
      <c r="I19" s="114">
        <v>301</v>
      </c>
    </row>
    <row r="20" spans="1:9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132</v>
      </c>
    </row>
    <row r="21" spans="1:9">
      <c r="A21" s="111" t="s">
        <v>142</v>
      </c>
      <c r="B21" s="112">
        <v>448</v>
      </c>
      <c r="C21" s="113">
        <v>602</v>
      </c>
      <c r="D21" s="113">
        <v>511</v>
      </c>
      <c r="E21" s="113">
        <v>501</v>
      </c>
      <c r="F21" s="113">
        <v>594</v>
      </c>
      <c r="G21" s="114">
        <v>483</v>
      </c>
      <c r="H21" s="114">
        <v>528</v>
      </c>
      <c r="I21" s="114">
        <v>389</v>
      </c>
    </row>
    <row r="22" spans="1:9">
      <c r="A22" s="111" t="s">
        <v>143</v>
      </c>
      <c r="B22" s="112">
        <v>3290</v>
      </c>
      <c r="C22" s="113">
        <v>3176</v>
      </c>
      <c r="D22" s="113">
        <v>3001</v>
      </c>
      <c r="E22" s="113">
        <v>3188</v>
      </c>
      <c r="F22" s="113">
        <v>3111</v>
      </c>
      <c r="G22" s="114">
        <v>3671</v>
      </c>
      <c r="H22" s="114">
        <v>3210</v>
      </c>
      <c r="I22" s="114">
        <v>3334</v>
      </c>
    </row>
    <row r="23" spans="1:9">
      <c r="A23" s="111" t="s">
        <v>144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 t="s">
        <v>118</v>
      </c>
      <c r="I23" s="114">
        <v>320</v>
      </c>
    </row>
    <row r="24" spans="1:9">
      <c r="A24" s="111" t="s">
        <v>145</v>
      </c>
      <c r="B24" s="112" t="s">
        <v>118</v>
      </c>
      <c r="C24" s="113" t="s">
        <v>118</v>
      </c>
      <c r="D24" s="113" t="s">
        <v>118</v>
      </c>
      <c r="E24" s="113" t="s">
        <v>118</v>
      </c>
      <c r="F24" s="113" t="s">
        <v>118</v>
      </c>
      <c r="G24" s="114" t="s">
        <v>118</v>
      </c>
      <c r="H24" s="114">
        <v>278</v>
      </c>
      <c r="I24" s="114">
        <v>558</v>
      </c>
    </row>
    <row r="25" spans="1:9">
      <c r="A25" s="111" t="s">
        <v>146</v>
      </c>
      <c r="B25" s="112" t="s">
        <v>118</v>
      </c>
      <c r="C25" s="113">
        <v>105</v>
      </c>
      <c r="D25" s="113">
        <v>65</v>
      </c>
      <c r="E25" s="113">
        <v>84</v>
      </c>
      <c r="F25" s="113">
        <v>159</v>
      </c>
      <c r="G25" s="114">
        <v>312</v>
      </c>
      <c r="H25" s="114">
        <v>486</v>
      </c>
      <c r="I25" s="114">
        <v>623</v>
      </c>
    </row>
    <row r="26" spans="1:9">
      <c r="A26" s="111" t="s">
        <v>147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3" t="s">
        <v>118</v>
      </c>
      <c r="G26" s="114" t="s">
        <v>118</v>
      </c>
      <c r="H26" s="114" t="s">
        <v>118</v>
      </c>
      <c r="I26" s="114">
        <v>211</v>
      </c>
    </row>
    <row r="27" spans="1:9">
      <c r="A27" s="111" t="s">
        <v>148</v>
      </c>
      <c r="B27" s="112" t="s">
        <v>118</v>
      </c>
      <c r="C27" s="113" t="s">
        <v>118</v>
      </c>
      <c r="D27" s="113" t="s">
        <v>118</v>
      </c>
      <c r="E27" s="113" t="s">
        <v>118</v>
      </c>
      <c r="F27" s="113" t="s">
        <v>118</v>
      </c>
      <c r="G27" s="114" t="s">
        <v>118</v>
      </c>
      <c r="H27" s="114" t="s">
        <v>118</v>
      </c>
      <c r="I27" s="114">
        <v>1803</v>
      </c>
    </row>
    <row r="28" spans="1:9">
      <c r="A28" s="111" t="s">
        <v>149</v>
      </c>
      <c r="B28" s="112">
        <v>5042</v>
      </c>
      <c r="C28" s="113">
        <v>5058</v>
      </c>
      <c r="D28" s="113">
        <v>5231</v>
      </c>
      <c r="E28" s="113">
        <v>5302</v>
      </c>
      <c r="F28" s="113">
        <v>6269</v>
      </c>
      <c r="G28" s="114">
        <v>6616</v>
      </c>
      <c r="H28" s="114">
        <v>6523</v>
      </c>
      <c r="I28" s="114">
        <v>4467</v>
      </c>
    </row>
    <row r="29" spans="1:9">
      <c r="A29" s="111" t="s">
        <v>150</v>
      </c>
      <c r="B29" s="112">
        <v>136</v>
      </c>
      <c r="C29" s="113">
        <v>206</v>
      </c>
      <c r="D29" s="113">
        <v>169</v>
      </c>
      <c r="E29" s="113">
        <v>325</v>
      </c>
      <c r="F29" s="113">
        <v>220</v>
      </c>
      <c r="G29" s="114">
        <v>179</v>
      </c>
      <c r="H29" s="114">
        <v>413</v>
      </c>
      <c r="I29" s="114">
        <v>160</v>
      </c>
    </row>
    <row r="30" spans="1:9">
      <c r="A30" s="111" t="s">
        <v>151</v>
      </c>
      <c r="B30" s="112">
        <v>3319</v>
      </c>
      <c r="C30" s="113">
        <v>3436</v>
      </c>
      <c r="D30" s="113">
        <v>3163</v>
      </c>
      <c r="E30" s="113">
        <v>2966</v>
      </c>
      <c r="F30" s="113">
        <v>3090</v>
      </c>
      <c r="G30" s="114">
        <v>3379</v>
      </c>
      <c r="H30" s="114">
        <v>3982</v>
      </c>
      <c r="I30" s="114">
        <v>3516</v>
      </c>
    </row>
    <row r="31" spans="1:9">
      <c r="A31" s="111" t="s">
        <v>152</v>
      </c>
      <c r="B31" s="112">
        <v>753</v>
      </c>
      <c r="C31" s="113">
        <v>852</v>
      </c>
      <c r="D31" s="113">
        <v>1012</v>
      </c>
      <c r="E31" s="113">
        <v>939</v>
      </c>
      <c r="F31" s="113">
        <v>1409</v>
      </c>
      <c r="G31" s="114">
        <v>1699</v>
      </c>
      <c r="H31" s="114">
        <v>1934</v>
      </c>
      <c r="I31" s="114">
        <v>2113</v>
      </c>
    </row>
    <row r="32" spans="1:9">
      <c r="A32" s="111" t="s">
        <v>153</v>
      </c>
      <c r="B32" s="112">
        <v>2347</v>
      </c>
      <c r="C32" s="113">
        <v>2482</v>
      </c>
      <c r="D32" s="113">
        <v>2437</v>
      </c>
      <c r="E32" s="113">
        <v>2776</v>
      </c>
      <c r="F32" s="113">
        <v>4089</v>
      </c>
      <c r="G32" s="114">
        <v>5255</v>
      </c>
      <c r="H32" s="114">
        <v>3947</v>
      </c>
      <c r="I32" s="114">
        <v>1720</v>
      </c>
    </row>
    <row r="33" spans="1:9">
      <c r="A33" s="111" t="s">
        <v>154</v>
      </c>
      <c r="B33" s="112">
        <v>2160</v>
      </c>
      <c r="C33" s="113">
        <v>2311</v>
      </c>
      <c r="D33" s="113">
        <v>2398</v>
      </c>
      <c r="E33" s="113">
        <v>2742</v>
      </c>
      <c r="F33" s="113">
        <v>1783</v>
      </c>
      <c r="G33" s="114">
        <v>436</v>
      </c>
      <c r="H33" s="114">
        <v>274</v>
      </c>
      <c r="I33" s="114">
        <v>14</v>
      </c>
    </row>
    <row r="34" spans="1:9">
      <c r="A34" s="111" t="s">
        <v>155</v>
      </c>
      <c r="B34" s="112">
        <v>67</v>
      </c>
      <c r="C34" s="113">
        <v>6</v>
      </c>
      <c r="D34" s="113">
        <v>0</v>
      </c>
      <c r="E34" s="113">
        <v>11</v>
      </c>
      <c r="F34" s="113">
        <v>0</v>
      </c>
      <c r="G34" s="114">
        <v>154</v>
      </c>
      <c r="H34" s="114">
        <v>0</v>
      </c>
      <c r="I34" s="114">
        <v>0</v>
      </c>
    </row>
    <row r="35" spans="1:9">
      <c r="A35" s="111" t="s">
        <v>156</v>
      </c>
      <c r="B35" s="112" t="s">
        <v>118</v>
      </c>
      <c r="C35" s="112" t="s">
        <v>118</v>
      </c>
      <c r="D35" s="113" t="s">
        <v>118</v>
      </c>
      <c r="E35" s="112" t="s">
        <v>118</v>
      </c>
      <c r="F35" s="112" t="s">
        <v>118</v>
      </c>
      <c r="G35" s="112" t="s">
        <v>118</v>
      </c>
      <c r="H35" s="112" t="s">
        <v>118</v>
      </c>
      <c r="I35" s="114">
        <v>67</v>
      </c>
    </row>
    <row r="36" spans="1:9">
      <c r="A36" s="111" t="s">
        <v>157</v>
      </c>
      <c r="B36" s="112" t="s">
        <v>118</v>
      </c>
      <c r="C36" s="112" t="s">
        <v>118</v>
      </c>
      <c r="D36" s="113" t="s">
        <v>118</v>
      </c>
      <c r="E36" s="112" t="s">
        <v>118</v>
      </c>
      <c r="F36" s="112" t="s">
        <v>118</v>
      </c>
      <c r="G36" s="112" t="s">
        <v>118</v>
      </c>
      <c r="H36" s="112" t="s">
        <v>118</v>
      </c>
      <c r="I36" s="114">
        <v>389</v>
      </c>
    </row>
    <row r="37" spans="1:9">
      <c r="A37" s="111" t="s">
        <v>158</v>
      </c>
      <c r="B37" s="112">
        <v>922</v>
      </c>
      <c r="C37" s="113">
        <v>745</v>
      </c>
      <c r="D37" s="113">
        <v>782</v>
      </c>
      <c r="E37" s="113">
        <v>829</v>
      </c>
      <c r="F37" s="113">
        <v>982</v>
      </c>
      <c r="G37" s="114">
        <v>1133</v>
      </c>
      <c r="H37" s="114">
        <v>1248</v>
      </c>
      <c r="I37" s="114">
        <v>1273</v>
      </c>
    </row>
    <row r="38" spans="1:9">
      <c r="A38" s="111" t="s">
        <v>159</v>
      </c>
      <c r="B38" s="112">
        <v>5291</v>
      </c>
      <c r="C38" s="113">
        <v>5821</v>
      </c>
      <c r="D38" s="113">
        <v>5876</v>
      </c>
      <c r="E38" s="113">
        <v>5797</v>
      </c>
      <c r="F38" s="113">
        <v>6290</v>
      </c>
      <c r="G38" s="114">
        <v>6637</v>
      </c>
      <c r="H38" s="114">
        <v>7359</v>
      </c>
      <c r="I38" s="114">
        <v>6969</v>
      </c>
    </row>
    <row r="39" spans="1:9">
      <c r="A39" s="111" t="s">
        <v>160</v>
      </c>
      <c r="B39" s="112">
        <v>0</v>
      </c>
      <c r="C39" s="113">
        <v>0</v>
      </c>
      <c r="D39" s="113">
        <v>0</v>
      </c>
      <c r="E39" s="113">
        <v>0</v>
      </c>
      <c r="F39" s="113">
        <v>0</v>
      </c>
      <c r="G39" s="114">
        <v>0</v>
      </c>
      <c r="H39" s="114">
        <v>0</v>
      </c>
      <c r="I39" s="114">
        <v>0</v>
      </c>
    </row>
    <row r="40" spans="1:9">
      <c r="A40" s="111" t="s">
        <v>161</v>
      </c>
      <c r="B40" s="112">
        <v>662</v>
      </c>
      <c r="C40" s="113">
        <v>592</v>
      </c>
      <c r="D40" s="113">
        <v>664</v>
      </c>
      <c r="E40" s="113">
        <v>627</v>
      </c>
      <c r="F40" s="113">
        <v>713</v>
      </c>
      <c r="G40" s="114">
        <v>699</v>
      </c>
      <c r="H40" s="114">
        <v>753</v>
      </c>
      <c r="I40" s="114">
        <v>483</v>
      </c>
    </row>
    <row r="41" spans="1:9">
      <c r="A41" s="111" t="s">
        <v>162</v>
      </c>
      <c r="B41" s="112">
        <v>1146</v>
      </c>
      <c r="C41" s="113">
        <v>1190</v>
      </c>
      <c r="D41" s="113">
        <v>1138</v>
      </c>
      <c r="E41" s="113">
        <v>1046</v>
      </c>
      <c r="F41" s="113">
        <v>1074</v>
      </c>
      <c r="G41" s="114">
        <v>1296</v>
      </c>
      <c r="H41" s="114">
        <v>1434</v>
      </c>
      <c r="I41" s="114">
        <v>1304</v>
      </c>
    </row>
    <row r="42" spans="1:9">
      <c r="A42" s="111" t="s">
        <v>163</v>
      </c>
      <c r="B42" s="112">
        <v>1287</v>
      </c>
      <c r="C42" s="113">
        <v>1409</v>
      </c>
      <c r="D42" s="113">
        <v>1721</v>
      </c>
      <c r="E42" s="113">
        <v>1980</v>
      </c>
      <c r="F42" s="113">
        <v>2261</v>
      </c>
      <c r="G42" s="114">
        <v>2445</v>
      </c>
      <c r="H42" s="114">
        <v>2883</v>
      </c>
      <c r="I42" s="114">
        <v>3164</v>
      </c>
    </row>
    <row r="43" spans="1:9" ht="13.5" thickBot="1">
      <c r="A43" s="125" t="s">
        <v>164</v>
      </c>
      <c r="B43" s="126">
        <v>1318</v>
      </c>
      <c r="C43" s="127">
        <v>1461</v>
      </c>
      <c r="D43" s="127">
        <v>1482</v>
      </c>
      <c r="E43" s="127">
        <v>1488</v>
      </c>
      <c r="F43" s="127">
        <v>1811</v>
      </c>
      <c r="G43" s="128">
        <v>2092</v>
      </c>
      <c r="H43" s="128">
        <v>2063</v>
      </c>
      <c r="I43" s="128">
        <v>1439</v>
      </c>
    </row>
    <row r="44" spans="1:9">
      <c r="A44" s="186" t="s">
        <v>202</v>
      </c>
      <c r="B44" s="186"/>
      <c r="C44" s="186"/>
      <c r="D44" s="186"/>
      <c r="E44" s="186"/>
      <c r="F44" s="186"/>
      <c r="G44" s="186"/>
      <c r="H44" s="186"/>
      <c r="I44" s="186"/>
    </row>
    <row r="45" spans="1:9">
      <c r="A45" s="115"/>
      <c r="B45" s="116"/>
      <c r="C45" s="116"/>
      <c r="D45" s="116"/>
      <c r="E45" s="116"/>
      <c r="F45" s="116"/>
      <c r="G45" s="116"/>
      <c r="H45" s="116"/>
      <c r="I45" s="116"/>
    </row>
    <row r="46" spans="1:9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>
      <c r="A56" s="115"/>
      <c r="B56" s="116"/>
      <c r="C56" s="116"/>
      <c r="D56" s="116"/>
      <c r="E56" s="116"/>
      <c r="F56" s="116"/>
      <c r="G56" s="116"/>
      <c r="H56" s="116"/>
      <c r="I56" s="116"/>
    </row>
  </sheetData>
  <mergeCells count="7">
    <mergeCell ref="K2:K3"/>
    <mergeCell ref="A1:I1"/>
    <mergeCell ref="A2:I2"/>
    <mergeCell ref="A44:I4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workbookViewId="0">
      <selection activeCell="N17" sqref="N17"/>
    </sheetView>
  </sheetViews>
  <sheetFormatPr baseColWidth="10" defaultColWidth="23.42578125" defaultRowHeight="12.75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>
      <c r="A1" s="187" t="s">
        <v>203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 ht="15">
      <c r="A2" s="185" t="s">
        <v>116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>
      <c r="A3" s="185" t="s">
        <v>200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 ht="15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6.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>
      <c r="A7" s="109" t="s">
        <v>46</v>
      </c>
      <c r="B7" s="110">
        <f>SUM(B8:B33)</f>
        <v>10971</v>
      </c>
      <c r="C7" s="110">
        <f t="shared" ref="C7:I7" si="0">SUM(C8:C33)</f>
        <v>11609</v>
      </c>
      <c r="D7" s="110">
        <f t="shared" si="0"/>
        <v>11569</v>
      </c>
      <c r="E7" s="110">
        <f t="shared" si="0"/>
        <v>12493</v>
      </c>
      <c r="F7" s="110">
        <f t="shared" si="0"/>
        <v>13288</v>
      </c>
      <c r="G7" s="110">
        <f t="shared" si="0"/>
        <v>14595</v>
      </c>
      <c r="H7" s="110">
        <f t="shared" si="0"/>
        <v>15547</v>
      </c>
      <c r="I7" s="110">
        <f t="shared" si="0"/>
        <v>14898</v>
      </c>
    </row>
    <row r="8" spans="1:11">
      <c r="A8" s="111" t="s">
        <v>165</v>
      </c>
      <c r="B8" s="112">
        <v>1138</v>
      </c>
      <c r="C8" s="113">
        <v>1266</v>
      </c>
      <c r="D8" s="113">
        <v>1325</v>
      </c>
      <c r="E8" s="113">
        <v>1575</v>
      </c>
      <c r="F8" s="114">
        <v>1921</v>
      </c>
      <c r="G8" s="114">
        <v>1952</v>
      </c>
      <c r="H8" s="114">
        <v>2240</v>
      </c>
      <c r="I8" s="114">
        <v>2031</v>
      </c>
    </row>
    <row r="9" spans="1:11">
      <c r="A9" s="111" t="s">
        <v>166</v>
      </c>
      <c r="B9" s="112">
        <v>830</v>
      </c>
      <c r="C9" s="113">
        <v>782</v>
      </c>
      <c r="D9" s="113">
        <v>766</v>
      </c>
      <c r="E9" s="113">
        <v>836</v>
      </c>
      <c r="F9" s="114">
        <v>885</v>
      </c>
      <c r="G9" s="114">
        <v>1003</v>
      </c>
      <c r="H9" s="114">
        <v>753</v>
      </c>
      <c r="I9" s="114">
        <v>292</v>
      </c>
    </row>
    <row r="10" spans="1:11">
      <c r="A10" s="111" t="s">
        <v>167</v>
      </c>
      <c r="B10" s="112">
        <v>22</v>
      </c>
      <c r="C10" s="113">
        <v>9</v>
      </c>
      <c r="D10" s="113">
        <v>9</v>
      </c>
      <c r="E10" s="113">
        <v>18</v>
      </c>
      <c r="F10" s="114">
        <v>16</v>
      </c>
      <c r="G10" s="114">
        <v>16</v>
      </c>
      <c r="H10" s="114">
        <v>16</v>
      </c>
      <c r="I10" s="114">
        <v>15</v>
      </c>
    </row>
    <row r="11" spans="1:11">
      <c r="A11" s="111" t="s">
        <v>168</v>
      </c>
      <c r="B11" s="112">
        <v>182</v>
      </c>
      <c r="C11" s="113">
        <v>223</v>
      </c>
      <c r="D11" s="113">
        <v>197</v>
      </c>
      <c r="E11" s="113">
        <v>203</v>
      </c>
      <c r="F11" s="114">
        <v>198</v>
      </c>
      <c r="G11" s="114">
        <v>196</v>
      </c>
      <c r="H11" s="114">
        <v>357</v>
      </c>
      <c r="I11" s="114">
        <v>294</v>
      </c>
    </row>
    <row r="12" spans="1:11">
      <c r="A12" s="111" t="s">
        <v>169</v>
      </c>
      <c r="B12" s="112">
        <v>990</v>
      </c>
      <c r="C12" s="113">
        <v>950</v>
      </c>
      <c r="D12" s="113">
        <v>964</v>
      </c>
      <c r="E12" s="113">
        <v>984</v>
      </c>
      <c r="F12" s="114">
        <v>901</v>
      </c>
      <c r="G12" s="114">
        <v>1030</v>
      </c>
      <c r="H12" s="114">
        <v>979</v>
      </c>
      <c r="I12" s="114">
        <v>811</v>
      </c>
    </row>
    <row r="13" spans="1:11">
      <c r="A13" s="111" t="s">
        <v>170</v>
      </c>
      <c r="B13" s="112">
        <v>285</v>
      </c>
      <c r="C13" s="113">
        <v>294</v>
      </c>
      <c r="D13" s="113">
        <v>297</v>
      </c>
      <c r="E13" s="113">
        <v>311</v>
      </c>
      <c r="F13" s="114">
        <v>355</v>
      </c>
      <c r="G13" s="114">
        <v>306</v>
      </c>
      <c r="H13" s="114">
        <v>363</v>
      </c>
      <c r="I13" s="114">
        <v>302</v>
      </c>
    </row>
    <row r="14" spans="1:11">
      <c r="A14" s="111" t="s">
        <v>171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4" t="s">
        <v>118</v>
      </c>
      <c r="G14" s="114" t="s">
        <v>118</v>
      </c>
      <c r="H14" s="114" t="s">
        <v>118</v>
      </c>
      <c r="I14" s="114">
        <v>250</v>
      </c>
    </row>
    <row r="15" spans="1:11">
      <c r="A15" s="111" t="s">
        <v>172</v>
      </c>
      <c r="B15" s="112">
        <v>335</v>
      </c>
      <c r="C15" s="113">
        <v>416</v>
      </c>
      <c r="D15" s="113">
        <v>368</v>
      </c>
      <c r="E15" s="113">
        <v>378</v>
      </c>
      <c r="F15" s="114">
        <v>389</v>
      </c>
      <c r="G15" s="114">
        <v>398</v>
      </c>
      <c r="H15" s="114">
        <v>447</v>
      </c>
      <c r="I15" s="114">
        <v>457</v>
      </c>
    </row>
    <row r="16" spans="1:11">
      <c r="A16" s="111" t="s">
        <v>173</v>
      </c>
      <c r="B16" s="112">
        <v>798</v>
      </c>
      <c r="C16" s="113">
        <v>794</v>
      </c>
      <c r="D16" s="113">
        <v>779</v>
      </c>
      <c r="E16" s="113">
        <v>846</v>
      </c>
      <c r="F16" s="114">
        <v>1001</v>
      </c>
      <c r="G16" s="114">
        <v>1209</v>
      </c>
      <c r="H16" s="114">
        <v>1277</v>
      </c>
      <c r="I16" s="114">
        <v>1210</v>
      </c>
    </row>
    <row r="17" spans="1:9">
      <c r="A17" s="111" t="s">
        <v>174</v>
      </c>
      <c r="B17" s="112">
        <v>330</v>
      </c>
      <c r="C17" s="113">
        <v>366</v>
      </c>
      <c r="D17" s="113">
        <v>376</v>
      </c>
      <c r="E17" s="113">
        <v>410</v>
      </c>
      <c r="F17" s="114">
        <v>422</v>
      </c>
      <c r="G17" s="114">
        <v>456</v>
      </c>
      <c r="H17" s="114">
        <v>580</v>
      </c>
      <c r="I17" s="114">
        <v>460</v>
      </c>
    </row>
    <row r="18" spans="1:9">
      <c r="A18" s="111" t="s">
        <v>175</v>
      </c>
      <c r="B18" s="112">
        <v>61</v>
      </c>
      <c r="C18" s="113">
        <v>45</v>
      </c>
      <c r="D18" s="113">
        <v>37</v>
      </c>
      <c r="E18" s="113">
        <v>17</v>
      </c>
      <c r="F18" s="114">
        <v>6</v>
      </c>
      <c r="G18" s="114" t="s">
        <v>118</v>
      </c>
      <c r="H18" s="114">
        <v>15</v>
      </c>
      <c r="I18" s="114">
        <v>29</v>
      </c>
    </row>
    <row r="19" spans="1:9">
      <c r="A19" s="111" t="s">
        <v>176</v>
      </c>
      <c r="B19" s="112">
        <v>557</v>
      </c>
      <c r="C19" s="113">
        <v>568</v>
      </c>
      <c r="D19" s="113">
        <v>621</v>
      </c>
      <c r="E19" s="113">
        <v>639</v>
      </c>
      <c r="F19" s="114">
        <v>690</v>
      </c>
      <c r="G19" s="114">
        <v>858</v>
      </c>
      <c r="H19" s="114">
        <v>938</v>
      </c>
      <c r="I19" s="114">
        <v>895</v>
      </c>
    </row>
    <row r="20" spans="1:9">
      <c r="A20" s="111" t="s">
        <v>177</v>
      </c>
      <c r="B20" s="112">
        <v>472</v>
      </c>
      <c r="C20" s="113">
        <v>372</v>
      </c>
      <c r="D20" s="113">
        <v>473</v>
      </c>
      <c r="E20" s="113">
        <v>328</v>
      </c>
      <c r="F20" s="114">
        <v>473</v>
      </c>
      <c r="G20" s="114">
        <v>278</v>
      </c>
      <c r="H20" s="114">
        <v>247</v>
      </c>
      <c r="I20" s="114">
        <v>242</v>
      </c>
    </row>
    <row r="21" spans="1:9">
      <c r="A21" s="111" t="s">
        <v>178</v>
      </c>
      <c r="B21" s="112">
        <v>433</v>
      </c>
      <c r="C21" s="113">
        <v>392</v>
      </c>
      <c r="D21" s="113">
        <v>327</v>
      </c>
      <c r="E21" s="113">
        <v>423</v>
      </c>
      <c r="F21" s="114">
        <v>421</v>
      </c>
      <c r="G21" s="114">
        <v>577</v>
      </c>
      <c r="H21" s="114">
        <v>452</v>
      </c>
      <c r="I21" s="114">
        <v>351</v>
      </c>
    </row>
    <row r="22" spans="1:9">
      <c r="A22" s="111" t="s">
        <v>179</v>
      </c>
      <c r="B22" s="112">
        <v>1453</v>
      </c>
      <c r="C22" s="113">
        <v>1657</v>
      </c>
      <c r="D22" s="113">
        <v>1653</v>
      </c>
      <c r="E22" s="113">
        <v>1779</v>
      </c>
      <c r="F22" s="114">
        <v>1750</v>
      </c>
      <c r="G22" s="114">
        <v>2105</v>
      </c>
      <c r="H22" s="114">
        <v>2113</v>
      </c>
      <c r="I22" s="114">
        <v>2162</v>
      </c>
    </row>
    <row r="23" spans="1:9">
      <c r="A23" s="111" t="s">
        <v>180</v>
      </c>
      <c r="B23" s="112">
        <v>878</v>
      </c>
      <c r="C23" s="113">
        <v>1220</v>
      </c>
      <c r="D23" s="113">
        <v>1090</v>
      </c>
      <c r="E23" s="113">
        <v>1176</v>
      </c>
      <c r="F23" s="114">
        <v>1121</v>
      </c>
      <c r="G23" s="114">
        <v>1233</v>
      </c>
      <c r="H23" s="114">
        <v>1432</v>
      </c>
      <c r="I23" s="114">
        <v>1394</v>
      </c>
    </row>
    <row r="24" spans="1:9">
      <c r="A24" s="111" t="s">
        <v>181</v>
      </c>
      <c r="B24" s="112">
        <v>35</v>
      </c>
      <c r="C24" s="113">
        <v>20</v>
      </c>
      <c r="D24" s="113">
        <v>10</v>
      </c>
      <c r="E24" s="113">
        <v>36</v>
      </c>
      <c r="F24" s="114" t="s">
        <v>118</v>
      </c>
      <c r="G24" s="114" t="s">
        <v>118</v>
      </c>
      <c r="H24" s="114" t="s">
        <v>118</v>
      </c>
      <c r="I24" s="114">
        <v>0</v>
      </c>
    </row>
    <row r="25" spans="1:9">
      <c r="A25" s="111" t="s">
        <v>182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4" t="s">
        <v>118</v>
      </c>
      <c r="G25" s="114" t="s">
        <v>118</v>
      </c>
      <c r="H25" s="114" t="s">
        <v>118</v>
      </c>
      <c r="I25" s="114">
        <v>20</v>
      </c>
    </row>
    <row r="26" spans="1:9">
      <c r="A26" s="111" t="s">
        <v>183</v>
      </c>
      <c r="B26" s="112">
        <v>145</v>
      </c>
      <c r="C26" s="113">
        <v>146</v>
      </c>
      <c r="D26" s="113">
        <v>175</v>
      </c>
      <c r="E26" s="113">
        <v>234</v>
      </c>
      <c r="F26" s="114">
        <v>234</v>
      </c>
      <c r="G26" s="114">
        <v>247</v>
      </c>
      <c r="H26" s="114">
        <v>194</v>
      </c>
      <c r="I26" s="114">
        <v>208</v>
      </c>
    </row>
    <row r="27" spans="1:9">
      <c r="A27" s="111" t="s">
        <v>184</v>
      </c>
      <c r="B27" s="112">
        <v>775</v>
      </c>
      <c r="C27" s="113">
        <v>760</v>
      </c>
      <c r="D27" s="113">
        <v>686</v>
      </c>
      <c r="E27" s="113">
        <v>805</v>
      </c>
      <c r="F27" s="114">
        <v>761</v>
      </c>
      <c r="G27" s="114">
        <v>758</v>
      </c>
      <c r="H27" s="114">
        <v>749</v>
      </c>
      <c r="I27" s="114">
        <v>742</v>
      </c>
    </row>
    <row r="28" spans="1:9">
      <c r="A28" s="111" t="s">
        <v>185</v>
      </c>
      <c r="B28" s="112">
        <v>173</v>
      </c>
      <c r="C28" s="113">
        <v>190</v>
      </c>
      <c r="D28" s="113">
        <v>118</v>
      </c>
      <c r="E28" s="113">
        <v>116</v>
      </c>
      <c r="F28" s="114">
        <v>102</v>
      </c>
      <c r="G28" s="114">
        <v>129</v>
      </c>
      <c r="H28" s="114">
        <v>187</v>
      </c>
      <c r="I28" s="114">
        <v>166</v>
      </c>
    </row>
    <row r="29" spans="1:9">
      <c r="A29" s="111" t="s">
        <v>186</v>
      </c>
      <c r="B29" s="112">
        <v>0</v>
      </c>
      <c r="C29" s="113">
        <v>0</v>
      </c>
      <c r="D29" s="113">
        <v>0</v>
      </c>
      <c r="E29" s="113" t="s">
        <v>118</v>
      </c>
      <c r="F29" s="114" t="s">
        <v>118</v>
      </c>
      <c r="G29" s="114" t="s">
        <v>118</v>
      </c>
      <c r="H29" s="114" t="s">
        <v>118</v>
      </c>
      <c r="I29" s="114">
        <v>0</v>
      </c>
    </row>
    <row r="30" spans="1:9">
      <c r="A30" s="111" t="s">
        <v>187</v>
      </c>
      <c r="B30" s="112">
        <v>914</v>
      </c>
      <c r="C30" s="113">
        <v>980</v>
      </c>
      <c r="D30" s="113">
        <v>1052</v>
      </c>
      <c r="E30" s="113">
        <v>1077</v>
      </c>
      <c r="F30" s="114">
        <v>1246</v>
      </c>
      <c r="G30" s="114">
        <v>1338</v>
      </c>
      <c r="H30" s="114">
        <v>1463</v>
      </c>
      <c r="I30" s="114">
        <v>1406</v>
      </c>
    </row>
    <row r="31" spans="1:9">
      <c r="A31" s="111" t="s">
        <v>188</v>
      </c>
      <c r="B31" s="112" t="s">
        <v>118</v>
      </c>
      <c r="C31" s="113" t="s">
        <v>118</v>
      </c>
      <c r="D31" s="113" t="s">
        <v>118</v>
      </c>
      <c r="E31" s="113" t="s">
        <v>118</v>
      </c>
      <c r="F31" s="114" t="s">
        <v>118</v>
      </c>
      <c r="G31" s="114" t="s">
        <v>118</v>
      </c>
      <c r="H31" s="114" t="s">
        <v>118</v>
      </c>
      <c r="I31" s="114">
        <v>0</v>
      </c>
    </row>
    <row r="32" spans="1:9">
      <c r="A32" s="111" t="s">
        <v>189</v>
      </c>
      <c r="B32" s="112">
        <v>165</v>
      </c>
      <c r="C32" s="113">
        <v>159</v>
      </c>
      <c r="D32" s="113">
        <v>246</v>
      </c>
      <c r="E32" s="113">
        <v>302</v>
      </c>
      <c r="F32" s="114">
        <v>396</v>
      </c>
      <c r="G32" s="114">
        <v>506</v>
      </c>
      <c r="H32" s="114">
        <v>537</v>
      </c>
      <c r="I32" s="114">
        <v>516</v>
      </c>
    </row>
    <row r="33" spans="1:9">
      <c r="A33" s="111" t="s">
        <v>190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4" t="s">
        <v>118</v>
      </c>
      <c r="G33" s="114" t="s">
        <v>118</v>
      </c>
      <c r="H33" s="114">
        <v>208</v>
      </c>
      <c r="I33" s="114">
        <v>645</v>
      </c>
    </row>
    <row r="34" spans="1:9">
      <c r="A34" s="115"/>
      <c r="B34" s="72"/>
      <c r="C34" s="116"/>
      <c r="D34" s="113"/>
      <c r="E34" s="116"/>
      <c r="F34" s="116"/>
      <c r="G34" s="116"/>
      <c r="H34" s="116"/>
      <c r="I34" s="116"/>
    </row>
    <row r="35" spans="1:9">
      <c r="A35" s="109" t="s">
        <v>47</v>
      </c>
      <c r="B35" s="110">
        <f>SUM(B36:B43)</f>
        <v>3334</v>
      </c>
      <c r="C35" s="110">
        <f t="shared" ref="C35:I35" si="1">SUM(C36:C43)</f>
        <v>3241</v>
      </c>
      <c r="D35" s="110">
        <f t="shared" si="1"/>
        <v>3289</v>
      </c>
      <c r="E35" s="110">
        <f t="shared" si="1"/>
        <v>3352</v>
      </c>
      <c r="F35" s="110">
        <f t="shared" si="1"/>
        <v>3615</v>
      </c>
      <c r="G35" s="110">
        <f t="shared" si="1"/>
        <v>3988</v>
      </c>
      <c r="H35" s="110">
        <f t="shared" si="1"/>
        <v>4646</v>
      </c>
      <c r="I35" s="110">
        <f t="shared" si="1"/>
        <v>4965</v>
      </c>
    </row>
    <row r="36" spans="1:9">
      <c r="A36" s="111" t="s">
        <v>191</v>
      </c>
      <c r="B36" s="112">
        <v>58</v>
      </c>
      <c r="C36" s="113">
        <v>33</v>
      </c>
      <c r="D36" s="113">
        <v>33</v>
      </c>
      <c r="E36" s="113">
        <v>25</v>
      </c>
      <c r="F36" s="114">
        <v>22</v>
      </c>
      <c r="G36" s="114">
        <v>39</v>
      </c>
      <c r="H36" s="114">
        <v>81</v>
      </c>
      <c r="I36" s="114">
        <v>44</v>
      </c>
    </row>
    <row r="37" spans="1:9">
      <c r="A37" s="111" t="s">
        <v>192</v>
      </c>
      <c r="B37" s="117">
        <v>1086</v>
      </c>
      <c r="C37" s="113">
        <v>1072</v>
      </c>
      <c r="D37" s="113">
        <v>1060</v>
      </c>
      <c r="E37" s="113">
        <v>1005</v>
      </c>
      <c r="F37" s="114">
        <v>1000</v>
      </c>
      <c r="G37" s="114">
        <v>991</v>
      </c>
      <c r="H37" s="114">
        <v>1123</v>
      </c>
      <c r="I37" s="114">
        <v>1128</v>
      </c>
    </row>
    <row r="38" spans="1:9">
      <c r="A38" s="111" t="s">
        <v>193</v>
      </c>
      <c r="B38" s="112">
        <v>470</v>
      </c>
      <c r="C38" s="113">
        <v>450</v>
      </c>
      <c r="D38" s="113">
        <v>550</v>
      </c>
      <c r="E38" s="113">
        <v>485</v>
      </c>
      <c r="F38" s="114">
        <v>436</v>
      </c>
      <c r="G38" s="114">
        <v>530</v>
      </c>
      <c r="H38" s="114">
        <v>625</v>
      </c>
      <c r="I38" s="114">
        <v>806</v>
      </c>
    </row>
    <row r="39" spans="1:9">
      <c r="A39" s="111" t="s">
        <v>194</v>
      </c>
      <c r="B39" s="112">
        <v>471</v>
      </c>
      <c r="C39" s="113">
        <v>533</v>
      </c>
      <c r="D39" s="113">
        <v>320</v>
      </c>
      <c r="E39" s="113">
        <v>406</v>
      </c>
      <c r="F39" s="114">
        <v>512</v>
      </c>
      <c r="G39" s="114">
        <v>554</v>
      </c>
      <c r="H39" s="114">
        <v>593</v>
      </c>
      <c r="I39" s="114">
        <v>557</v>
      </c>
    </row>
    <row r="40" spans="1:9">
      <c r="A40" s="111" t="s">
        <v>195</v>
      </c>
      <c r="B40" s="112">
        <v>138</v>
      </c>
      <c r="C40" s="118">
        <v>240</v>
      </c>
      <c r="D40" s="113">
        <v>319</v>
      </c>
      <c r="E40" s="118">
        <v>356</v>
      </c>
      <c r="F40" s="118">
        <v>427</v>
      </c>
      <c r="G40" s="118">
        <v>468</v>
      </c>
      <c r="H40" s="118">
        <v>603</v>
      </c>
      <c r="I40" s="118">
        <v>455</v>
      </c>
    </row>
    <row r="41" spans="1:9">
      <c r="A41" s="111" t="s">
        <v>196</v>
      </c>
      <c r="B41" s="112">
        <v>1045</v>
      </c>
      <c r="C41" s="118">
        <v>838</v>
      </c>
      <c r="D41" s="113">
        <v>955</v>
      </c>
      <c r="E41" s="118">
        <v>923</v>
      </c>
      <c r="F41" s="118">
        <v>1118</v>
      </c>
      <c r="G41" s="118">
        <v>1308</v>
      </c>
      <c r="H41" s="118">
        <v>1547</v>
      </c>
      <c r="I41" s="118">
        <v>1172</v>
      </c>
    </row>
    <row r="42" spans="1:9">
      <c r="A42" s="111" t="s">
        <v>197</v>
      </c>
      <c r="B42" s="112" t="s">
        <v>118</v>
      </c>
      <c r="C42" s="118" t="s">
        <v>118</v>
      </c>
      <c r="D42" s="113" t="s">
        <v>118</v>
      </c>
      <c r="E42" s="118" t="s">
        <v>118</v>
      </c>
      <c r="F42" s="118" t="s">
        <v>118</v>
      </c>
      <c r="G42" s="118" t="s">
        <v>118</v>
      </c>
      <c r="H42" s="118" t="s">
        <v>118</v>
      </c>
      <c r="I42" s="118">
        <v>714</v>
      </c>
    </row>
    <row r="43" spans="1:9" ht="13.5" thickBot="1">
      <c r="A43" s="119" t="s">
        <v>198</v>
      </c>
      <c r="B43" s="120">
        <v>66</v>
      </c>
      <c r="C43" s="121">
        <v>75</v>
      </c>
      <c r="D43" s="122">
        <v>52</v>
      </c>
      <c r="E43" s="121">
        <v>152</v>
      </c>
      <c r="F43" s="121">
        <v>100</v>
      </c>
      <c r="G43" s="121">
        <v>98</v>
      </c>
      <c r="H43" s="121">
        <v>74</v>
      </c>
      <c r="I43" s="121">
        <v>89</v>
      </c>
    </row>
    <row r="44" spans="1:9">
      <c r="A44" s="182" t="s">
        <v>50</v>
      </c>
      <c r="B44" s="182"/>
      <c r="C44" s="182"/>
      <c r="D44" s="182"/>
      <c r="E44" s="182"/>
      <c r="F44" s="182"/>
      <c r="G44" s="182"/>
      <c r="H44" s="182"/>
      <c r="I44" s="182"/>
    </row>
    <row r="45" spans="1:9">
      <c r="A45" s="182" t="s">
        <v>290</v>
      </c>
      <c r="B45" s="182"/>
      <c r="C45" s="182"/>
      <c r="D45" s="182"/>
      <c r="E45" s="182"/>
      <c r="F45" s="182"/>
      <c r="G45" s="182"/>
      <c r="H45" s="182"/>
      <c r="I45" s="182"/>
    </row>
    <row r="46" spans="1:9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>
      <c r="A56" s="115"/>
      <c r="B56" s="116"/>
      <c r="C56" s="116"/>
      <c r="D56" s="116"/>
      <c r="E56" s="116"/>
      <c r="F56" s="116"/>
      <c r="G56" s="116"/>
      <c r="H56" s="116"/>
      <c r="I56" s="116"/>
    </row>
  </sheetData>
  <mergeCells count="8">
    <mergeCell ref="K2:K3"/>
    <mergeCell ref="A1:I1"/>
    <mergeCell ref="A44:I44"/>
    <mergeCell ref="A45:I45"/>
    <mergeCell ref="A2:I2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K99"/>
  <sheetViews>
    <sheetView showGridLines="0" workbookViewId="0">
      <selection activeCell="M25" sqref="M25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>
      <c r="A1" s="180" t="s">
        <v>205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>
      <c r="A2" s="185" t="s">
        <v>358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>
      <c r="A3" s="185" t="s">
        <v>210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8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2.75">
      <c r="A7" s="109" t="s">
        <v>44</v>
      </c>
      <c r="B7" s="110">
        <v>22736</v>
      </c>
      <c r="C7" s="110">
        <v>23813</v>
      </c>
      <c r="D7" s="110">
        <v>24112</v>
      </c>
      <c r="E7" s="110">
        <v>25368</v>
      </c>
      <c r="F7" s="110">
        <v>28120</v>
      </c>
      <c r="G7" s="110">
        <v>30575</v>
      </c>
      <c r="H7" s="110">
        <v>32214</v>
      </c>
      <c r="I7" s="110">
        <v>31761</v>
      </c>
    </row>
    <row r="8" spans="1:11" ht="12.75">
      <c r="A8" s="111"/>
      <c r="B8" s="112"/>
      <c r="C8" s="113"/>
      <c r="D8" s="113"/>
      <c r="E8" s="113"/>
      <c r="F8" s="113"/>
      <c r="G8" s="114"/>
      <c r="H8" s="114"/>
      <c r="I8" s="114"/>
    </row>
    <row r="9" spans="1:11" ht="12.75">
      <c r="A9" s="109" t="s">
        <v>45</v>
      </c>
      <c r="B9" s="110">
        <f>SUM(B10:B43)</f>
        <v>14166</v>
      </c>
      <c r="C9" s="110">
        <f t="shared" ref="C9:I9" si="0">SUM(C10:C43)</f>
        <v>15034</v>
      </c>
      <c r="D9" s="110">
        <f t="shared" si="0"/>
        <v>15280</v>
      </c>
      <c r="E9" s="110">
        <f t="shared" si="0"/>
        <v>16062</v>
      </c>
      <c r="F9" s="110">
        <f t="shared" si="0"/>
        <v>18109</v>
      </c>
      <c r="G9" s="110">
        <f t="shared" si="0"/>
        <v>19479</v>
      </c>
      <c r="H9" s="110">
        <f t="shared" si="0"/>
        <v>20517</v>
      </c>
      <c r="I9" s="110">
        <f t="shared" si="0"/>
        <v>20233</v>
      </c>
    </row>
    <row r="10" spans="1:11" ht="12.75">
      <c r="A10" s="111" t="s">
        <v>131</v>
      </c>
      <c r="B10" s="112">
        <v>62</v>
      </c>
      <c r="C10" s="113">
        <v>52</v>
      </c>
      <c r="D10" s="113">
        <v>61</v>
      </c>
      <c r="E10" s="113">
        <v>89</v>
      </c>
      <c r="F10" s="113">
        <v>158</v>
      </c>
      <c r="G10" s="114">
        <v>161</v>
      </c>
      <c r="H10" s="114">
        <v>157</v>
      </c>
      <c r="I10" s="114">
        <v>152</v>
      </c>
    </row>
    <row r="11" spans="1:11" ht="12.75">
      <c r="A11" s="111" t="s">
        <v>132</v>
      </c>
      <c r="B11" s="112">
        <v>239</v>
      </c>
      <c r="C11" s="113">
        <v>350</v>
      </c>
      <c r="D11" s="113">
        <v>361</v>
      </c>
      <c r="E11" s="113">
        <v>382</v>
      </c>
      <c r="F11" s="113">
        <v>351</v>
      </c>
      <c r="G11" s="114">
        <v>408</v>
      </c>
      <c r="H11" s="114">
        <v>471</v>
      </c>
      <c r="I11" s="114">
        <v>504</v>
      </c>
    </row>
    <row r="12" spans="1:11" ht="12.75">
      <c r="A12" s="111" t="s">
        <v>133</v>
      </c>
      <c r="B12" s="112">
        <v>403</v>
      </c>
      <c r="C12" s="113">
        <v>348</v>
      </c>
      <c r="D12" s="113">
        <v>363</v>
      </c>
      <c r="E12" s="113">
        <v>333</v>
      </c>
      <c r="F12" s="113">
        <v>366</v>
      </c>
      <c r="G12" s="114">
        <v>328</v>
      </c>
      <c r="H12" s="114">
        <v>338</v>
      </c>
      <c r="I12" s="114">
        <v>299</v>
      </c>
    </row>
    <row r="13" spans="1:11" ht="12.75">
      <c r="A13" s="111" t="s">
        <v>134</v>
      </c>
      <c r="B13" s="112">
        <v>54</v>
      </c>
      <c r="C13" s="113">
        <v>55</v>
      </c>
      <c r="D13" s="113">
        <v>51</v>
      </c>
      <c r="E13" s="113">
        <v>40</v>
      </c>
      <c r="F13" s="113">
        <v>50</v>
      </c>
      <c r="G13" s="114">
        <v>104</v>
      </c>
      <c r="H13" s="114">
        <v>82</v>
      </c>
      <c r="I13" s="114">
        <v>63</v>
      </c>
    </row>
    <row r="14" spans="1:11" ht="12.75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>
        <v>149</v>
      </c>
      <c r="I14" s="114">
        <v>347</v>
      </c>
    </row>
    <row r="15" spans="1:11" ht="12.75">
      <c r="A15" s="111" t="s">
        <v>136</v>
      </c>
      <c r="B15" s="112">
        <v>0</v>
      </c>
      <c r="C15" s="113">
        <v>10</v>
      </c>
      <c r="D15" s="113">
        <v>13</v>
      </c>
      <c r="E15" s="113">
        <v>24</v>
      </c>
      <c r="F15" s="113" t="s">
        <v>118</v>
      </c>
      <c r="G15" s="114">
        <v>11</v>
      </c>
      <c r="H15" s="114">
        <v>36</v>
      </c>
      <c r="I15" s="114">
        <v>0</v>
      </c>
    </row>
    <row r="16" spans="1:11" ht="12.75">
      <c r="A16" s="111" t="s">
        <v>137</v>
      </c>
      <c r="B16" s="112">
        <v>18</v>
      </c>
      <c r="C16" s="113">
        <v>25</v>
      </c>
      <c r="D16" s="113">
        <v>21</v>
      </c>
      <c r="E16" s="113">
        <v>14</v>
      </c>
      <c r="F16" s="113">
        <v>47</v>
      </c>
      <c r="G16" s="114">
        <v>50</v>
      </c>
      <c r="H16" s="114">
        <v>37</v>
      </c>
      <c r="I16" s="114">
        <v>33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1076</v>
      </c>
      <c r="I17" s="114">
        <v>2323</v>
      </c>
    </row>
    <row r="18" spans="1:9" ht="12.75">
      <c r="A18" s="111" t="s">
        <v>139</v>
      </c>
      <c r="B18" s="112">
        <v>2041</v>
      </c>
      <c r="C18" s="113">
        <v>2191</v>
      </c>
      <c r="D18" s="113">
        <v>2289</v>
      </c>
      <c r="E18" s="113">
        <v>2407</v>
      </c>
      <c r="F18" s="113">
        <v>2874</v>
      </c>
      <c r="G18" s="114">
        <v>3052</v>
      </c>
      <c r="H18" s="114">
        <v>3241</v>
      </c>
      <c r="I18" s="114">
        <v>3186</v>
      </c>
    </row>
    <row r="19" spans="1:9" ht="12.75">
      <c r="A19" s="111" t="s">
        <v>140</v>
      </c>
      <c r="B19" s="112">
        <v>122</v>
      </c>
      <c r="C19" s="113">
        <v>118</v>
      </c>
      <c r="D19" s="113">
        <v>114</v>
      </c>
      <c r="E19" s="113">
        <v>109</v>
      </c>
      <c r="F19" s="113">
        <v>100</v>
      </c>
      <c r="G19" s="114">
        <v>112</v>
      </c>
      <c r="H19" s="114">
        <v>135</v>
      </c>
      <c r="I19" s="114">
        <v>71</v>
      </c>
    </row>
    <row r="20" spans="1:9" ht="12.75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62</v>
      </c>
    </row>
    <row r="21" spans="1:9" ht="12.75">
      <c r="A21" s="111" t="s">
        <v>142</v>
      </c>
      <c r="B21" s="112">
        <v>211</v>
      </c>
      <c r="C21" s="113">
        <v>267</v>
      </c>
      <c r="D21" s="113">
        <v>209</v>
      </c>
      <c r="E21" s="113">
        <v>214</v>
      </c>
      <c r="F21" s="113">
        <v>261</v>
      </c>
      <c r="G21" s="114">
        <v>198</v>
      </c>
      <c r="H21" s="114">
        <v>225</v>
      </c>
      <c r="I21" s="114">
        <v>150</v>
      </c>
    </row>
    <row r="22" spans="1:9" ht="12.75">
      <c r="A22" s="111" t="s">
        <v>143</v>
      </c>
      <c r="B22" s="112">
        <v>1218</v>
      </c>
      <c r="C22" s="113">
        <v>1209</v>
      </c>
      <c r="D22" s="113">
        <v>1150</v>
      </c>
      <c r="E22" s="113">
        <v>1303</v>
      </c>
      <c r="F22" s="113">
        <v>1200</v>
      </c>
      <c r="G22" s="114">
        <v>1464</v>
      </c>
      <c r="H22" s="114">
        <v>1217</v>
      </c>
      <c r="I22" s="114">
        <v>1323</v>
      </c>
    </row>
    <row r="23" spans="1:9" ht="12.75">
      <c r="A23" s="111" t="s">
        <v>144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 t="s">
        <v>118</v>
      </c>
      <c r="I23" s="114">
        <v>203</v>
      </c>
    </row>
    <row r="24" spans="1:9" ht="12.75">
      <c r="A24" s="111" t="s">
        <v>145</v>
      </c>
      <c r="B24" s="112" t="s">
        <v>118</v>
      </c>
      <c r="C24" s="113" t="s">
        <v>118</v>
      </c>
      <c r="D24" s="113" t="s">
        <v>118</v>
      </c>
      <c r="E24" s="113" t="s">
        <v>118</v>
      </c>
      <c r="F24" s="113" t="s">
        <v>118</v>
      </c>
      <c r="G24" s="114" t="s">
        <v>118</v>
      </c>
      <c r="H24" s="114">
        <v>178</v>
      </c>
      <c r="I24" s="114">
        <v>346</v>
      </c>
    </row>
    <row r="25" spans="1:9" ht="12.75">
      <c r="A25" s="111" t="s">
        <v>146</v>
      </c>
      <c r="B25" s="112" t="s">
        <v>118</v>
      </c>
      <c r="C25" s="113">
        <v>44</v>
      </c>
      <c r="D25" s="113">
        <v>27</v>
      </c>
      <c r="E25" s="113">
        <v>43</v>
      </c>
      <c r="F25" s="113">
        <v>82</v>
      </c>
      <c r="G25" s="114">
        <v>146</v>
      </c>
      <c r="H25" s="114">
        <v>207</v>
      </c>
      <c r="I25" s="114">
        <v>266</v>
      </c>
    </row>
    <row r="26" spans="1:9" ht="12.75">
      <c r="A26" s="111" t="s">
        <v>147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3" t="s">
        <v>118</v>
      </c>
      <c r="G26" s="114" t="s">
        <v>118</v>
      </c>
      <c r="H26" s="114" t="s">
        <v>118</v>
      </c>
      <c r="I26" s="114">
        <v>110</v>
      </c>
    </row>
    <row r="27" spans="1:9" ht="12.75">
      <c r="A27" s="111" t="s">
        <v>148</v>
      </c>
      <c r="B27" s="112" t="s">
        <v>118</v>
      </c>
      <c r="C27" s="113" t="s">
        <v>118</v>
      </c>
      <c r="D27" s="113" t="s">
        <v>118</v>
      </c>
      <c r="E27" s="113" t="s">
        <v>118</v>
      </c>
      <c r="F27" s="113" t="s">
        <v>118</v>
      </c>
      <c r="G27" s="114" t="s">
        <v>118</v>
      </c>
      <c r="H27" s="114" t="s">
        <v>118</v>
      </c>
      <c r="I27" s="114">
        <v>510</v>
      </c>
    </row>
    <row r="28" spans="1:9" ht="12.75">
      <c r="A28" s="111" t="s">
        <v>149</v>
      </c>
      <c r="B28" s="112">
        <v>1521</v>
      </c>
      <c r="C28" s="113">
        <v>1495</v>
      </c>
      <c r="D28" s="113">
        <v>1543</v>
      </c>
      <c r="E28" s="113">
        <v>1542</v>
      </c>
      <c r="F28" s="113">
        <v>1901</v>
      </c>
      <c r="G28" s="114">
        <v>2020</v>
      </c>
      <c r="H28" s="114">
        <v>1942</v>
      </c>
      <c r="I28" s="114">
        <v>1268</v>
      </c>
    </row>
    <row r="29" spans="1:9" ht="12.75">
      <c r="A29" s="111" t="s">
        <v>150</v>
      </c>
      <c r="B29" s="112">
        <v>67</v>
      </c>
      <c r="C29" s="113">
        <v>69</v>
      </c>
      <c r="D29" s="113">
        <v>57</v>
      </c>
      <c r="E29" s="113">
        <v>120</v>
      </c>
      <c r="F29" s="113">
        <v>77</v>
      </c>
      <c r="G29" s="114">
        <v>67</v>
      </c>
      <c r="H29" s="114">
        <v>134</v>
      </c>
      <c r="I29" s="114">
        <v>67</v>
      </c>
    </row>
    <row r="30" spans="1:9" ht="12.75">
      <c r="A30" s="111" t="s">
        <v>151</v>
      </c>
      <c r="B30" s="112">
        <v>1835</v>
      </c>
      <c r="C30" s="113">
        <v>1932</v>
      </c>
      <c r="D30" s="113">
        <v>1821</v>
      </c>
      <c r="E30" s="113">
        <v>1708</v>
      </c>
      <c r="F30" s="113">
        <v>1780</v>
      </c>
      <c r="G30" s="114">
        <v>1981</v>
      </c>
      <c r="H30" s="114">
        <v>2219</v>
      </c>
      <c r="I30" s="114">
        <v>1979</v>
      </c>
    </row>
    <row r="31" spans="1:9" ht="12.75">
      <c r="A31" s="111" t="s">
        <v>152</v>
      </c>
      <c r="B31" s="112">
        <v>520</v>
      </c>
      <c r="C31" s="113">
        <v>614</v>
      </c>
      <c r="D31" s="113">
        <v>690</v>
      </c>
      <c r="E31" s="113">
        <v>663</v>
      </c>
      <c r="F31" s="113">
        <v>974</v>
      </c>
      <c r="G31" s="114">
        <v>1184</v>
      </c>
      <c r="H31" s="114">
        <v>1305</v>
      </c>
      <c r="I31" s="114">
        <v>1490</v>
      </c>
    </row>
    <row r="32" spans="1:9" ht="12.75">
      <c r="A32" s="111" t="s">
        <v>153</v>
      </c>
      <c r="B32" s="112">
        <v>1557</v>
      </c>
      <c r="C32" s="113">
        <v>1721</v>
      </c>
      <c r="D32" s="113">
        <v>1675</v>
      </c>
      <c r="E32" s="113">
        <v>1833</v>
      </c>
      <c r="F32" s="113">
        <v>2761</v>
      </c>
      <c r="G32" s="114">
        <v>3487</v>
      </c>
      <c r="H32" s="114">
        <v>2581</v>
      </c>
      <c r="I32" s="114">
        <v>1108</v>
      </c>
    </row>
    <row r="33" spans="1:9" ht="12.75">
      <c r="A33" s="111" t="s">
        <v>154</v>
      </c>
      <c r="B33" s="112">
        <v>1449</v>
      </c>
      <c r="C33" s="113">
        <v>1571</v>
      </c>
      <c r="D33" s="113">
        <v>1585</v>
      </c>
      <c r="E33" s="113">
        <v>1826</v>
      </c>
      <c r="F33" s="113">
        <v>1184</v>
      </c>
      <c r="G33" s="114">
        <v>284</v>
      </c>
      <c r="H33" s="114">
        <v>171</v>
      </c>
      <c r="I33" s="114">
        <v>5</v>
      </c>
    </row>
    <row r="34" spans="1:9" ht="12.75">
      <c r="A34" s="111" t="s">
        <v>155</v>
      </c>
      <c r="B34" s="112">
        <v>50</v>
      </c>
      <c r="C34" s="113">
        <v>4</v>
      </c>
      <c r="D34" s="113">
        <v>0</v>
      </c>
      <c r="E34" s="113">
        <v>5</v>
      </c>
      <c r="F34" s="113" t="s">
        <v>118</v>
      </c>
      <c r="G34" s="114">
        <v>90</v>
      </c>
      <c r="H34" s="114" t="s">
        <v>118</v>
      </c>
      <c r="I34" s="114">
        <v>0</v>
      </c>
    </row>
    <row r="35" spans="1:9" ht="12.75">
      <c r="A35" s="111" t="s">
        <v>156</v>
      </c>
      <c r="B35" s="112" t="s">
        <v>118</v>
      </c>
      <c r="C35" s="112" t="s">
        <v>118</v>
      </c>
      <c r="D35" s="113" t="s">
        <v>118</v>
      </c>
      <c r="E35" s="112" t="s">
        <v>118</v>
      </c>
      <c r="F35" s="112" t="s">
        <v>118</v>
      </c>
      <c r="G35" s="112" t="s">
        <v>118</v>
      </c>
      <c r="H35" s="112" t="s">
        <v>118</v>
      </c>
      <c r="I35" s="114">
        <v>40</v>
      </c>
    </row>
    <row r="36" spans="1:9" ht="12.75">
      <c r="A36" s="111" t="s">
        <v>157</v>
      </c>
      <c r="B36" s="112" t="s">
        <v>118</v>
      </c>
      <c r="C36" s="112" t="s">
        <v>118</v>
      </c>
      <c r="D36" s="113" t="s">
        <v>118</v>
      </c>
      <c r="E36" s="112" t="s">
        <v>118</v>
      </c>
      <c r="F36" s="112" t="s">
        <v>118</v>
      </c>
      <c r="G36" s="112" t="s">
        <v>118</v>
      </c>
      <c r="H36" s="112" t="s">
        <v>118</v>
      </c>
      <c r="I36" s="114">
        <v>134</v>
      </c>
    </row>
    <row r="37" spans="1:9" ht="12.75">
      <c r="A37" s="111" t="s">
        <v>158</v>
      </c>
      <c r="B37" s="112">
        <v>237</v>
      </c>
      <c r="C37" s="113">
        <v>262</v>
      </c>
      <c r="D37" s="113">
        <v>269</v>
      </c>
      <c r="E37" s="113">
        <v>264</v>
      </c>
      <c r="F37" s="113">
        <v>315</v>
      </c>
      <c r="G37" s="114">
        <v>362</v>
      </c>
      <c r="H37" s="114">
        <v>370</v>
      </c>
      <c r="I37" s="114">
        <v>391</v>
      </c>
    </row>
    <row r="38" spans="1:9" ht="12.75">
      <c r="A38" s="111" t="s">
        <v>159</v>
      </c>
      <c r="B38" s="112">
        <v>701</v>
      </c>
      <c r="C38" s="113">
        <v>679</v>
      </c>
      <c r="D38" s="113">
        <v>783</v>
      </c>
      <c r="E38" s="113">
        <v>834</v>
      </c>
      <c r="F38" s="113">
        <v>965</v>
      </c>
      <c r="G38" s="114">
        <v>999</v>
      </c>
      <c r="H38" s="114">
        <v>1086</v>
      </c>
      <c r="I38" s="114">
        <v>1025</v>
      </c>
    </row>
    <row r="39" spans="1:9" ht="12.75">
      <c r="A39" s="111" t="s">
        <v>160</v>
      </c>
      <c r="B39" s="112">
        <v>0</v>
      </c>
      <c r="C39" s="113">
        <v>0</v>
      </c>
      <c r="D39" s="113">
        <v>0</v>
      </c>
      <c r="E39" s="113" t="s">
        <v>118</v>
      </c>
      <c r="F39" s="113" t="s">
        <v>118</v>
      </c>
      <c r="G39" s="114" t="s">
        <v>118</v>
      </c>
      <c r="H39" s="114" t="s">
        <v>118</v>
      </c>
      <c r="I39" s="114">
        <v>0</v>
      </c>
    </row>
    <row r="40" spans="1:9" ht="12.75">
      <c r="A40" s="111" t="s">
        <v>161</v>
      </c>
      <c r="B40" s="112">
        <v>336</v>
      </c>
      <c r="C40" s="113">
        <v>280</v>
      </c>
      <c r="D40" s="113">
        <v>320</v>
      </c>
      <c r="E40" s="113">
        <v>286</v>
      </c>
      <c r="F40" s="113">
        <v>349</v>
      </c>
      <c r="G40" s="114">
        <v>352</v>
      </c>
      <c r="H40" s="114">
        <v>392</v>
      </c>
      <c r="I40" s="114">
        <v>218</v>
      </c>
    </row>
    <row r="41" spans="1:9" ht="12.75">
      <c r="A41" s="111" t="s">
        <v>162</v>
      </c>
      <c r="B41" s="112">
        <v>492</v>
      </c>
      <c r="C41" s="113">
        <v>515</v>
      </c>
      <c r="D41" s="113">
        <v>517</v>
      </c>
      <c r="E41" s="113">
        <v>476</v>
      </c>
      <c r="F41" s="113">
        <v>491</v>
      </c>
      <c r="G41" s="114">
        <v>578</v>
      </c>
      <c r="H41" s="114">
        <v>658</v>
      </c>
      <c r="I41" s="114">
        <v>609</v>
      </c>
    </row>
    <row r="42" spans="1:9" ht="12.75">
      <c r="A42" s="111" t="s">
        <v>163</v>
      </c>
      <c r="B42" s="112">
        <v>527</v>
      </c>
      <c r="C42" s="113">
        <v>628</v>
      </c>
      <c r="D42" s="113">
        <v>766</v>
      </c>
      <c r="E42" s="113">
        <v>905</v>
      </c>
      <c r="F42" s="113">
        <v>1014</v>
      </c>
      <c r="G42" s="114">
        <v>1106</v>
      </c>
      <c r="H42" s="114">
        <v>1219</v>
      </c>
      <c r="I42" s="114">
        <v>1361</v>
      </c>
    </row>
    <row r="43" spans="1:9" ht="13.5" thickBot="1">
      <c r="A43" s="125" t="s">
        <v>164</v>
      </c>
      <c r="B43" s="126">
        <v>506</v>
      </c>
      <c r="C43" s="127">
        <v>595</v>
      </c>
      <c r="D43" s="127">
        <v>595</v>
      </c>
      <c r="E43" s="127">
        <v>642</v>
      </c>
      <c r="F43" s="127">
        <v>809</v>
      </c>
      <c r="G43" s="128">
        <v>935</v>
      </c>
      <c r="H43" s="128">
        <v>891</v>
      </c>
      <c r="I43" s="128">
        <v>590</v>
      </c>
    </row>
    <row r="44" spans="1:9" ht="12.75">
      <c r="A44" s="186" t="s">
        <v>202</v>
      </c>
      <c r="B44" s="186"/>
      <c r="C44" s="186"/>
      <c r="D44" s="186"/>
      <c r="E44" s="186"/>
      <c r="F44" s="186"/>
      <c r="G44" s="186"/>
      <c r="H44" s="186"/>
      <c r="I44" s="186"/>
    </row>
    <row r="45" spans="1:9" ht="12.75">
      <c r="A45" s="115"/>
      <c r="B45" s="116"/>
      <c r="C45" s="116"/>
      <c r="D45" s="116"/>
      <c r="E45" s="116"/>
      <c r="F45" s="116"/>
      <c r="G45" s="116"/>
      <c r="H45" s="116"/>
      <c r="I45" s="116"/>
    </row>
    <row r="46" spans="1:9" ht="12.75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/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</sheetData>
  <mergeCells count="7">
    <mergeCell ref="K2:K3"/>
    <mergeCell ref="A1:I1"/>
    <mergeCell ref="A2:I2"/>
    <mergeCell ref="A44:I4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 ht="12.75">
      <c r="A1" s="187" t="s">
        <v>211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>
      <c r="A2" s="180" t="s">
        <v>205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5" t="s">
        <v>358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210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201</v>
      </c>
      <c r="B5" s="185"/>
      <c r="C5" s="185"/>
      <c r="D5" s="185"/>
      <c r="E5" s="185"/>
      <c r="F5" s="185"/>
      <c r="G5" s="185"/>
      <c r="H5" s="185"/>
      <c r="I5" s="185"/>
    </row>
    <row r="6" spans="1:1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.7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2.75">
      <c r="A8" s="109" t="s">
        <v>46</v>
      </c>
      <c r="B8" s="110">
        <f t="shared" ref="B8:I8" si="0">SUM(B9:B34)</f>
        <v>6707</v>
      </c>
      <c r="C8" s="110">
        <f t="shared" si="0"/>
        <v>7007</v>
      </c>
      <c r="D8" s="110">
        <f t="shared" si="0"/>
        <v>6951</v>
      </c>
      <c r="E8" s="110">
        <f t="shared" si="0"/>
        <v>7430</v>
      </c>
      <c r="F8" s="110">
        <f t="shared" si="0"/>
        <v>7861</v>
      </c>
      <c r="G8" s="110">
        <f t="shared" si="0"/>
        <v>8792</v>
      </c>
      <c r="H8" s="110">
        <f t="shared" si="0"/>
        <v>8974</v>
      </c>
      <c r="I8" s="110">
        <f t="shared" si="0"/>
        <v>8715</v>
      </c>
    </row>
    <row r="9" spans="1:11" ht="12.75">
      <c r="A9" s="111" t="s">
        <v>165</v>
      </c>
      <c r="B9" s="112">
        <v>386</v>
      </c>
      <c r="C9" s="113">
        <v>444</v>
      </c>
      <c r="D9" s="113">
        <v>461</v>
      </c>
      <c r="E9" s="113">
        <v>541</v>
      </c>
      <c r="F9" s="114">
        <v>686</v>
      </c>
      <c r="G9" s="114">
        <v>796</v>
      </c>
      <c r="H9" s="114">
        <v>856</v>
      </c>
      <c r="I9" s="114">
        <v>780</v>
      </c>
    </row>
    <row r="10" spans="1:11" ht="12.75">
      <c r="A10" s="111" t="s">
        <v>166</v>
      </c>
      <c r="B10" s="112">
        <v>736</v>
      </c>
      <c r="C10" s="113">
        <v>680</v>
      </c>
      <c r="D10" s="113">
        <v>669</v>
      </c>
      <c r="E10" s="113">
        <v>740</v>
      </c>
      <c r="F10" s="114">
        <v>768</v>
      </c>
      <c r="G10" s="114">
        <v>884</v>
      </c>
      <c r="H10" s="114">
        <v>633</v>
      </c>
      <c r="I10" s="114">
        <v>248</v>
      </c>
    </row>
    <row r="11" spans="1:11" ht="12.75">
      <c r="A11" s="111" t="s">
        <v>167</v>
      </c>
      <c r="B11" s="112">
        <v>18</v>
      </c>
      <c r="C11" s="113">
        <v>7</v>
      </c>
      <c r="D11" s="113">
        <v>6</v>
      </c>
      <c r="E11" s="113">
        <v>12</v>
      </c>
      <c r="F11" s="114">
        <v>9</v>
      </c>
      <c r="G11" s="114">
        <v>9</v>
      </c>
      <c r="H11" s="114">
        <v>13</v>
      </c>
      <c r="I11" s="114">
        <v>13</v>
      </c>
    </row>
    <row r="12" spans="1:11" ht="12.75">
      <c r="A12" s="111" t="s">
        <v>168</v>
      </c>
      <c r="B12" s="112">
        <v>93</v>
      </c>
      <c r="C12" s="113">
        <v>119</v>
      </c>
      <c r="D12" s="113">
        <v>102</v>
      </c>
      <c r="E12" s="113">
        <v>108</v>
      </c>
      <c r="F12" s="114">
        <v>114</v>
      </c>
      <c r="G12" s="114">
        <v>105</v>
      </c>
      <c r="H12" s="114">
        <v>170</v>
      </c>
      <c r="I12" s="114">
        <v>159</v>
      </c>
    </row>
    <row r="13" spans="1:11" ht="12.75">
      <c r="A13" s="111" t="s">
        <v>169</v>
      </c>
      <c r="B13" s="112">
        <v>489</v>
      </c>
      <c r="C13" s="113">
        <v>433</v>
      </c>
      <c r="D13" s="113">
        <v>434</v>
      </c>
      <c r="E13" s="113">
        <v>450</v>
      </c>
      <c r="F13" s="114">
        <v>412</v>
      </c>
      <c r="G13" s="114">
        <v>466</v>
      </c>
      <c r="H13" s="114">
        <v>424</v>
      </c>
      <c r="I13" s="114">
        <v>346</v>
      </c>
    </row>
    <row r="14" spans="1:11" ht="12.75">
      <c r="A14" s="111" t="s">
        <v>170</v>
      </c>
      <c r="B14" s="112">
        <v>137</v>
      </c>
      <c r="C14" s="113">
        <v>152</v>
      </c>
      <c r="D14" s="113">
        <v>153</v>
      </c>
      <c r="E14" s="113">
        <v>144</v>
      </c>
      <c r="F14" s="114">
        <v>160</v>
      </c>
      <c r="G14" s="114">
        <v>141</v>
      </c>
      <c r="H14" s="114">
        <v>172</v>
      </c>
      <c r="I14" s="114">
        <v>135</v>
      </c>
    </row>
    <row r="15" spans="1:11" ht="12.75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4" t="s">
        <v>118</v>
      </c>
      <c r="G15" s="114" t="s">
        <v>118</v>
      </c>
      <c r="H15" s="114" t="s">
        <v>118</v>
      </c>
      <c r="I15" s="114">
        <v>96</v>
      </c>
    </row>
    <row r="16" spans="1:11" ht="12.75">
      <c r="A16" s="111" t="s">
        <v>172</v>
      </c>
      <c r="B16" s="112">
        <v>115</v>
      </c>
      <c r="C16" s="113">
        <v>154</v>
      </c>
      <c r="D16" s="113">
        <v>138</v>
      </c>
      <c r="E16" s="113">
        <v>135</v>
      </c>
      <c r="F16" s="114">
        <v>142</v>
      </c>
      <c r="G16" s="114">
        <v>144</v>
      </c>
      <c r="H16" s="114">
        <v>165</v>
      </c>
      <c r="I16" s="114">
        <v>153</v>
      </c>
    </row>
    <row r="17" spans="1:9" ht="12.75">
      <c r="A17" s="111" t="s">
        <v>173</v>
      </c>
      <c r="B17" s="112">
        <v>284</v>
      </c>
      <c r="C17" s="113">
        <v>271</v>
      </c>
      <c r="D17" s="113">
        <v>259</v>
      </c>
      <c r="E17" s="113">
        <v>307</v>
      </c>
      <c r="F17" s="114">
        <v>380</v>
      </c>
      <c r="G17" s="114">
        <v>466</v>
      </c>
      <c r="H17" s="114">
        <v>449</v>
      </c>
      <c r="I17" s="114">
        <v>432</v>
      </c>
    </row>
    <row r="18" spans="1:9" ht="12.75">
      <c r="A18" s="111" t="s">
        <v>174</v>
      </c>
      <c r="B18" s="112">
        <v>32</v>
      </c>
      <c r="C18" s="113">
        <v>43</v>
      </c>
      <c r="D18" s="113">
        <v>44</v>
      </c>
      <c r="E18" s="113">
        <v>45</v>
      </c>
      <c r="F18" s="114">
        <v>36</v>
      </c>
      <c r="G18" s="114">
        <v>46</v>
      </c>
      <c r="H18" s="114">
        <v>63</v>
      </c>
      <c r="I18" s="114">
        <v>43</v>
      </c>
    </row>
    <row r="19" spans="1:9" ht="12.75">
      <c r="A19" s="111" t="s">
        <v>175</v>
      </c>
      <c r="B19" s="112">
        <v>51</v>
      </c>
      <c r="C19" s="113">
        <v>31</v>
      </c>
      <c r="D19" s="113">
        <v>26</v>
      </c>
      <c r="E19" s="113">
        <v>12</v>
      </c>
      <c r="F19" s="114">
        <v>5</v>
      </c>
      <c r="G19" s="114" t="s">
        <v>118</v>
      </c>
      <c r="H19" s="114">
        <v>13</v>
      </c>
      <c r="I19" s="114">
        <v>15</v>
      </c>
    </row>
    <row r="20" spans="1:9" ht="12.75">
      <c r="A20" s="111" t="s">
        <v>176</v>
      </c>
      <c r="B20" s="112">
        <v>464</v>
      </c>
      <c r="C20" s="113">
        <v>446</v>
      </c>
      <c r="D20" s="113">
        <v>504</v>
      </c>
      <c r="E20" s="113">
        <v>507</v>
      </c>
      <c r="F20" s="114">
        <v>537</v>
      </c>
      <c r="G20" s="114">
        <v>692</v>
      </c>
      <c r="H20" s="114">
        <v>748</v>
      </c>
      <c r="I20" s="114">
        <v>730</v>
      </c>
    </row>
    <row r="21" spans="1:9" ht="12.75">
      <c r="A21" s="111" t="s">
        <v>177</v>
      </c>
      <c r="B21" s="112">
        <v>341</v>
      </c>
      <c r="C21" s="113">
        <v>258</v>
      </c>
      <c r="D21" s="113">
        <v>348</v>
      </c>
      <c r="E21" s="113">
        <v>249</v>
      </c>
      <c r="F21" s="114">
        <v>372</v>
      </c>
      <c r="G21" s="114">
        <v>226</v>
      </c>
      <c r="H21" s="114">
        <v>198</v>
      </c>
      <c r="I21" s="114">
        <v>192</v>
      </c>
    </row>
    <row r="22" spans="1:9" ht="12.75">
      <c r="A22" s="111" t="s">
        <v>178</v>
      </c>
      <c r="B22" s="112">
        <v>307</v>
      </c>
      <c r="C22" s="113">
        <v>280</v>
      </c>
      <c r="D22" s="113">
        <v>225</v>
      </c>
      <c r="E22" s="113">
        <v>288</v>
      </c>
      <c r="F22" s="114">
        <v>301</v>
      </c>
      <c r="G22" s="114">
        <v>408</v>
      </c>
      <c r="H22" s="114">
        <v>322</v>
      </c>
      <c r="I22" s="114">
        <v>250</v>
      </c>
    </row>
    <row r="23" spans="1:9" ht="12.75">
      <c r="A23" s="111" t="s">
        <v>179</v>
      </c>
      <c r="B23" s="112">
        <v>1110</v>
      </c>
      <c r="C23" s="113">
        <v>1305</v>
      </c>
      <c r="D23" s="113">
        <v>1293</v>
      </c>
      <c r="E23" s="113">
        <v>1370</v>
      </c>
      <c r="F23" s="114">
        <v>1355</v>
      </c>
      <c r="G23" s="114">
        <v>1610</v>
      </c>
      <c r="H23" s="114">
        <v>1585</v>
      </c>
      <c r="I23" s="114">
        <v>1653</v>
      </c>
    </row>
    <row r="24" spans="1:9" ht="12.75">
      <c r="A24" s="111" t="s">
        <v>180</v>
      </c>
      <c r="B24" s="112">
        <v>707</v>
      </c>
      <c r="C24" s="113">
        <v>968</v>
      </c>
      <c r="D24" s="113">
        <v>864</v>
      </c>
      <c r="E24" s="113">
        <v>958</v>
      </c>
      <c r="F24" s="114">
        <v>893</v>
      </c>
      <c r="G24" s="114">
        <v>964</v>
      </c>
      <c r="H24" s="114">
        <v>1119</v>
      </c>
      <c r="I24" s="114">
        <v>1067</v>
      </c>
    </row>
    <row r="25" spans="1:9" ht="12.75">
      <c r="A25" s="111" t="s">
        <v>181</v>
      </c>
      <c r="B25" s="112">
        <v>6</v>
      </c>
      <c r="C25" s="113">
        <v>4</v>
      </c>
      <c r="D25" s="113">
        <v>0</v>
      </c>
      <c r="E25" s="113">
        <v>18</v>
      </c>
      <c r="F25" s="114" t="s">
        <v>118</v>
      </c>
      <c r="G25" s="114" t="s">
        <v>118</v>
      </c>
      <c r="H25" s="114" t="s">
        <v>118</v>
      </c>
      <c r="I25" s="114">
        <v>0</v>
      </c>
    </row>
    <row r="26" spans="1:9" ht="12.75">
      <c r="A26" s="111" t="s">
        <v>182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4" t="s">
        <v>118</v>
      </c>
      <c r="G26" s="114" t="s">
        <v>118</v>
      </c>
      <c r="H26" s="114" t="s">
        <v>118</v>
      </c>
      <c r="I26" s="114">
        <v>6</v>
      </c>
    </row>
    <row r="27" spans="1:9" ht="12.75">
      <c r="A27" s="111" t="s">
        <v>183</v>
      </c>
      <c r="B27" s="112">
        <v>125</v>
      </c>
      <c r="C27" s="113">
        <v>121</v>
      </c>
      <c r="D27" s="113">
        <v>150</v>
      </c>
      <c r="E27" s="113">
        <v>192</v>
      </c>
      <c r="F27" s="114">
        <v>190</v>
      </c>
      <c r="G27" s="114">
        <v>194</v>
      </c>
      <c r="H27" s="114">
        <v>153</v>
      </c>
      <c r="I27" s="114">
        <v>160</v>
      </c>
    </row>
    <row r="28" spans="1:9" ht="12.75">
      <c r="A28" s="111" t="s">
        <v>184</v>
      </c>
      <c r="B28" s="112">
        <v>640</v>
      </c>
      <c r="C28" s="113">
        <v>616</v>
      </c>
      <c r="D28" s="113">
        <v>540</v>
      </c>
      <c r="E28" s="113">
        <v>563</v>
      </c>
      <c r="F28" s="114">
        <v>562</v>
      </c>
      <c r="G28" s="114">
        <v>545</v>
      </c>
      <c r="H28" s="114">
        <v>550</v>
      </c>
      <c r="I28" s="114">
        <v>546</v>
      </c>
    </row>
    <row r="29" spans="1:9" ht="12.75">
      <c r="A29" s="111" t="s">
        <v>185</v>
      </c>
      <c r="B29" s="112">
        <v>149</v>
      </c>
      <c r="C29" s="113">
        <v>169</v>
      </c>
      <c r="D29" s="113">
        <v>108</v>
      </c>
      <c r="E29" s="113">
        <v>106</v>
      </c>
      <c r="F29" s="114">
        <v>91</v>
      </c>
      <c r="G29" s="114">
        <v>113</v>
      </c>
      <c r="H29" s="114">
        <v>167</v>
      </c>
      <c r="I29" s="114">
        <v>145</v>
      </c>
    </row>
    <row r="30" spans="1:9" ht="12.75">
      <c r="A30" s="111" t="s">
        <v>186</v>
      </c>
      <c r="B30" s="112">
        <v>0</v>
      </c>
      <c r="C30" s="113">
        <v>0</v>
      </c>
      <c r="D30" s="113">
        <v>0</v>
      </c>
      <c r="E30" s="113" t="s">
        <v>118</v>
      </c>
      <c r="F30" s="114" t="s">
        <v>118</v>
      </c>
      <c r="G30" s="114" t="s">
        <v>118</v>
      </c>
      <c r="H30" s="114" t="s">
        <v>118</v>
      </c>
      <c r="I30" s="114">
        <v>0</v>
      </c>
    </row>
    <row r="31" spans="1:9" ht="12.75">
      <c r="A31" s="111" t="s">
        <v>187</v>
      </c>
      <c r="B31" s="112">
        <v>364</v>
      </c>
      <c r="C31" s="113">
        <v>358</v>
      </c>
      <c r="D31" s="113">
        <v>393</v>
      </c>
      <c r="E31" s="113">
        <v>420</v>
      </c>
      <c r="F31" s="114">
        <v>498</v>
      </c>
      <c r="G31" s="114">
        <v>550</v>
      </c>
      <c r="H31" s="114">
        <v>555</v>
      </c>
      <c r="I31" s="114">
        <v>559</v>
      </c>
    </row>
    <row r="32" spans="1:9" ht="12.75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 t="s">
        <v>118</v>
      </c>
      <c r="I32" s="114">
        <v>0</v>
      </c>
    </row>
    <row r="33" spans="1:9" ht="12.75">
      <c r="A33" s="111" t="s">
        <v>189</v>
      </c>
      <c r="B33" s="112">
        <v>153</v>
      </c>
      <c r="C33" s="113">
        <v>148</v>
      </c>
      <c r="D33" s="113">
        <v>234</v>
      </c>
      <c r="E33" s="113">
        <v>265</v>
      </c>
      <c r="F33" s="114">
        <v>350</v>
      </c>
      <c r="G33" s="114">
        <v>433</v>
      </c>
      <c r="H33" s="114">
        <v>438</v>
      </c>
      <c r="I33" s="114">
        <v>423</v>
      </c>
    </row>
    <row r="34" spans="1:9" ht="12.75">
      <c r="A34" s="111" t="s">
        <v>190</v>
      </c>
      <c r="B34" s="112" t="s">
        <v>118</v>
      </c>
      <c r="C34" s="113" t="s">
        <v>118</v>
      </c>
      <c r="D34" s="113" t="s">
        <v>118</v>
      </c>
      <c r="E34" s="113" t="s">
        <v>118</v>
      </c>
      <c r="F34" s="114" t="s">
        <v>118</v>
      </c>
      <c r="G34" s="114" t="s">
        <v>118</v>
      </c>
      <c r="H34" s="114">
        <v>181</v>
      </c>
      <c r="I34" s="114">
        <v>564</v>
      </c>
    </row>
    <row r="35" spans="1:9" ht="12.75">
      <c r="A35" s="115"/>
      <c r="B35" s="72"/>
      <c r="C35" s="116"/>
      <c r="D35" s="113"/>
      <c r="E35" s="116"/>
      <c r="F35" s="116"/>
      <c r="G35" s="116"/>
      <c r="H35" s="116"/>
      <c r="I35" s="116"/>
    </row>
    <row r="36" spans="1:9" ht="12.75">
      <c r="A36" s="109" t="s">
        <v>47</v>
      </c>
      <c r="B36" s="110">
        <f t="shared" ref="B36:I36" si="1">SUM(B37:B44)</f>
        <v>1863</v>
      </c>
      <c r="C36" s="110">
        <f t="shared" si="1"/>
        <v>1772</v>
      </c>
      <c r="D36" s="110">
        <f t="shared" si="1"/>
        <v>1881</v>
      </c>
      <c r="E36" s="110">
        <f t="shared" si="1"/>
        <v>1876</v>
      </c>
      <c r="F36" s="110">
        <f t="shared" si="1"/>
        <v>2150</v>
      </c>
      <c r="G36" s="110">
        <f t="shared" si="1"/>
        <v>2304</v>
      </c>
      <c r="H36" s="110">
        <f t="shared" si="1"/>
        <v>2723</v>
      </c>
      <c r="I36" s="110">
        <f t="shared" si="1"/>
        <v>2813</v>
      </c>
    </row>
    <row r="37" spans="1:9" ht="12.75">
      <c r="A37" s="111" t="s">
        <v>191</v>
      </c>
      <c r="B37" s="112">
        <v>37</v>
      </c>
      <c r="C37" s="113">
        <v>26</v>
      </c>
      <c r="D37" s="113">
        <v>23</v>
      </c>
      <c r="E37" s="113">
        <v>19</v>
      </c>
      <c r="F37" s="114">
        <v>19</v>
      </c>
      <c r="G37" s="114">
        <v>28</v>
      </c>
      <c r="H37" s="114">
        <v>53</v>
      </c>
      <c r="I37" s="114">
        <v>29</v>
      </c>
    </row>
    <row r="38" spans="1:9" ht="12.75">
      <c r="A38" s="111" t="s">
        <v>192</v>
      </c>
      <c r="B38" s="117">
        <v>602</v>
      </c>
      <c r="C38" s="113">
        <v>587</v>
      </c>
      <c r="D38" s="113">
        <v>610</v>
      </c>
      <c r="E38" s="113">
        <v>569</v>
      </c>
      <c r="F38" s="114">
        <v>590</v>
      </c>
      <c r="G38" s="114">
        <v>562</v>
      </c>
      <c r="H38" s="114">
        <v>646</v>
      </c>
      <c r="I38" s="114">
        <v>616</v>
      </c>
    </row>
    <row r="39" spans="1:9" ht="12.75">
      <c r="A39" s="111" t="s">
        <v>206</v>
      </c>
      <c r="B39" s="112">
        <v>209</v>
      </c>
      <c r="C39" s="113">
        <v>181</v>
      </c>
      <c r="D39" s="113">
        <v>255</v>
      </c>
      <c r="E39" s="113">
        <v>219</v>
      </c>
      <c r="F39" s="114">
        <v>212</v>
      </c>
      <c r="G39" s="114">
        <v>250</v>
      </c>
      <c r="H39" s="114">
        <v>303</v>
      </c>
      <c r="I39" s="114">
        <v>373</v>
      </c>
    </row>
    <row r="40" spans="1:9" ht="12.75">
      <c r="A40" s="111" t="s">
        <v>207</v>
      </c>
      <c r="B40" s="112">
        <v>264</v>
      </c>
      <c r="C40" s="113">
        <v>284</v>
      </c>
      <c r="D40" s="113">
        <v>182</v>
      </c>
      <c r="E40" s="113">
        <v>212</v>
      </c>
      <c r="F40" s="114">
        <v>286</v>
      </c>
      <c r="G40" s="114">
        <v>301</v>
      </c>
      <c r="H40" s="114">
        <v>337</v>
      </c>
      <c r="I40" s="114">
        <v>300</v>
      </c>
    </row>
    <row r="41" spans="1:9" ht="12.75">
      <c r="A41" s="111" t="s">
        <v>195</v>
      </c>
      <c r="B41" s="112">
        <v>88</v>
      </c>
      <c r="C41" s="118">
        <v>153</v>
      </c>
      <c r="D41" s="113">
        <v>206</v>
      </c>
      <c r="E41" s="118">
        <v>229</v>
      </c>
      <c r="F41" s="118">
        <v>292</v>
      </c>
      <c r="G41" s="118">
        <v>306</v>
      </c>
      <c r="H41" s="118">
        <v>394</v>
      </c>
      <c r="I41" s="118">
        <v>291</v>
      </c>
    </row>
    <row r="42" spans="1:9" ht="12.75">
      <c r="A42" s="111" t="s">
        <v>196</v>
      </c>
      <c r="B42" s="112">
        <v>621</v>
      </c>
      <c r="C42" s="118">
        <v>484</v>
      </c>
      <c r="D42" s="113">
        <v>564</v>
      </c>
      <c r="E42" s="118">
        <v>534</v>
      </c>
      <c r="F42" s="118">
        <v>681</v>
      </c>
      <c r="G42" s="118">
        <v>786</v>
      </c>
      <c r="H42" s="118">
        <v>937</v>
      </c>
      <c r="I42" s="118">
        <v>711</v>
      </c>
    </row>
    <row r="43" spans="1:9" ht="12.75">
      <c r="A43" s="111" t="s">
        <v>197</v>
      </c>
      <c r="B43" s="112" t="s">
        <v>118</v>
      </c>
      <c r="C43" s="118" t="s">
        <v>118</v>
      </c>
      <c r="D43" s="113" t="s">
        <v>118</v>
      </c>
      <c r="E43" s="118" t="s">
        <v>118</v>
      </c>
      <c r="F43" s="118" t="s">
        <v>118</v>
      </c>
      <c r="G43" s="118" t="s">
        <v>118</v>
      </c>
      <c r="H43" s="118" t="s">
        <v>118</v>
      </c>
      <c r="I43" s="118">
        <v>432</v>
      </c>
    </row>
    <row r="44" spans="1:9" ht="13.5" thickBot="1">
      <c r="A44" s="119" t="s">
        <v>198</v>
      </c>
      <c r="B44" s="120">
        <v>42</v>
      </c>
      <c r="C44" s="121">
        <v>57</v>
      </c>
      <c r="D44" s="122">
        <v>41</v>
      </c>
      <c r="E44" s="121">
        <v>94</v>
      </c>
      <c r="F44" s="121">
        <v>70</v>
      </c>
      <c r="G44" s="121">
        <v>71</v>
      </c>
      <c r="H44" s="121">
        <v>53</v>
      </c>
      <c r="I44" s="121">
        <v>61</v>
      </c>
    </row>
    <row r="45" spans="1:9" ht="12.75">
      <c r="A45" s="182" t="s">
        <v>50</v>
      </c>
      <c r="B45" s="182"/>
      <c r="C45" s="182"/>
      <c r="D45" s="182"/>
      <c r="E45" s="182"/>
      <c r="F45" s="182"/>
      <c r="G45" s="182"/>
      <c r="H45" s="182"/>
      <c r="I45" s="182"/>
    </row>
    <row r="46" spans="1:9" ht="12.75">
      <c r="A46" s="182" t="s">
        <v>290</v>
      </c>
      <c r="B46" s="182"/>
      <c r="C46" s="182"/>
      <c r="D46" s="182"/>
      <c r="E46" s="182"/>
      <c r="F46" s="182"/>
      <c r="G46" s="182"/>
      <c r="H46" s="182"/>
      <c r="I46" s="182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>
      <c r="A57" s="115"/>
      <c r="B57" s="116"/>
      <c r="C57" s="116"/>
      <c r="D57" s="116"/>
      <c r="E57" s="116"/>
      <c r="F57" s="116"/>
      <c r="G57" s="116"/>
      <c r="H57" s="116"/>
      <c r="I57" s="116"/>
    </row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</sheetData>
  <mergeCells count="9">
    <mergeCell ref="A45:I45"/>
    <mergeCell ref="A1:I1"/>
    <mergeCell ref="K2:K3"/>
    <mergeCell ref="A46:I46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>
      <c r="A1" s="180" t="s">
        <v>212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>
      <c r="A2" s="185" t="s">
        <v>363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214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2.75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2.75">
      <c r="A7" s="109" t="s">
        <v>44</v>
      </c>
      <c r="B7" s="110">
        <v>27882</v>
      </c>
      <c r="C7" s="110">
        <v>29078</v>
      </c>
      <c r="D7" s="110">
        <v>29543</v>
      </c>
      <c r="E7" s="110">
        <v>30506</v>
      </c>
      <c r="F7" s="110">
        <v>33152</v>
      </c>
      <c r="G7" s="110">
        <v>35596</v>
      </c>
      <c r="H7" s="110">
        <v>39479</v>
      </c>
      <c r="I7" s="110">
        <v>37987</v>
      </c>
    </row>
    <row r="8" spans="1:11" ht="12.75">
      <c r="A8" s="111"/>
      <c r="B8" s="112"/>
      <c r="C8" s="113"/>
      <c r="D8" s="113"/>
      <c r="E8" s="113"/>
      <c r="F8" s="113"/>
      <c r="G8" s="114"/>
      <c r="H8" s="114"/>
      <c r="I8" s="114"/>
    </row>
    <row r="9" spans="1:11" ht="12.75">
      <c r="A9" s="109" t="s">
        <v>45</v>
      </c>
      <c r="B9" s="110">
        <f>SUM(B10:B43)</f>
        <v>22147</v>
      </c>
      <c r="C9" s="110">
        <f t="shared" ref="C9:I9" si="0">SUM(C10:C43)</f>
        <v>23007</v>
      </c>
      <c r="D9" s="110">
        <v>23517</v>
      </c>
      <c r="E9" s="110">
        <f t="shared" si="0"/>
        <v>23967</v>
      </c>
      <c r="F9" s="110">
        <f t="shared" si="0"/>
        <v>26260</v>
      </c>
      <c r="G9" s="110">
        <f t="shared" si="0"/>
        <v>28109</v>
      </c>
      <c r="H9" s="110">
        <f t="shared" si="0"/>
        <v>30983</v>
      </c>
      <c r="I9" s="110">
        <f t="shared" si="0"/>
        <v>29652</v>
      </c>
    </row>
    <row r="10" spans="1:11" ht="12.75">
      <c r="A10" s="111" t="s">
        <v>131</v>
      </c>
      <c r="B10" s="112">
        <v>120</v>
      </c>
      <c r="C10" s="113">
        <v>102</v>
      </c>
      <c r="D10" s="113">
        <v>92</v>
      </c>
      <c r="E10" s="113">
        <v>146</v>
      </c>
      <c r="F10" s="113">
        <v>204</v>
      </c>
      <c r="G10" s="114">
        <v>203</v>
      </c>
      <c r="H10" s="114">
        <v>221</v>
      </c>
      <c r="I10" s="114">
        <v>227</v>
      </c>
    </row>
    <row r="11" spans="1:11" ht="12.75">
      <c r="A11" s="111" t="s">
        <v>132</v>
      </c>
      <c r="B11" s="112">
        <v>463</v>
      </c>
      <c r="C11" s="113">
        <v>595</v>
      </c>
      <c r="D11" s="113">
        <v>634</v>
      </c>
      <c r="E11" s="113">
        <v>692</v>
      </c>
      <c r="F11" s="113">
        <v>633</v>
      </c>
      <c r="G11" s="114">
        <v>643</v>
      </c>
      <c r="H11" s="114">
        <v>878</v>
      </c>
      <c r="I11" s="114">
        <v>867</v>
      </c>
    </row>
    <row r="12" spans="1:11" ht="12.75">
      <c r="A12" s="111" t="s">
        <v>133</v>
      </c>
      <c r="B12" s="112">
        <v>653</v>
      </c>
      <c r="C12" s="113">
        <v>609</v>
      </c>
      <c r="D12" s="113">
        <v>617</v>
      </c>
      <c r="E12" s="113">
        <v>564</v>
      </c>
      <c r="F12" s="113">
        <v>602</v>
      </c>
      <c r="G12" s="114">
        <v>568</v>
      </c>
      <c r="H12" s="114">
        <v>530</v>
      </c>
      <c r="I12" s="114">
        <v>526</v>
      </c>
    </row>
    <row r="13" spans="1:11" ht="12.75">
      <c r="A13" s="111" t="s">
        <v>134</v>
      </c>
      <c r="B13" s="112">
        <v>201</v>
      </c>
      <c r="C13" s="113">
        <v>227</v>
      </c>
      <c r="D13" s="113">
        <v>209</v>
      </c>
      <c r="E13" s="113">
        <v>201</v>
      </c>
      <c r="F13" s="113">
        <v>191</v>
      </c>
      <c r="G13" s="114">
        <v>246</v>
      </c>
      <c r="H13" s="114">
        <v>302</v>
      </c>
      <c r="I13" s="114">
        <v>286</v>
      </c>
    </row>
    <row r="14" spans="1:11" ht="12.75">
      <c r="A14" s="111" t="s">
        <v>135</v>
      </c>
      <c r="B14" s="112" t="s">
        <v>118</v>
      </c>
      <c r="C14" s="113" t="s">
        <v>118</v>
      </c>
      <c r="D14" s="113">
        <v>0</v>
      </c>
      <c r="E14" s="113" t="s">
        <v>118</v>
      </c>
      <c r="F14" s="113" t="s">
        <v>118</v>
      </c>
      <c r="G14" s="114" t="s">
        <v>118</v>
      </c>
      <c r="H14" s="114">
        <v>77</v>
      </c>
      <c r="I14" s="114">
        <v>195</v>
      </c>
    </row>
    <row r="15" spans="1:11" ht="12.75">
      <c r="A15" s="111" t="s">
        <v>136</v>
      </c>
      <c r="B15" s="112">
        <v>0</v>
      </c>
      <c r="C15" s="113">
        <v>10</v>
      </c>
      <c r="D15" s="113">
        <v>7</v>
      </c>
      <c r="E15" s="113">
        <v>17</v>
      </c>
      <c r="F15" s="113" t="s">
        <v>118</v>
      </c>
      <c r="G15" s="114">
        <v>7</v>
      </c>
      <c r="H15" s="114">
        <v>23</v>
      </c>
      <c r="I15" s="114">
        <v>0</v>
      </c>
    </row>
    <row r="16" spans="1:11" ht="12.75">
      <c r="A16" s="111" t="s">
        <v>137</v>
      </c>
      <c r="B16" s="112">
        <v>6</v>
      </c>
      <c r="C16" s="113">
        <v>12</v>
      </c>
      <c r="D16" s="113">
        <v>5</v>
      </c>
      <c r="E16" s="113">
        <v>3</v>
      </c>
      <c r="F16" s="113">
        <v>18</v>
      </c>
      <c r="G16" s="114">
        <v>38</v>
      </c>
      <c r="H16" s="114">
        <v>16</v>
      </c>
      <c r="I16" s="114">
        <v>17</v>
      </c>
    </row>
    <row r="17" spans="1:9" ht="25.5">
      <c r="A17" s="111" t="s">
        <v>138</v>
      </c>
      <c r="B17" s="112" t="s">
        <v>118</v>
      </c>
      <c r="C17" s="113" t="s">
        <v>118</v>
      </c>
      <c r="D17" s="113">
        <v>0</v>
      </c>
      <c r="E17" s="113" t="s">
        <v>118</v>
      </c>
      <c r="F17" s="113" t="s">
        <v>118</v>
      </c>
      <c r="G17" s="114" t="s">
        <v>118</v>
      </c>
      <c r="H17" s="114">
        <v>524</v>
      </c>
      <c r="I17" s="114">
        <v>1188</v>
      </c>
    </row>
    <row r="18" spans="1:9" ht="12.75">
      <c r="A18" s="111" t="s">
        <v>139</v>
      </c>
      <c r="B18" s="112">
        <v>3554</v>
      </c>
      <c r="C18" s="113">
        <v>3713</v>
      </c>
      <c r="D18" s="113">
        <v>4103</v>
      </c>
      <c r="E18" s="113">
        <v>4163</v>
      </c>
      <c r="F18" s="113">
        <v>4674</v>
      </c>
      <c r="G18" s="114">
        <v>4925</v>
      </c>
      <c r="H18" s="114">
        <v>5544</v>
      </c>
      <c r="I18" s="114">
        <v>4923</v>
      </c>
    </row>
    <row r="19" spans="1:9" ht="12.75">
      <c r="A19" s="111" t="s">
        <v>140</v>
      </c>
      <c r="B19" s="112">
        <v>189</v>
      </c>
      <c r="C19" s="113">
        <v>172</v>
      </c>
      <c r="D19" s="113">
        <v>207</v>
      </c>
      <c r="E19" s="113">
        <v>244</v>
      </c>
      <c r="F19" s="113">
        <v>246</v>
      </c>
      <c r="G19" s="114">
        <v>246</v>
      </c>
      <c r="H19" s="114">
        <v>348</v>
      </c>
      <c r="I19" s="114">
        <v>230</v>
      </c>
    </row>
    <row r="20" spans="1:9" ht="12.75">
      <c r="A20" s="111" t="s">
        <v>141</v>
      </c>
      <c r="B20" s="112" t="s">
        <v>118</v>
      </c>
      <c r="C20" s="113" t="s">
        <v>118</v>
      </c>
      <c r="D20" s="113">
        <v>0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70</v>
      </c>
    </row>
    <row r="21" spans="1:9" ht="12.75">
      <c r="A21" s="111" t="s">
        <v>142</v>
      </c>
      <c r="B21" s="112">
        <v>237</v>
      </c>
      <c r="C21" s="113">
        <v>335</v>
      </c>
      <c r="D21" s="113">
        <v>302</v>
      </c>
      <c r="E21" s="113">
        <v>287</v>
      </c>
      <c r="F21" s="113">
        <v>333</v>
      </c>
      <c r="G21" s="114">
        <v>285</v>
      </c>
      <c r="H21" s="114">
        <v>303</v>
      </c>
      <c r="I21" s="114">
        <v>239</v>
      </c>
    </row>
    <row r="22" spans="1:9" ht="12.75">
      <c r="A22" s="111" t="s">
        <v>143</v>
      </c>
      <c r="B22" s="112">
        <v>2072</v>
      </c>
      <c r="C22" s="113">
        <v>1967</v>
      </c>
      <c r="D22" s="113">
        <v>1851</v>
      </c>
      <c r="E22" s="113">
        <v>1885</v>
      </c>
      <c r="F22" s="113">
        <v>1911</v>
      </c>
      <c r="G22" s="114">
        <v>2207</v>
      </c>
      <c r="H22" s="114">
        <v>1993</v>
      </c>
      <c r="I22" s="114">
        <v>2011</v>
      </c>
    </row>
    <row r="23" spans="1:9" ht="12.75">
      <c r="A23" s="111" t="s">
        <v>144</v>
      </c>
      <c r="B23" s="112" t="s">
        <v>118</v>
      </c>
      <c r="C23" s="113" t="s">
        <v>118</v>
      </c>
      <c r="D23" s="113">
        <v>0</v>
      </c>
      <c r="E23" s="113" t="s">
        <v>118</v>
      </c>
      <c r="F23" s="113" t="s">
        <v>118</v>
      </c>
      <c r="G23" s="114" t="s">
        <v>118</v>
      </c>
      <c r="H23" s="114" t="s">
        <v>118</v>
      </c>
      <c r="I23" s="114">
        <v>117</v>
      </c>
    </row>
    <row r="24" spans="1:9" ht="12.75">
      <c r="A24" s="111" t="s">
        <v>145</v>
      </c>
      <c r="B24" s="112" t="s">
        <v>118</v>
      </c>
      <c r="C24" s="113" t="s">
        <v>118</v>
      </c>
      <c r="D24" s="113">
        <v>0</v>
      </c>
      <c r="E24" s="113" t="s">
        <v>118</v>
      </c>
      <c r="F24" s="113" t="s">
        <v>118</v>
      </c>
      <c r="G24" s="114" t="s">
        <v>118</v>
      </c>
      <c r="H24" s="114">
        <v>100</v>
      </c>
      <c r="I24" s="114">
        <v>212</v>
      </c>
    </row>
    <row r="25" spans="1:9" ht="12.75">
      <c r="A25" s="111" t="s">
        <v>146</v>
      </c>
      <c r="B25" s="112" t="s">
        <v>118</v>
      </c>
      <c r="C25" s="113">
        <v>61</v>
      </c>
      <c r="D25" s="113">
        <v>38</v>
      </c>
      <c r="E25" s="113">
        <v>41</v>
      </c>
      <c r="F25" s="113">
        <v>77</v>
      </c>
      <c r="G25" s="114">
        <v>166</v>
      </c>
      <c r="H25" s="114">
        <v>279</v>
      </c>
      <c r="I25" s="114">
        <v>357</v>
      </c>
    </row>
    <row r="26" spans="1:9" ht="12.75">
      <c r="A26" s="111" t="s">
        <v>147</v>
      </c>
      <c r="B26" s="112" t="s">
        <v>118</v>
      </c>
      <c r="C26" s="113" t="s">
        <v>118</v>
      </c>
      <c r="D26" s="113">
        <v>0</v>
      </c>
      <c r="E26" s="113" t="s">
        <v>118</v>
      </c>
      <c r="F26" s="113" t="s">
        <v>118</v>
      </c>
      <c r="G26" s="114" t="s">
        <v>118</v>
      </c>
      <c r="H26" s="114" t="s">
        <v>118</v>
      </c>
      <c r="I26" s="114">
        <v>101</v>
      </c>
    </row>
    <row r="27" spans="1:9" ht="12.75">
      <c r="A27" s="111" t="s">
        <v>148</v>
      </c>
      <c r="B27" s="112" t="s">
        <v>118</v>
      </c>
      <c r="C27" s="113" t="s">
        <v>118</v>
      </c>
      <c r="D27" s="113">
        <v>0</v>
      </c>
      <c r="E27" s="113" t="s">
        <v>118</v>
      </c>
      <c r="F27" s="113" t="s">
        <v>118</v>
      </c>
      <c r="G27" s="114" t="s">
        <v>118</v>
      </c>
      <c r="H27" s="114" t="s">
        <v>118</v>
      </c>
      <c r="I27" s="114">
        <v>1293</v>
      </c>
    </row>
    <row r="28" spans="1:9" ht="12.75">
      <c r="A28" s="111" t="s">
        <v>149</v>
      </c>
      <c r="B28" s="112">
        <v>3521</v>
      </c>
      <c r="C28" s="113">
        <v>3563</v>
      </c>
      <c r="D28" s="113">
        <v>3688</v>
      </c>
      <c r="E28" s="113">
        <v>3760</v>
      </c>
      <c r="F28" s="113">
        <v>4368</v>
      </c>
      <c r="G28" s="114">
        <v>4596</v>
      </c>
      <c r="H28" s="114">
        <v>4581</v>
      </c>
      <c r="I28" s="114">
        <v>3199</v>
      </c>
    </row>
    <row r="29" spans="1:9" ht="12.75">
      <c r="A29" s="111" t="s">
        <v>150</v>
      </c>
      <c r="B29" s="112">
        <v>69</v>
      </c>
      <c r="C29" s="113">
        <v>137</v>
      </c>
      <c r="D29" s="113">
        <v>112</v>
      </c>
      <c r="E29" s="113">
        <v>205</v>
      </c>
      <c r="F29" s="113">
        <v>143</v>
      </c>
      <c r="G29" s="114">
        <v>112</v>
      </c>
      <c r="H29" s="114">
        <v>279</v>
      </c>
      <c r="I29" s="114">
        <v>93</v>
      </c>
    </row>
    <row r="30" spans="1:9" ht="12.75">
      <c r="A30" s="111" t="s">
        <v>151</v>
      </c>
      <c r="B30" s="112">
        <v>1484</v>
      </c>
      <c r="C30" s="113">
        <v>1504</v>
      </c>
      <c r="D30" s="113">
        <v>1342</v>
      </c>
      <c r="E30" s="113">
        <v>1258</v>
      </c>
      <c r="F30" s="113">
        <v>1310</v>
      </c>
      <c r="G30" s="114">
        <v>1398</v>
      </c>
      <c r="H30" s="114">
        <v>1763</v>
      </c>
      <c r="I30" s="114">
        <v>1537</v>
      </c>
    </row>
    <row r="31" spans="1:9" ht="12.75">
      <c r="A31" s="111" t="s">
        <v>152</v>
      </c>
      <c r="B31" s="112">
        <v>233</v>
      </c>
      <c r="C31" s="113">
        <v>238</v>
      </c>
      <c r="D31" s="113">
        <v>322</v>
      </c>
      <c r="E31" s="113">
        <v>276</v>
      </c>
      <c r="F31" s="113">
        <v>435</v>
      </c>
      <c r="G31" s="114">
        <v>515</v>
      </c>
      <c r="H31" s="114">
        <v>629</v>
      </c>
      <c r="I31" s="114">
        <v>623</v>
      </c>
    </row>
    <row r="32" spans="1:9" ht="12.75">
      <c r="A32" s="111" t="s">
        <v>153</v>
      </c>
      <c r="B32" s="112">
        <v>790</v>
      </c>
      <c r="C32" s="113">
        <v>761</v>
      </c>
      <c r="D32" s="113">
        <v>762</v>
      </c>
      <c r="E32" s="113">
        <v>943</v>
      </c>
      <c r="F32" s="113">
        <v>1328</v>
      </c>
      <c r="G32" s="114">
        <v>1768</v>
      </c>
      <c r="H32" s="114">
        <v>1366</v>
      </c>
      <c r="I32" s="114">
        <v>612</v>
      </c>
    </row>
    <row r="33" spans="1:9" ht="12.75">
      <c r="A33" s="111" t="s">
        <v>154</v>
      </c>
      <c r="B33" s="112">
        <v>711</v>
      </c>
      <c r="C33" s="113">
        <v>740</v>
      </c>
      <c r="D33" s="113">
        <v>813</v>
      </c>
      <c r="E33" s="113">
        <v>916</v>
      </c>
      <c r="F33" s="113">
        <v>599</v>
      </c>
      <c r="G33" s="114">
        <v>152</v>
      </c>
      <c r="H33" s="114">
        <v>103</v>
      </c>
      <c r="I33" s="114">
        <v>9</v>
      </c>
    </row>
    <row r="34" spans="1:9" ht="12.75">
      <c r="A34" s="111" t="s">
        <v>155</v>
      </c>
      <c r="B34" s="112">
        <v>17</v>
      </c>
      <c r="C34" s="113">
        <v>2</v>
      </c>
      <c r="D34" s="113">
        <v>0</v>
      </c>
      <c r="E34" s="113">
        <v>6</v>
      </c>
      <c r="F34" s="113" t="s">
        <v>118</v>
      </c>
      <c r="G34" s="114">
        <v>64</v>
      </c>
      <c r="H34" s="114" t="s">
        <v>118</v>
      </c>
      <c r="I34" s="114">
        <v>0</v>
      </c>
    </row>
    <row r="35" spans="1:9" ht="12.75">
      <c r="A35" s="111" t="s">
        <v>156</v>
      </c>
      <c r="B35" s="112" t="s">
        <v>118</v>
      </c>
      <c r="C35" s="112" t="s">
        <v>118</v>
      </c>
      <c r="D35" s="113">
        <v>0</v>
      </c>
      <c r="E35" s="112" t="s">
        <v>118</v>
      </c>
      <c r="F35" s="112" t="s">
        <v>118</v>
      </c>
      <c r="G35" s="112" t="s">
        <v>118</v>
      </c>
      <c r="H35" s="112" t="s">
        <v>118</v>
      </c>
      <c r="I35" s="114">
        <v>27</v>
      </c>
    </row>
    <row r="36" spans="1:9" ht="12.75">
      <c r="A36" s="111" t="s">
        <v>157</v>
      </c>
      <c r="B36" s="112" t="s">
        <v>118</v>
      </c>
      <c r="C36" s="112" t="s">
        <v>118</v>
      </c>
      <c r="D36" s="113">
        <v>0</v>
      </c>
      <c r="E36" s="112" t="s">
        <v>118</v>
      </c>
      <c r="F36" s="112" t="s">
        <v>118</v>
      </c>
      <c r="G36" s="112" t="s">
        <v>118</v>
      </c>
      <c r="H36" s="112" t="s">
        <v>118</v>
      </c>
      <c r="I36" s="114">
        <v>255</v>
      </c>
    </row>
    <row r="37" spans="1:9" ht="12.75">
      <c r="A37" s="111" t="s">
        <v>158</v>
      </c>
      <c r="B37" s="112">
        <v>685</v>
      </c>
      <c r="C37" s="113">
        <v>483</v>
      </c>
      <c r="D37" s="113">
        <v>513</v>
      </c>
      <c r="E37" s="113">
        <v>565</v>
      </c>
      <c r="F37" s="113">
        <v>667</v>
      </c>
      <c r="G37" s="114">
        <v>771</v>
      </c>
      <c r="H37" s="114">
        <v>878</v>
      </c>
      <c r="I37" s="114">
        <v>882</v>
      </c>
    </row>
    <row r="38" spans="1:9" ht="12.75">
      <c r="A38" s="111" t="s">
        <v>159</v>
      </c>
      <c r="B38" s="112">
        <v>4590</v>
      </c>
      <c r="C38" s="113">
        <v>5142</v>
      </c>
      <c r="D38" s="113">
        <v>5093</v>
      </c>
      <c r="E38" s="113">
        <v>4963</v>
      </c>
      <c r="F38" s="113">
        <f>5295+30</f>
        <v>5325</v>
      </c>
      <c r="G38" s="114">
        <v>5638</v>
      </c>
      <c r="H38" s="114">
        <v>6273</v>
      </c>
      <c r="I38" s="114">
        <v>5944</v>
      </c>
    </row>
    <row r="39" spans="1:9" ht="12.75">
      <c r="A39" s="111" t="s">
        <v>160</v>
      </c>
      <c r="B39" s="112">
        <v>0</v>
      </c>
      <c r="C39" s="113">
        <v>0</v>
      </c>
      <c r="D39" s="113">
        <v>0</v>
      </c>
      <c r="E39" s="113" t="s">
        <v>118</v>
      </c>
      <c r="F39" s="113" t="s">
        <v>118</v>
      </c>
      <c r="G39" s="114" t="s">
        <v>118</v>
      </c>
      <c r="H39" s="114" t="s">
        <v>118</v>
      </c>
      <c r="I39" s="114">
        <v>0</v>
      </c>
    </row>
    <row r="40" spans="1:9" ht="12.75">
      <c r="A40" s="111" t="s">
        <v>161</v>
      </c>
      <c r="B40" s="112">
        <v>326</v>
      </c>
      <c r="C40" s="113">
        <v>312</v>
      </c>
      <c r="D40" s="113">
        <v>344</v>
      </c>
      <c r="E40" s="113">
        <v>341</v>
      </c>
      <c r="F40" s="113">
        <v>364</v>
      </c>
      <c r="G40" s="114">
        <v>347</v>
      </c>
      <c r="H40" s="114">
        <v>361</v>
      </c>
      <c r="I40" s="114">
        <v>265</v>
      </c>
    </row>
    <row r="41" spans="1:9" ht="12.75">
      <c r="A41" s="111" t="s">
        <v>162</v>
      </c>
      <c r="B41" s="112">
        <v>654</v>
      </c>
      <c r="C41" s="113">
        <v>675</v>
      </c>
      <c r="D41" s="113">
        <v>621</v>
      </c>
      <c r="E41" s="113">
        <v>570</v>
      </c>
      <c r="F41" s="113">
        <v>583</v>
      </c>
      <c r="G41" s="114">
        <v>718</v>
      </c>
      <c r="H41" s="114">
        <v>776</v>
      </c>
      <c r="I41" s="114">
        <v>695</v>
      </c>
    </row>
    <row r="42" spans="1:9" ht="12.75">
      <c r="A42" s="111" t="s">
        <v>163</v>
      </c>
      <c r="B42" s="112">
        <v>760</v>
      </c>
      <c r="C42" s="113">
        <v>781</v>
      </c>
      <c r="D42" s="113">
        <v>955</v>
      </c>
      <c r="E42" s="113">
        <v>1075</v>
      </c>
      <c r="F42" s="113">
        <v>1247</v>
      </c>
      <c r="G42" s="114">
        <v>1339</v>
      </c>
      <c r="H42" s="114">
        <v>1664</v>
      </c>
      <c r="I42" s="114">
        <v>1803</v>
      </c>
    </row>
    <row r="43" spans="1:9" ht="13.5" thickBot="1">
      <c r="A43" s="125" t="s">
        <v>164</v>
      </c>
      <c r="B43" s="126">
        <v>812</v>
      </c>
      <c r="C43" s="127">
        <v>866</v>
      </c>
      <c r="D43" s="127">
        <v>887</v>
      </c>
      <c r="E43" s="127">
        <v>846</v>
      </c>
      <c r="F43" s="127">
        <v>1002</v>
      </c>
      <c r="G43" s="128">
        <v>1157</v>
      </c>
      <c r="H43" s="128">
        <v>1172</v>
      </c>
      <c r="I43" s="128">
        <v>849</v>
      </c>
    </row>
    <row r="44" spans="1:9" ht="12.75">
      <c r="A44" s="186" t="s">
        <v>202</v>
      </c>
      <c r="B44" s="186"/>
      <c r="C44" s="186"/>
      <c r="D44" s="186"/>
      <c r="E44" s="186"/>
      <c r="F44" s="186"/>
      <c r="G44" s="186"/>
      <c r="H44" s="186"/>
      <c r="I44" s="186"/>
    </row>
    <row r="45" spans="1:9" ht="12.75">
      <c r="A45" s="115"/>
      <c r="B45" s="116"/>
      <c r="C45" s="116"/>
      <c r="D45" s="116"/>
      <c r="E45" s="116"/>
      <c r="F45" s="116"/>
      <c r="G45" s="116"/>
      <c r="H45" s="116"/>
      <c r="I45" s="116"/>
    </row>
    <row r="46" spans="1:9" ht="12.75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/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</sheetData>
  <mergeCells count="7">
    <mergeCell ref="A44:I44"/>
    <mergeCell ref="A1:I1"/>
    <mergeCell ref="A2:I2"/>
    <mergeCell ref="K2:K3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49"/>
  <sheetViews>
    <sheetView showGridLines="0" topLeftCell="A4" zoomScale="90" zoomScaleNormal="90" workbookViewId="0">
      <selection activeCell="N17" sqref="N17"/>
    </sheetView>
  </sheetViews>
  <sheetFormatPr baseColWidth="10" defaultRowHeight="15"/>
  <cols>
    <col min="1" max="1" width="8.5703125" style="35" customWidth="1"/>
    <col min="2" max="2" width="139.7109375" style="12" customWidth="1"/>
    <col min="3" max="16384" width="11.42578125" style="12"/>
  </cols>
  <sheetData>
    <row r="1" spans="1:14" s="1" customFormat="1" ht="25.5" thickBot="1">
      <c r="A1" s="173" t="s">
        <v>0</v>
      </c>
      <c r="B1" s="174"/>
    </row>
    <row r="2" spans="1:14" s="1" customFormat="1">
      <c r="A2" s="30"/>
      <c r="B2" s="49" t="s">
        <v>1</v>
      </c>
    </row>
    <row r="3" spans="1:14" s="1" customFormat="1">
      <c r="A3" s="31"/>
      <c r="B3" s="8" t="s">
        <v>2</v>
      </c>
      <c r="C3" s="2"/>
      <c r="D3" s="2"/>
    </row>
    <row r="4" spans="1:14" s="1" customFormat="1" ht="30">
      <c r="A4" s="31" t="s">
        <v>4</v>
      </c>
      <c r="B4" s="7"/>
      <c r="C4" s="9"/>
      <c r="D4" s="10"/>
    </row>
    <row r="5" spans="1:14" s="1" customFormat="1" ht="30" customHeight="1">
      <c r="A5" s="32" t="s">
        <v>6</v>
      </c>
      <c r="B5" s="13" t="s">
        <v>42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30" customHeight="1">
      <c r="A6" s="33" t="s">
        <v>3</v>
      </c>
      <c r="B6" s="16" t="s">
        <v>43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1" customFormat="1" ht="30" customHeight="1">
      <c r="A7" s="33" t="s">
        <v>5</v>
      </c>
      <c r="B7" s="14" t="s">
        <v>59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30" customHeight="1">
      <c r="A8" s="33" t="s">
        <v>7</v>
      </c>
      <c r="B8" s="14" t="s">
        <v>356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s="1" customFormat="1" ht="30" customHeight="1">
      <c r="A9" s="33" t="s">
        <v>9</v>
      </c>
      <c r="B9" s="14" t="s">
        <v>106</v>
      </c>
      <c r="E9" s="10"/>
      <c r="F9" s="10"/>
      <c r="G9" s="10"/>
      <c r="H9" s="10"/>
      <c r="I9" s="10"/>
      <c r="J9" s="10"/>
      <c r="K9" s="10"/>
      <c r="L9" s="10"/>
      <c r="M9" s="10"/>
    </row>
    <row r="10" spans="1:14" s="1" customFormat="1" ht="30" customHeight="1">
      <c r="A10" s="164" t="s">
        <v>10</v>
      </c>
      <c r="B10" s="14" t="s">
        <v>105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" customFormat="1" ht="30" customHeight="1">
      <c r="A11" s="164" t="s">
        <v>11</v>
      </c>
      <c r="B11" s="14" t="s">
        <v>115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4" s="1" customFormat="1" ht="30" customHeight="1">
      <c r="A12" s="33" t="s">
        <v>12</v>
      </c>
      <c r="B12" s="15" t="s">
        <v>357</v>
      </c>
    </row>
    <row r="13" spans="1:14" s="1" customFormat="1" ht="30" customHeight="1">
      <c r="A13" s="33" t="s">
        <v>13</v>
      </c>
      <c r="B13" s="15" t="s">
        <v>114</v>
      </c>
    </row>
    <row r="14" spans="1:14" s="1" customFormat="1" ht="30" customHeight="1">
      <c r="A14" s="33" t="s">
        <v>14</v>
      </c>
      <c r="B14" s="15" t="s">
        <v>119</v>
      </c>
    </row>
    <row r="15" spans="1:14" s="1" customFormat="1" ht="30" customHeight="1">
      <c r="A15" s="33" t="s">
        <v>15</v>
      </c>
      <c r="B15" s="15" t="s">
        <v>124</v>
      </c>
    </row>
    <row r="16" spans="1:14" s="1" customFormat="1" ht="30" customHeight="1">
      <c r="A16" s="107" t="s">
        <v>127</v>
      </c>
      <c r="B16" s="15" t="s">
        <v>199</v>
      </c>
    </row>
    <row r="17" spans="1:2" s="1" customFormat="1" ht="30" customHeight="1">
      <c r="A17" s="107" t="s">
        <v>128</v>
      </c>
      <c r="B17" s="15" t="s">
        <v>204</v>
      </c>
    </row>
    <row r="18" spans="1:2" s="1" customFormat="1" ht="30" customHeight="1">
      <c r="A18" s="107" t="s">
        <v>208</v>
      </c>
      <c r="B18" s="15" t="s">
        <v>359</v>
      </c>
    </row>
    <row r="19" spans="1:2" s="1" customFormat="1" ht="30" customHeight="1">
      <c r="A19" s="107" t="s">
        <v>209</v>
      </c>
      <c r="B19" s="15" t="s">
        <v>360</v>
      </c>
    </row>
    <row r="20" spans="1:2" s="1" customFormat="1" ht="30" customHeight="1">
      <c r="A20" s="107" t="s">
        <v>216</v>
      </c>
      <c r="B20" s="15" t="s">
        <v>361</v>
      </c>
    </row>
    <row r="21" spans="1:2" s="1" customFormat="1" ht="30" customHeight="1">
      <c r="A21" s="107" t="s">
        <v>217</v>
      </c>
      <c r="B21" s="15" t="s">
        <v>362</v>
      </c>
    </row>
    <row r="22" spans="1:2" s="1" customFormat="1" ht="30" customHeight="1">
      <c r="A22" s="107" t="s">
        <v>222</v>
      </c>
      <c r="B22" s="17" t="s">
        <v>219</v>
      </c>
    </row>
    <row r="23" spans="1:2" s="1" customFormat="1" ht="30" customHeight="1">
      <c r="A23" s="107" t="s">
        <v>223</v>
      </c>
      <c r="B23" s="17" t="s">
        <v>220</v>
      </c>
    </row>
    <row r="24" spans="1:2" s="1" customFormat="1" ht="30" customHeight="1">
      <c r="A24" s="107" t="s">
        <v>224</v>
      </c>
      <c r="B24" s="15" t="s">
        <v>230</v>
      </c>
    </row>
    <row r="25" spans="1:2" s="1" customFormat="1" ht="30" customHeight="1">
      <c r="A25" s="107" t="s">
        <v>225</v>
      </c>
      <c r="B25" s="15" t="s">
        <v>231</v>
      </c>
    </row>
    <row r="26" spans="1:2" s="1" customFormat="1" ht="30" customHeight="1">
      <c r="A26" s="107" t="s">
        <v>226</v>
      </c>
      <c r="B26" s="15" t="s">
        <v>239</v>
      </c>
    </row>
    <row r="27" spans="1:2" s="1" customFormat="1" ht="30" customHeight="1">
      <c r="A27" s="107" t="s">
        <v>227</v>
      </c>
      <c r="B27" s="15" t="s">
        <v>240</v>
      </c>
    </row>
    <row r="28" spans="1:2" s="1" customFormat="1" ht="30" customHeight="1">
      <c r="A28" s="33" t="s">
        <v>16</v>
      </c>
      <c r="B28" s="15" t="s">
        <v>279</v>
      </c>
    </row>
    <row r="29" spans="1:2" s="1" customFormat="1" ht="30" customHeight="1">
      <c r="A29" s="34" t="s">
        <v>8</v>
      </c>
      <c r="B29" s="13" t="s">
        <v>282</v>
      </c>
    </row>
    <row r="30" spans="1:2" s="1" customFormat="1" ht="30" customHeight="1">
      <c r="A30" s="33" t="s">
        <v>17</v>
      </c>
      <c r="B30" s="15" t="s">
        <v>285</v>
      </c>
    </row>
    <row r="31" spans="1:2" s="1" customFormat="1" ht="30" customHeight="1">
      <c r="A31" s="33" t="s">
        <v>18</v>
      </c>
      <c r="B31" s="15" t="s">
        <v>286</v>
      </c>
    </row>
    <row r="32" spans="1:2" s="1" customFormat="1" ht="30" customHeight="1">
      <c r="A32" s="33" t="s">
        <v>19</v>
      </c>
      <c r="B32" s="15" t="s">
        <v>364</v>
      </c>
    </row>
    <row r="33" spans="1:2" s="1" customFormat="1" ht="30" customHeight="1">
      <c r="A33" s="33" t="s">
        <v>20</v>
      </c>
      <c r="B33" s="15" t="s">
        <v>295</v>
      </c>
    </row>
    <row r="34" spans="1:2" s="1" customFormat="1" ht="30" customHeight="1">
      <c r="A34" s="33" t="s">
        <v>21</v>
      </c>
      <c r="B34" s="15" t="s">
        <v>298</v>
      </c>
    </row>
    <row r="35" spans="1:2" s="1" customFormat="1" ht="30" customHeight="1">
      <c r="A35" s="33" t="s">
        <v>22</v>
      </c>
      <c r="B35" s="14" t="s">
        <v>366</v>
      </c>
    </row>
    <row r="36" spans="1:2" s="1" customFormat="1" ht="30" customHeight="1">
      <c r="A36" s="33" t="s">
        <v>23</v>
      </c>
      <c r="B36" s="14" t="s">
        <v>365</v>
      </c>
    </row>
    <row r="37" spans="1:2" s="1" customFormat="1" ht="30" customHeight="1">
      <c r="A37" s="33" t="s">
        <v>24</v>
      </c>
      <c r="B37" s="14" t="s">
        <v>306</v>
      </c>
    </row>
    <row r="38" spans="1:2" s="1" customFormat="1" ht="30" customHeight="1">
      <c r="A38" s="33" t="s">
        <v>25</v>
      </c>
      <c r="B38" s="14" t="s">
        <v>307</v>
      </c>
    </row>
    <row r="39" spans="1:2" s="1" customFormat="1" ht="30" customHeight="1">
      <c r="A39" s="33" t="s">
        <v>26</v>
      </c>
      <c r="B39" s="14" t="s">
        <v>308</v>
      </c>
    </row>
    <row r="40" spans="1:2" s="1" customFormat="1" ht="30" customHeight="1">
      <c r="A40" s="107" t="s">
        <v>312</v>
      </c>
      <c r="B40" s="14" t="s">
        <v>317</v>
      </c>
    </row>
    <row r="41" spans="1:2" s="1" customFormat="1" ht="30" customHeight="1">
      <c r="A41" s="107" t="s">
        <v>313</v>
      </c>
      <c r="B41" s="14" t="s">
        <v>318</v>
      </c>
    </row>
    <row r="42" spans="1:2" s="1" customFormat="1" ht="30" customHeight="1">
      <c r="A42" s="107" t="s">
        <v>320</v>
      </c>
      <c r="B42" s="14" t="s">
        <v>329</v>
      </c>
    </row>
    <row r="43" spans="1:2" s="1" customFormat="1" ht="30" customHeight="1">
      <c r="A43" s="33" t="s">
        <v>321</v>
      </c>
      <c r="B43" s="14" t="s">
        <v>330</v>
      </c>
    </row>
    <row r="44" spans="1:2" s="1" customFormat="1" ht="30" customHeight="1">
      <c r="A44" s="33" t="s">
        <v>322</v>
      </c>
      <c r="B44" s="14" t="s">
        <v>333</v>
      </c>
    </row>
    <row r="45" spans="1:2" s="1" customFormat="1" ht="30" customHeight="1">
      <c r="A45" s="33" t="s">
        <v>323</v>
      </c>
      <c r="B45" s="14" t="s">
        <v>334</v>
      </c>
    </row>
    <row r="46" spans="1:2" s="1" customFormat="1" ht="30" customHeight="1">
      <c r="A46" s="164" t="s">
        <v>324</v>
      </c>
      <c r="B46" s="14" t="s">
        <v>338</v>
      </c>
    </row>
    <row r="47" spans="1:2" s="1" customFormat="1" ht="30" customHeight="1">
      <c r="A47" s="107" t="s">
        <v>325</v>
      </c>
      <c r="B47" s="14" t="s">
        <v>339</v>
      </c>
    </row>
    <row r="48" spans="1:2" s="1" customFormat="1" ht="30" customHeight="1">
      <c r="A48" s="33" t="s">
        <v>326</v>
      </c>
      <c r="B48" s="14" t="s">
        <v>343</v>
      </c>
    </row>
    <row r="49" spans="1:2" s="1" customFormat="1" ht="30" customHeight="1" thickBot="1">
      <c r="A49" s="165" t="s">
        <v>327</v>
      </c>
      <c r="B49" s="29" t="s">
        <v>344</v>
      </c>
    </row>
  </sheetData>
  <sortState ref="A38:A44">
    <sortCondition ref="A38:A44"/>
  </sortState>
  <mergeCells count="1">
    <mergeCell ref="A1:B1"/>
  </mergeCells>
  <phoneticPr fontId="24" type="noConversion"/>
  <hyperlinks>
    <hyperlink ref="A6" location="'C1'!A1" display="C1"/>
    <hyperlink ref="A7" location="'C2'!A1" display="C2"/>
    <hyperlink ref="A8" location="'C3'!A1" display="C3"/>
    <hyperlink ref="A9" location="'C4'!A1" display="C4"/>
    <hyperlink ref="A12" location="'C7'!A1" display="C7"/>
    <hyperlink ref="A13" location="'C8'!A1" display="C8"/>
    <hyperlink ref="A14" location="'C9'!A1" display="C9"/>
    <hyperlink ref="A15" location="'C10'!A1" display="C10"/>
    <hyperlink ref="A16" location="'C11-1'!A1" display="C11-1"/>
    <hyperlink ref="A18" location="'C12-1'!A1" display="C12-1"/>
    <hyperlink ref="A20" location="'C13-1'!A1" display="C13-1"/>
    <hyperlink ref="A22" location="'C14-1'!A1" display="C14-1"/>
    <hyperlink ref="A24" location="'C15-1'!A1" display="C15-1"/>
    <hyperlink ref="A26" location="'C16-1'!A1" display="C16-1"/>
    <hyperlink ref="A28" location="'C16-C17'!A43" display="C17"/>
    <hyperlink ref="A30" location="'C18'!A1" display="C18"/>
    <hyperlink ref="A31" location="'C19'!A1" display="C19"/>
    <hyperlink ref="A32" location="'C20'!A1" display="C20"/>
    <hyperlink ref="A33" location="'C21'!A1" display="C21"/>
    <hyperlink ref="A34" location="'C22'!A1" display="C22"/>
    <hyperlink ref="A35" location="'C23'!A1" display="C23"/>
    <hyperlink ref="A36" location="'C24'!A1" display="C24"/>
    <hyperlink ref="A37" location="'C25'!A1" display="C25"/>
    <hyperlink ref="A38" location="'C26'!A1" display="C26"/>
    <hyperlink ref="A39" location="'C27'!A1" display="C27"/>
    <hyperlink ref="A40" location="'C28-1'!A1" display="C28-1"/>
    <hyperlink ref="A42" location="'C29-2'!A1" display="C29-1"/>
    <hyperlink ref="A44" location="'C30'!A1" display="C30"/>
    <hyperlink ref="A48" location="'C32'!A1" display="C32"/>
    <hyperlink ref="A5" location="'D1'!A1" display="D1"/>
    <hyperlink ref="A29" location="'D2'!A1" display="D2"/>
    <hyperlink ref="B2" r:id="rId1" location="'PORTADA '!A1"/>
    <hyperlink ref="B3" location="FUNCIONARIOS!A1" display="Funcionarios que participaron en la publicación"/>
    <hyperlink ref="A17" location="'C11-2'!A1" display="C11-2"/>
    <hyperlink ref="A19" location="'C12-2'!A1" display="C12-2"/>
    <hyperlink ref="A21" location="'C13-2'!A1" display="C13-2"/>
    <hyperlink ref="A23" location="'C14-2'!A1" display="C14-2"/>
    <hyperlink ref="A25" location="'C15-2'!A1" display="C15-2"/>
    <hyperlink ref="A27" location="'C16-2'!A1" display="C16-2"/>
    <hyperlink ref="A41" location="'C28-2'!A1" display="C28-2"/>
    <hyperlink ref="A43" location="'C29'!A1" display="C29"/>
    <hyperlink ref="A45" location="'C30'!A1" display="C30"/>
    <hyperlink ref="A47" location="'C31-2'!A1" display="C31-2"/>
    <hyperlink ref="A49" location="'C32'!A1" display="C32"/>
    <hyperlink ref="A46" location="'C31-1'!A1" display="C31-1"/>
    <hyperlink ref="A10" location="'C5'!A1" display="C5"/>
    <hyperlink ref="A11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82" fitToHeight="4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 ht="12.75">
      <c r="A1" s="187" t="s">
        <v>215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>
      <c r="A2" s="180" t="s">
        <v>212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>
      <c r="A3" s="185" t="s">
        <v>363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214</v>
      </c>
      <c r="B5" s="185"/>
      <c r="C5" s="185"/>
      <c r="D5" s="185"/>
      <c r="E5" s="185"/>
      <c r="F5" s="185"/>
      <c r="G5" s="185"/>
      <c r="H5" s="185"/>
      <c r="I5" s="185"/>
    </row>
    <row r="6" spans="1:1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7.2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2.75">
      <c r="A8" s="109" t="s">
        <v>46</v>
      </c>
      <c r="B8" s="110">
        <f>SUM(B9:B34)</f>
        <v>4264</v>
      </c>
      <c r="C8" s="110">
        <f t="shared" ref="C8:I8" si="0">SUM(C9:C34)</f>
        <v>4602</v>
      </c>
      <c r="D8" s="110">
        <v>4618</v>
      </c>
      <c r="E8" s="110">
        <f t="shared" si="0"/>
        <v>5063</v>
      </c>
      <c r="F8" s="110">
        <f t="shared" si="0"/>
        <v>5427</v>
      </c>
      <c r="G8" s="110">
        <f t="shared" si="0"/>
        <v>5803</v>
      </c>
      <c r="H8" s="110">
        <f t="shared" si="0"/>
        <v>6573</v>
      </c>
      <c r="I8" s="110">
        <f t="shared" si="0"/>
        <v>6183</v>
      </c>
    </row>
    <row r="9" spans="1:11" ht="12.75">
      <c r="A9" s="111" t="s">
        <v>165</v>
      </c>
      <c r="B9" s="112">
        <v>752</v>
      </c>
      <c r="C9" s="113">
        <v>822</v>
      </c>
      <c r="D9" s="113">
        <v>864</v>
      </c>
      <c r="E9" s="113">
        <v>1034</v>
      </c>
      <c r="F9" s="114">
        <v>1235</v>
      </c>
      <c r="G9" s="114">
        <v>1156</v>
      </c>
      <c r="H9" s="114">
        <v>1384</v>
      </c>
      <c r="I9" s="114">
        <v>1251</v>
      </c>
    </row>
    <row r="10" spans="1:11" ht="12.75">
      <c r="A10" s="111" t="s">
        <v>166</v>
      </c>
      <c r="B10" s="112">
        <v>94</v>
      </c>
      <c r="C10" s="113">
        <v>102</v>
      </c>
      <c r="D10" s="113">
        <v>97</v>
      </c>
      <c r="E10" s="113">
        <v>96</v>
      </c>
      <c r="F10" s="114">
        <v>117</v>
      </c>
      <c r="G10" s="114">
        <v>119</v>
      </c>
      <c r="H10" s="114">
        <v>120</v>
      </c>
      <c r="I10" s="114">
        <v>44</v>
      </c>
    </row>
    <row r="11" spans="1:11" ht="12.75">
      <c r="A11" s="111" t="s">
        <v>167</v>
      </c>
      <c r="B11" s="112">
        <v>4</v>
      </c>
      <c r="C11" s="113">
        <v>2</v>
      </c>
      <c r="D11" s="113">
        <v>3</v>
      </c>
      <c r="E11" s="113">
        <v>6</v>
      </c>
      <c r="F11" s="114">
        <v>7</v>
      </c>
      <c r="G11" s="114">
        <v>7</v>
      </c>
      <c r="H11" s="114">
        <v>3</v>
      </c>
      <c r="I11" s="114">
        <v>2</v>
      </c>
    </row>
    <row r="12" spans="1:11" ht="12.75">
      <c r="A12" s="111" t="s">
        <v>168</v>
      </c>
      <c r="B12" s="112">
        <v>89</v>
      </c>
      <c r="C12" s="113">
        <v>104</v>
      </c>
      <c r="D12" s="113">
        <v>95</v>
      </c>
      <c r="E12" s="113">
        <v>95</v>
      </c>
      <c r="F12" s="114">
        <v>84</v>
      </c>
      <c r="G12" s="114">
        <v>91</v>
      </c>
      <c r="H12" s="114">
        <v>187</v>
      </c>
      <c r="I12" s="114">
        <v>135</v>
      </c>
    </row>
    <row r="13" spans="1:11" ht="12.75">
      <c r="A13" s="111" t="s">
        <v>169</v>
      </c>
      <c r="B13" s="112">
        <v>501</v>
      </c>
      <c r="C13" s="113">
        <v>517</v>
      </c>
      <c r="D13" s="113">
        <v>530</v>
      </c>
      <c r="E13" s="113">
        <v>534</v>
      </c>
      <c r="F13" s="114">
        <v>489</v>
      </c>
      <c r="G13" s="114">
        <v>564</v>
      </c>
      <c r="H13" s="114">
        <v>555</v>
      </c>
      <c r="I13" s="114">
        <v>465</v>
      </c>
    </row>
    <row r="14" spans="1:11" ht="12.75">
      <c r="A14" s="111" t="s">
        <v>170</v>
      </c>
      <c r="B14" s="112">
        <v>148</v>
      </c>
      <c r="C14" s="113">
        <v>142</v>
      </c>
      <c r="D14" s="113">
        <v>144</v>
      </c>
      <c r="E14" s="113">
        <v>167</v>
      </c>
      <c r="F14" s="114">
        <v>195</v>
      </c>
      <c r="G14" s="114">
        <v>165</v>
      </c>
      <c r="H14" s="114">
        <v>191</v>
      </c>
      <c r="I14" s="114">
        <v>167</v>
      </c>
    </row>
    <row r="15" spans="1:11" ht="12.75">
      <c r="A15" s="111" t="s">
        <v>171</v>
      </c>
      <c r="B15" s="112" t="s">
        <v>118</v>
      </c>
      <c r="C15" s="113" t="s">
        <v>118</v>
      </c>
      <c r="D15" s="113">
        <v>0</v>
      </c>
      <c r="E15" s="113" t="s">
        <v>118</v>
      </c>
      <c r="F15" s="114" t="s">
        <v>118</v>
      </c>
      <c r="G15" s="114" t="s">
        <v>118</v>
      </c>
      <c r="H15" s="114" t="s">
        <v>118</v>
      </c>
      <c r="I15" s="114">
        <v>154</v>
      </c>
    </row>
    <row r="16" spans="1:11" ht="12.75">
      <c r="A16" s="111" t="s">
        <v>172</v>
      </c>
      <c r="B16" s="112">
        <v>220</v>
      </c>
      <c r="C16" s="113">
        <v>262</v>
      </c>
      <c r="D16" s="113">
        <v>230</v>
      </c>
      <c r="E16" s="113">
        <v>243</v>
      </c>
      <c r="F16" s="114">
        <v>247</v>
      </c>
      <c r="G16" s="114">
        <v>254</v>
      </c>
      <c r="H16" s="114">
        <v>282</v>
      </c>
      <c r="I16" s="114">
        <v>304</v>
      </c>
    </row>
    <row r="17" spans="1:9" ht="12.75">
      <c r="A17" s="111" t="s">
        <v>173</v>
      </c>
      <c r="B17" s="112">
        <v>514</v>
      </c>
      <c r="C17" s="113">
        <v>523</v>
      </c>
      <c r="D17" s="113">
        <v>520</v>
      </c>
      <c r="E17" s="113">
        <v>539</v>
      </c>
      <c r="F17" s="114">
        <v>621</v>
      </c>
      <c r="G17" s="114">
        <v>743</v>
      </c>
      <c r="H17" s="114">
        <v>828</v>
      </c>
      <c r="I17" s="114">
        <v>778</v>
      </c>
    </row>
    <row r="18" spans="1:9" ht="12.75">
      <c r="A18" s="111" t="s">
        <v>174</v>
      </c>
      <c r="B18" s="112">
        <v>298</v>
      </c>
      <c r="C18" s="113">
        <v>323</v>
      </c>
      <c r="D18" s="113">
        <v>332</v>
      </c>
      <c r="E18" s="113">
        <v>365</v>
      </c>
      <c r="F18" s="114">
        <v>386</v>
      </c>
      <c r="G18" s="114">
        <v>410</v>
      </c>
      <c r="H18" s="114">
        <v>517</v>
      </c>
      <c r="I18" s="114">
        <v>417</v>
      </c>
    </row>
    <row r="19" spans="1:9" ht="12.75">
      <c r="A19" s="111" t="s">
        <v>175</v>
      </c>
      <c r="B19" s="112">
        <v>10</v>
      </c>
      <c r="C19" s="113">
        <v>14</v>
      </c>
      <c r="D19" s="113">
        <v>11</v>
      </c>
      <c r="E19" s="113">
        <v>5</v>
      </c>
      <c r="F19" s="114">
        <v>1</v>
      </c>
      <c r="G19" s="114" t="s">
        <v>118</v>
      </c>
      <c r="H19" s="114">
        <v>2</v>
      </c>
      <c r="I19" s="114">
        <v>14</v>
      </c>
    </row>
    <row r="20" spans="1:9" ht="12.75">
      <c r="A20" s="111" t="s">
        <v>176</v>
      </c>
      <c r="B20" s="112">
        <v>93</v>
      </c>
      <c r="C20" s="113">
        <v>122</v>
      </c>
      <c r="D20" s="113">
        <v>117</v>
      </c>
      <c r="E20" s="113">
        <v>132</v>
      </c>
      <c r="F20" s="114">
        <v>153</v>
      </c>
      <c r="G20" s="114">
        <v>166</v>
      </c>
      <c r="H20" s="114">
        <v>190</v>
      </c>
      <c r="I20" s="114">
        <v>165</v>
      </c>
    </row>
    <row r="21" spans="1:9" ht="12.75">
      <c r="A21" s="111" t="s">
        <v>177</v>
      </c>
      <c r="B21" s="112">
        <v>131</v>
      </c>
      <c r="C21" s="113">
        <v>114</v>
      </c>
      <c r="D21" s="113">
        <v>125</v>
      </c>
      <c r="E21" s="113">
        <v>79</v>
      </c>
      <c r="F21" s="114">
        <v>101</v>
      </c>
      <c r="G21" s="114">
        <v>52</v>
      </c>
      <c r="H21" s="114">
        <v>49</v>
      </c>
      <c r="I21" s="114">
        <v>50</v>
      </c>
    </row>
    <row r="22" spans="1:9" ht="12.75">
      <c r="A22" s="111" t="s">
        <v>178</v>
      </c>
      <c r="B22" s="112">
        <v>126</v>
      </c>
      <c r="C22" s="113">
        <v>112</v>
      </c>
      <c r="D22" s="113">
        <v>102</v>
      </c>
      <c r="E22" s="113">
        <v>135</v>
      </c>
      <c r="F22" s="114">
        <v>120</v>
      </c>
      <c r="G22" s="114">
        <v>169</v>
      </c>
      <c r="H22" s="114">
        <v>130</v>
      </c>
      <c r="I22" s="114">
        <v>101</v>
      </c>
    </row>
    <row r="23" spans="1:9" ht="12.75">
      <c r="A23" s="111" t="s">
        <v>179</v>
      </c>
      <c r="B23" s="112">
        <v>343</v>
      </c>
      <c r="C23" s="113">
        <v>352</v>
      </c>
      <c r="D23" s="113">
        <v>360</v>
      </c>
      <c r="E23" s="113">
        <v>409</v>
      </c>
      <c r="F23" s="114">
        <v>395</v>
      </c>
      <c r="G23" s="114">
        <v>495</v>
      </c>
      <c r="H23" s="114">
        <v>528</v>
      </c>
      <c r="I23" s="114">
        <v>509</v>
      </c>
    </row>
    <row r="24" spans="1:9" ht="12.75">
      <c r="A24" s="111" t="s">
        <v>180</v>
      </c>
      <c r="B24" s="112">
        <v>171</v>
      </c>
      <c r="C24" s="113">
        <v>252</v>
      </c>
      <c r="D24" s="113">
        <v>226</v>
      </c>
      <c r="E24" s="113">
        <v>218</v>
      </c>
      <c r="F24" s="114">
        <v>228</v>
      </c>
      <c r="G24" s="114">
        <v>269</v>
      </c>
      <c r="H24" s="114">
        <v>313</v>
      </c>
      <c r="I24" s="114">
        <v>327</v>
      </c>
    </row>
    <row r="25" spans="1:9" ht="12.75">
      <c r="A25" s="111" t="s">
        <v>181</v>
      </c>
      <c r="B25" s="112">
        <v>29</v>
      </c>
      <c r="C25" s="113">
        <v>16</v>
      </c>
      <c r="D25" s="113">
        <v>10</v>
      </c>
      <c r="E25" s="113">
        <v>18</v>
      </c>
      <c r="F25" s="114" t="s">
        <v>118</v>
      </c>
      <c r="G25" s="114" t="s">
        <v>118</v>
      </c>
      <c r="H25" s="114" t="s">
        <v>118</v>
      </c>
      <c r="I25" s="114">
        <v>0</v>
      </c>
    </row>
    <row r="26" spans="1:9" ht="12.75">
      <c r="A26" s="111" t="s">
        <v>182</v>
      </c>
      <c r="B26" s="112" t="s">
        <v>118</v>
      </c>
      <c r="C26" s="113" t="s">
        <v>118</v>
      </c>
      <c r="D26" s="113">
        <v>0</v>
      </c>
      <c r="E26" s="113" t="s">
        <v>118</v>
      </c>
      <c r="F26" s="114" t="s">
        <v>118</v>
      </c>
      <c r="G26" s="114" t="s">
        <v>118</v>
      </c>
      <c r="H26" s="114" t="s">
        <v>118</v>
      </c>
      <c r="I26" s="114">
        <v>14</v>
      </c>
    </row>
    <row r="27" spans="1:9" ht="12.75">
      <c r="A27" s="111" t="s">
        <v>183</v>
      </c>
      <c r="B27" s="112">
        <v>20</v>
      </c>
      <c r="C27" s="113">
        <v>25</v>
      </c>
      <c r="D27" s="113">
        <v>25</v>
      </c>
      <c r="E27" s="113">
        <v>42</v>
      </c>
      <c r="F27" s="114">
        <v>44</v>
      </c>
      <c r="G27" s="114">
        <v>53</v>
      </c>
      <c r="H27" s="114">
        <v>41</v>
      </c>
      <c r="I27" s="114">
        <v>48</v>
      </c>
    </row>
    <row r="28" spans="1:9" ht="12.75">
      <c r="A28" s="111" t="s">
        <v>184</v>
      </c>
      <c r="B28" s="112">
        <v>135</v>
      </c>
      <c r="C28" s="113">
        <v>144</v>
      </c>
      <c r="D28" s="113">
        <v>146</v>
      </c>
      <c r="E28" s="113">
        <v>242</v>
      </c>
      <c r="F28" s="114">
        <v>199</v>
      </c>
      <c r="G28" s="114">
        <v>213</v>
      </c>
      <c r="H28" s="114">
        <v>199</v>
      </c>
      <c r="I28" s="114">
        <v>196</v>
      </c>
    </row>
    <row r="29" spans="1:9" ht="12.75">
      <c r="A29" s="111" t="s">
        <v>185</v>
      </c>
      <c r="B29" s="112">
        <v>24</v>
      </c>
      <c r="C29" s="113">
        <v>21</v>
      </c>
      <c r="D29" s="113">
        <v>10</v>
      </c>
      <c r="E29" s="113">
        <v>10</v>
      </c>
      <c r="F29" s="114">
        <v>11</v>
      </c>
      <c r="G29" s="114">
        <v>16</v>
      </c>
      <c r="H29" s="114">
        <v>20</v>
      </c>
      <c r="I29" s="114">
        <v>21</v>
      </c>
    </row>
    <row r="30" spans="1:9" ht="12.75">
      <c r="A30" s="111" t="s">
        <v>186</v>
      </c>
      <c r="B30" s="112">
        <v>0</v>
      </c>
      <c r="C30" s="113">
        <v>0</v>
      </c>
      <c r="D30" s="113">
        <v>0</v>
      </c>
      <c r="E30" s="113" t="s">
        <v>118</v>
      </c>
      <c r="F30" s="114" t="s">
        <v>118</v>
      </c>
      <c r="G30" s="114" t="s">
        <v>118</v>
      </c>
      <c r="H30" s="114" t="s">
        <v>118</v>
      </c>
      <c r="I30" s="114">
        <v>0</v>
      </c>
    </row>
    <row r="31" spans="1:9" ht="12.75">
      <c r="A31" s="111" t="s">
        <v>187</v>
      </c>
      <c r="B31" s="112">
        <v>550</v>
      </c>
      <c r="C31" s="113">
        <v>622</v>
      </c>
      <c r="D31" s="113">
        <v>659</v>
      </c>
      <c r="E31" s="113">
        <v>657</v>
      </c>
      <c r="F31" s="114">
        <v>748</v>
      </c>
      <c r="G31" s="114">
        <v>788</v>
      </c>
      <c r="H31" s="114">
        <v>908</v>
      </c>
      <c r="I31" s="114">
        <v>847</v>
      </c>
    </row>
    <row r="32" spans="1:9" ht="12.75">
      <c r="A32" s="111" t="s">
        <v>188</v>
      </c>
      <c r="B32" s="112" t="s">
        <v>118</v>
      </c>
      <c r="C32" s="113" t="s">
        <v>118</v>
      </c>
      <c r="D32" s="113">
        <v>0</v>
      </c>
      <c r="E32" s="113" t="s">
        <v>118</v>
      </c>
      <c r="F32" s="114" t="s">
        <v>118</v>
      </c>
      <c r="G32" s="114" t="s">
        <v>118</v>
      </c>
      <c r="H32" s="114" t="s">
        <v>118</v>
      </c>
      <c r="I32" s="114">
        <v>0</v>
      </c>
    </row>
    <row r="33" spans="1:9" ht="12.75">
      <c r="A33" s="111" t="s">
        <v>189</v>
      </c>
      <c r="B33" s="112">
        <v>12</v>
      </c>
      <c r="C33" s="113">
        <v>11</v>
      </c>
      <c r="D33" s="113">
        <v>12</v>
      </c>
      <c r="E33" s="113">
        <v>37</v>
      </c>
      <c r="F33" s="114">
        <v>46</v>
      </c>
      <c r="G33" s="114">
        <v>73</v>
      </c>
      <c r="H33" s="114">
        <v>99</v>
      </c>
      <c r="I33" s="114">
        <v>93</v>
      </c>
    </row>
    <row r="34" spans="1:9" ht="12.75">
      <c r="A34" s="111" t="s">
        <v>190</v>
      </c>
      <c r="B34" s="112" t="s">
        <v>118</v>
      </c>
      <c r="C34" s="113" t="s">
        <v>118</v>
      </c>
      <c r="D34" s="113" t="s">
        <v>118</v>
      </c>
      <c r="E34" s="113" t="s">
        <v>118</v>
      </c>
      <c r="F34" s="114" t="s">
        <v>118</v>
      </c>
      <c r="G34" s="114" t="s">
        <v>118</v>
      </c>
      <c r="H34" s="114">
        <v>27</v>
      </c>
      <c r="I34" s="114">
        <v>81</v>
      </c>
    </row>
    <row r="35" spans="1:9" ht="12.75">
      <c r="A35" s="115"/>
      <c r="B35" s="72"/>
      <c r="C35" s="116"/>
      <c r="D35" s="113"/>
      <c r="E35" s="116"/>
      <c r="F35" s="116"/>
      <c r="G35" s="116"/>
      <c r="H35" s="116"/>
      <c r="I35" s="116"/>
    </row>
    <row r="36" spans="1:9" ht="12.75">
      <c r="A36" s="109" t="s">
        <v>47</v>
      </c>
      <c r="B36" s="110">
        <f>SUM(B37:B44)</f>
        <v>1471</v>
      </c>
      <c r="C36" s="110">
        <f t="shared" ref="C36:I36" si="1">SUM(C37:C44)</f>
        <v>1469</v>
      </c>
      <c r="D36" s="110">
        <v>1408</v>
      </c>
      <c r="E36" s="110">
        <f t="shared" si="1"/>
        <v>1476</v>
      </c>
      <c r="F36" s="110">
        <f t="shared" si="1"/>
        <v>1465</v>
      </c>
      <c r="G36" s="110">
        <f t="shared" si="1"/>
        <v>1684</v>
      </c>
      <c r="H36" s="110">
        <f t="shared" si="1"/>
        <v>1923</v>
      </c>
      <c r="I36" s="110">
        <f t="shared" si="1"/>
        <v>2152</v>
      </c>
    </row>
    <row r="37" spans="1:9" ht="12.75">
      <c r="A37" s="111" t="s">
        <v>191</v>
      </c>
      <c r="B37" s="112">
        <v>21</v>
      </c>
      <c r="C37" s="113">
        <v>7</v>
      </c>
      <c r="D37" s="113">
        <v>10</v>
      </c>
      <c r="E37" s="113">
        <v>6</v>
      </c>
      <c r="F37" s="114">
        <v>3</v>
      </c>
      <c r="G37" s="114">
        <v>11</v>
      </c>
      <c r="H37" s="114">
        <v>28</v>
      </c>
      <c r="I37" s="114">
        <v>15</v>
      </c>
    </row>
    <row r="38" spans="1:9" ht="12.75">
      <c r="A38" s="111" t="s">
        <v>192</v>
      </c>
      <c r="B38" s="117">
        <v>484</v>
      </c>
      <c r="C38" s="113">
        <v>485</v>
      </c>
      <c r="D38" s="113">
        <v>450</v>
      </c>
      <c r="E38" s="113">
        <v>436</v>
      </c>
      <c r="F38" s="114">
        <v>410</v>
      </c>
      <c r="G38" s="114">
        <v>429</v>
      </c>
      <c r="H38" s="114">
        <v>477</v>
      </c>
      <c r="I38" s="114">
        <v>512</v>
      </c>
    </row>
    <row r="39" spans="1:9" ht="12.75">
      <c r="A39" s="111" t="s">
        <v>206</v>
      </c>
      <c r="B39" s="112">
        <v>261</v>
      </c>
      <c r="C39" s="113">
        <v>269</v>
      </c>
      <c r="D39" s="113">
        <v>295</v>
      </c>
      <c r="E39" s="113">
        <v>266</v>
      </c>
      <c r="F39" s="114">
        <v>224</v>
      </c>
      <c r="G39" s="114">
        <v>280</v>
      </c>
      <c r="H39" s="114">
        <v>322</v>
      </c>
      <c r="I39" s="114">
        <v>433</v>
      </c>
    </row>
    <row r="40" spans="1:9" ht="12.75">
      <c r="A40" s="111" t="s">
        <v>207</v>
      </c>
      <c r="B40" s="112">
        <v>207</v>
      </c>
      <c r="C40" s="113">
        <v>249</v>
      </c>
      <c r="D40" s="113">
        <v>138</v>
      </c>
      <c r="E40" s="113">
        <v>194</v>
      </c>
      <c r="F40" s="114">
        <v>226</v>
      </c>
      <c r="G40" s="114">
        <v>253</v>
      </c>
      <c r="H40" s="114">
        <v>256</v>
      </c>
      <c r="I40" s="114">
        <v>257</v>
      </c>
    </row>
    <row r="41" spans="1:9" ht="12.75">
      <c r="A41" s="111" t="s">
        <v>195</v>
      </c>
      <c r="B41" s="112">
        <v>50</v>
      </c>
      <c r="C41" s="118">
        <v>87</v>
      </c>
      <c r="D41" s="113">
        <v>113</v>
      </c>
      <c r="E41" s="118">
        <v>127</v>
      </c>
      <c r="F41" s="118">
        <v>135</v>
      </c>
      <c r="G41" s="118">
        <v>162</v>
      </c>
      <c r="H41" s="118">
        <v>209</v>
      </c>
      <c r="I41" s="118">
        <v>164</v>
      </c>
    </row>
    <row r="42" spans="1:9" ht="12.75">
      <c r="A42" s="111" t="s">
        <v>196</v>
      </c>
      <c r="B42" s="112">
        <v>424</v>
      </c>
      <c r="C42" s="118">
        <v>354</v>
      </c>
      <c r="D42" s="113">
        <v>391</v>
      </c>
      <c r="E42" s="118">
        <v>389</v>
      </c>
      <c r="F42" s="118">
        <v>437</v>
      </c>
      <c r="G42" s="118">
        <v>522</v>
      </c>
      <c r="H42" s="118">
        <v>610</v>
      </c>
      <c r="I42" s="118">
        <v>461</v>
      </c>
    </row>
    <row r="43" spans="1:9" ht="12.75">
      <c r="A43" s="111" t="s">
        <v>197</v>
      </c>
      <c r="B43" s="112" t="s">
        <v>118</v>
      </c>
      <c r="C43" s="118" t="s">
        <v>118</v>
      </c>
      <c r="D43" s="113">
        <v>0</v>
      </c>
      <c r="E43" s="118" t="s">
        <v>118</v>
      </c>
      <c r="F43" s="118" t="s">
        <v>118</v>
      </c>
      <c r="G43" s="118" t="s">
        <v>118</v>
      </c>
      <c r="H43" s="118" t="s">
        <v>118</v>
      </c>
      <c r="I43" s="118">
        <v>282</v>
      </c>
    </row>
    <row r="44" spans="1:9" ht="13.5" thickBot="1">
      <c r="A44" s="119" t="s">
        <v>198</v>
      </c>
      <c r="B44" s="120">
        <v>24</v>
      </c>
      <c r="C44" s="121">
        <v>18</v>
      </c>
      <c r="D44" s="122">
        <v>11</v>
      </c>
      <c r="E44" s="121">
        <v>58</v>
      </c>
      <c r="F44" s="121">
        <v>30</v>
      </c>
      <c r="G44" s="121">
        <v>27</v>
      </c>
      <c r="H44" s="121">
        <v>21</v>
      </c>
      <c r="I44" s="121">
        <v>28</v>
      </c>
    </row>
    <row r="45" spans="1:9" ht="12.75">
      <c r="A45" s="182" t="s">
        <v>50</v>
      </c>
      <c r="B45" s="182"/>
      <c r="C45" s="182"/>
      <c r="D45" s="182"/>
      <c r="E45" s="182"/>
      <c r="F45" s="182"/>
      <c r="G45" s="182"/>
      <c r="H45" s="182"/>
      <c r="I45" s="182"/>
    </row>
    <row r="46" spans="1:9" ht="12.75">
      <c r="A46" s="182" t="s">
        <v>290</v>
      </c>
      <c r="B46" s="182"/>
      <c r="C46" s="182"/>
      <c r="D46" s="182"/>
      <c r="E46" s="182"/>
      <c r="F46" s="182"/>
      <c r="G46" s="182"/>
      <c r="H46" s="182"/>
      <c r="I46" s="182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>
      <c r="A57" s="115"/>
      <c r="B57" s="116"/>
      <c r="C57" s="116"/>
      <c r="D57" s="116"/>
      <c r="E57" s="116"/>
      <c r="F57" s="116"/>
      <c r="G57" s="116"/>
      <c r="H57" s="116"/>
      <c r="I57" s="116"/>
    </row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</sheetData>
  <mergeCells count="9">
    <mergeCell ref="K2:K3"/>
    <mergeCell ref="A1:I1"/>
    <mergeCell ref="A45:I45"/>
    <mergeCell ref="A46:I46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K99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>
      <c r="A1" s="180" t="s">
        <v>218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>
      <c r="A2" s="185" t="s">
        <v>367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>
      <c r="A3" s="185" t="s">
        <v>200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2.75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2.75">
      <c r="A7" s="109" t="s">
        <v>44</v>
      </c>
      <c r="B7" s="110">
        <v>38163</v>
      </c>
      <c r="C7" s="110">
        <v>39613</v>
      </c>
      <c r="D7" s="110">
        <v>39514</v>
      </c>
      <c r="E7" s="110">
        <v>40976</v>
      </c>
      <c r="F7" s="110">
        <v>44595</v>
      </c>
      <c r="G7" s="110">
        <v>47549</v>
      </c>
      <c r="H7" s="110">
        <v>51363</v>
      </c>
      <c r="I7" s="110">
        <v>51096</v>
      </c>
    </row>
    <row r="8" spans="1:11" ht="12.75">
      <c r="A8" s="111"/>
      <c r="B8" s="112"/>
      <c r="C8" s="113"/>
      <c r="D8" s="113"/>
      <c r="E8" s="113"/>
      <c r="F8" s="113"/>
      <c r="G8" s="114"/>
      <c r="H8" s="114"/>
      <c r="I8" s="114"/>
    </row>
    <row r="9" spans="1:11" ht="12.75">
      <c r="A9" s="109" t="s">
        <v>45</v>
      </c>
      <c r="B9" s="110">
        <v>25931</v>
      </c>
      <c r="C9" s="110">
        <v>27044</v>
      </c>
      <c r="D9" s="110">
        <v>27042</v>
      </c>
      <c r="E9" s="110">
        <v>27917</v>
      </c>
      <c r="F9" s="110">
        <v>30721</v>
      </c>
      <c r="G9" s="110">
        <v>32698</v>
      </c>
      <c r="H9" s="110">
        <v>35146</v>
      </c>
      <c r="I9" s="110">
        <v>34802</v>
      </c>
    </row>
    <row r="10" spans="1:11" ht="12.75">
      <c r="A10" s="111" t="s">
        <v>131</v>
      </c>
      <c r="B10" s="112">
        <v>182</v>
      </c>
      <c r="C10" s="113">
        <v>154</v>
      </c>
      <c r="D10" s="113">
        <v>153</v>
      </c>
      <c r="E10" s="113">
        <v>214</v>
      </c>
      <c r="F10" s="113">
        <v>356</v>
      </c>
      <c r="G10" s="114">
        <v>324</v>
      </c>
      <c r="H10" s="114">
        <v>325</v>
      </c>
      <c r="I10" s="114">
        <v>328</v>
      </c>
    </row>
    <row r="11" spans="1:11" ht="12.75">
      <c r="A11" s="111" t="s">
        <v>132</v>
      </c>
      <c r="B11" s="112">
        <v>374</v>
      </c>
      <c r="C11" s="113">
        <v>496</v>
      </c>
      <c r="D11" s="113">
        <v>552</v>
      </c>
      <c r="E11" s="113">
        <v>628</v>
      </c>
      <c r="F11" s="113">
        <v>552</v>
      </c>
      <c r="G11" s="114">
        <v>606</v>
      </c>
      <c r="H11" s="114">
        <v>822</v>
      </c>
      <c r="I11" s="114">
        <v>869</v>
      </c>
    </row>
    <row r="12" spans="1:11" ht="12.75">
      <c r="A12" s="111" t="s">
        <v>133</v>
      </c>
      <c r="B12" s="112">
        <v>858</v>
      </c>
      <c r="C12" s="113">
        <v>754</v>
      </c>
      <c r="D12" s="113">
        <v>817</v>
      </c>
      <c r="E12" s="113">
        <v>721</v>
      </c>
      <c r="F12" s="113">
        <v>763</v>
      </c>
      <c r="G12" s="114">
        <v>633</v>
      </c>
      <c r="H12" s="114">
        <v>670</v>
      </c>
      <c r="I12" s="114">
        <v>652</v>
      </c>
    </row>
    <row r="13" spans="1:11" ht="12.75">
      <c r="A13" s="111" t="s">
        <v>134</v>
      </c>
      <c r="B13" s="112">
        <v>255</v>
      </c>
      <c r="C13" s="113">
        <v>282</v>
      </c>
      <c r="D13" s="113">
        <v>260</v>
      </c>
      <c r="E13" s="113">
        <v>204</v>
      </c>
      <c r="F13" s="113">
        <v>241</v>
      </c>
      <c r="G13" s="114">
        <v>214</v>
      </c>
      <c r="H13" s="114">
        <v>322</v>
      </c>
      <c r="I13" s="114">
        <v>293</v>
      </c>
    </row>
    <row r="14" spans="1:11" ht="12.75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>
        <v>134</v>
      </c>
      <c r="I14" s="114">
        <v>414</v>
      </c>
    </row>
    <row r="15" spans="1:11" ht="12.75">
      <c r="A15" s="111" t="s">
        <v>136</v>
      </c>
      <c r="B15" s="112">
        <v>0</v>
      </c>
      <c r="C15" s="113">
        <v>20</v>
      </c>
      <c r="D15" s="113">
        <v>20</v>
      </c>
      <c r="E15" s="113">
        <v>20</v>
      </c>
      <c r="F15" s="113">
        <v>0</v>
      </c>
      <c r="G15" s="114">
        <v>18</v>
      </c>
      <c r="H15" s="114">
        <v>59</v>
      </c>
      <c r="I15" s="114">
        <v>0</v>
      </c>
    </row>
    <row r="16" spans="1:11" ht="12.75">
      <c r="A16" s="111" t="s">
        <v>137</v>
      </c>
      <c r="B16" s="112">
        <v>24</v>
      </c>
      <c r="C16" s="113">
        <v>37</v>
      </c>
      <c r="D16" s="113">
        <v>26</v>
      </c>
      <c r="E16" s="113">
        <v>17</v>
      </c>
      <c r="F16" s="113">
        <v>52</v>
      </c>
      <c r="G16" s="114">
        <v>67</v>
      </c>
      <c r="H16" s="114">
        <v>53</v>
      </c>
      <c r="I16" s="114">
        <v>50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1250</v>
      </c>
      <c r="I17" s="114">
        <v>2664</v>
      </c>
    </row>
    <row r="18" spans="1:9" ht="12.75">
      <c r="A18" s="111" t="s">
        <v>139</v>
      </c>
      <c r="B18" s="112">
        <v>3450</v>
      </c>
      <c r="C18" s="113">
        <v>3635</v>
      </c>
      <c r="D18" s="113">
        <v>3821</v>
      </c>
      <c r="E18" s="113">
        <v>3971</v>
      </c>
      <c r="F18" s="113">
        <v>4510</v>
      </c>
      <c r="G18" s="114">
        <v>4942</v>
      </c>
      <c r="H18" s="114">
        <v>5226</v>
      </c>
      <c r="I18" s="114">
        <v>5039</v>
      </c>
    </row>
    <row r="19" spans="1:9" ht="12.75">
      <c r="A19" s="111" t="s">
        <v>140</v>
      </c>
      <c r="B19" s="112">
        <v>199</v>
      </c>
      <c r="C19" s="113">
        <v>172</v>
      </c>
      <c r="D19" s="113">
        <v>199</v>
      </c>
      <c r="E19" s="113">
        <v>165</v>
      </c>
      <c r="F19" s="113">
        <v>209</v>
      </c>
      <c r="G19" s="114">
        <v>238</v>
      </c>
      <c r="H19" s="114">
        <v>271</v>
      </c>
      <c r="I19" s="114">
        <v>170</v>
      </c>
    </row>
    <row r="20" spans="1:9" ht="12.75">
      <c r="A20" s="111" t="s">
        <v>141</v>
      </c>
      <c r="B20" s="112">
        <v>0</v>
      </c>
      <c r="C20" s="113">
        <v>0</v>
      </c>
      <c r="D20" s="113">
        <v>0</v>
      </c>
      <c r="E20" s="113">
        <v>0</v>
      </c>
      <c r="F20" s="113">
        <v>0</v>
      </c>
      <c r="G20" s="114">
        <v>0</v>
      </c>
      <c r="H20" s="114">
        <v>0</v>
      </c>
      <c r="I20" s="114">
        <v>111</v>
      </c>
    </row>
    <row r="21" spans="1:9" ht="12.75">
      <c r="A21" s="111" t="s">
        <v>142</v>
      </c>
      <c r="B21" s="112">
        <v>448</v>
      </c>
      <c r="C21" s="113">
        <v>592</v>
      </c>
      <c r="D21" s="113">
        <v>490</v>
      </c>
      <c r="E21" s="113">
        <v>467</v>
      </c>
      <c r="F21" s="113">
        <v>534</v>
      </c>
      <c r="G21" s="114">
        <v>483</v>
      </c>
      <c r="H21" s="114">
        <v>528</v>
      </c>
      <c r="I21" s="114">
        <v>389</v>
      </c>
    </row>
    <row r="22" spans="1:9" ht="12.75">
      <c r="A22" s="111" t="s">
        <v>143</v>
      </c>
      <c r="B22" s="112">
        <v>2685</v>
      </c>
      <c r="C22" s="113">
        <v>2639</v>
      </c>
      <c r="D22" s="113">
        <v>2405</v>
      </c>
      <c r="E22" s="113">
        <v>2572</v>
      </c>
      <c r="F22" s="113">
        <v>2547</v>
      </c>
      <c r="G22" s="114">
        <v>2845</v>
      </c>
      <c r="H22" s="114">
        <v>2477</v>
      </c>
      <c r="I22" s="114">
        <v>2617</v>
      </c>
    </row>
    <row r="23" spans="1:9" ht="12.75">
      <c r="A23" s="111" t="s">
        <v>144</v>
      </c>
      <c r="B23" s="112">
        <v>0</v>
      </c>
      <c r="C23" s="113">
        <v>0</v>
      </c>
      <c r="D23" s="113">
        <v>0</v>
      </c>
      <c r="E23" s="113">
        <v>0</v>
      </c>
      <c r="F23" s="113">
        <v>0</v>
      </c>
      <c r="G23" s="114">
        <v>0</v>
      </c>
      <c r="H23" s="114">
        <v>0</v>
      </c>
      <c r="I23" s="114">
        <v>208</v>
      </c>
    </row>
    <row r="24" spans="1:9" ht="12.75">
      <c r="A24" s="111" t="s">
        <v>145</v>
      </c>
      <c r="B24" s="112">
        <v>0</v>
      </c>
      <c r="C24" s="113">
        <v>0</v>
      </c>
      <c r="D24" s="113">
        <v>0</v>
      </c>
      <c r="E24" s="113">
        <v>0</v>
      </c>
      <c r="F24" s="113">
        <v>0</v>
      </c>
      <c r="G24" s="114">
        <v>0</v>
      </c>
      <c r="H24" s="114">
        <v>205</v>
      </c>
      <c r="I24" s="114">
        <v>351</v>
      </c>
    </row>
    <row r="25" spans="1:9" ht="12.75">
      <c r="A25" s="111" t="s">
        <v>146</v>
      </c>
      <c r="B25" s="112">
        <v>0</v>
      </c>
      <c r="C25" s="113">
        <v>105</v>
      </c>
      <c r="D25" s="113">
        <v>65</v>
      </c>
      <c r="E25" s="113">
        <v>84</v>
      </c>
      <c r="F25" s="113">
        <v>159</v>
      </c>
      <c r="G25" s="114">
        <v>312</v>
      </c>
      <c r="H25" s="114">
        <v>486</v>
      </c>
      <c r="I25" s="114">
        <v>599</v>
      </c>
    </row>
    <row r="26" spans="1:9" ht="12.75">
      <c r="A26" s="111" t="s">
        <v>147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3" t="s">
        <v>118</v>
      </c>
      <c r="G26" s="114" t="s">
        <v>118</v>
      </c>
      <c r="H26" s="114" t="s">
        <v>118</v>
      </c>
      <c r="I26" s="114">
        <v>211</v>
      </c>
    </row>
    <row r="27" spans="1:9" ht="12.75">
      <c r="A27" s="111" t="s">
        <v>148</v>
      </c>
      <c r="B27" s="112" t="s">
        <v>118</v>
      </c>
      <c r="C27" s="113" t="s">
        <v>118</v>
      </c>
      <c r="D27" s="113" t="s">
        <v>118</v>
      </c>
      <c r="E27" s="113" t="s">
        <v>118</v>
      </c>
      <c r="F27" s="113" t="s">
        <v>118</v>
      </c>
      <c r="G27" s="114" t="s">
        <v>118</v>
      </c>
      <c r="H27" s="114" t="s">
        <v>118</v>
      </c>
      <c r="I27" s="114">
        <v>1330</v>
      </c>
    </row>
    <row r="28" spans="1:9" ht="12.75">
      <c r="A28" s="111" t="s">
        <v>149</v>
      </c>
      <c r="B28" s="112">
        <v>3522</v>
      </c>
      <c r="C28" s="113">
        <v>3630</v>
      </c>
      <c r="D28" s="113">
        <v>3707</v>
      </c>
      <c r="E28" s="113">
        <v>4005</v>
      </c>
      <c r="F28" s="113">
        <v>4544</v>
      </c>
      <c r="G28" s="114">
        <v>4904</v>
      </c>
      <c r="H28" s="114">
        <v>4933</v>
      </c>
      <c r="I28" s="114">
        <v>3404</v>
      </c>
    </row>
    <row r="29" spans="1:9" ht="12.75">
      <c r="A29" s="111" t="s">
        <v>150</v>
      </c>
      <c r="B29" s="112">
        <v>136</v>
      </c>
      <c r="C29" s="113">
        <v>172</v>
      </c>
      <c r="D29" s="113">
        <v>153</v>
      </c>
      <c r="E29" s="113">
        <v>191</v>
      </c>
      <c r="F29" s="113">
        <v>179</v>
      </c>
      <c r="G29" s="114">
        <v>159</v>
      </c>
      <c r="H29" s="114">
        <v>309</v>
      </c>
      <c r="I29" s="114">
        <v>148</v>
      </c>
    </row>
    <row r="30" spans="1:9" ht="12.75">
      <c r="A30" s="111" t="s">
        <v>151</v>
      </c>
      <c r="B30" s="112">
        <v>1642</v>
      </c>
      <c r="C30" s="113">
        <v>1799</v>
      </c>
      <c r="D30" s="113">
        <v>1769</v>
      </c>
      <c r="E30" s="113">
        <v>1552</v>
      </c>
      <c r="F30" s="113">
        <v>1674</v>
      </c>
      <c r="G30" s="114">
        <v>1923</v>
      </c>
      <c r="H30" s="114">
        <v>2148</v>
      </c>
      <c r="I30" s="114">
        <v>2061</v>
      </c>
    </row>
    <row r="31" spans="1:9" ht="12.75">
      <c r="A31" s="111" t="s">
        <v>152</v>
      </c>
      <c r="B31" s="112">
        <v>595</v>
      </c>
      <c r="C31" s="113">
        <v>707</v>
      </c>
      <c r="D31" s="113">
        <v>852</v>
      </c>
      <c r="E31" s="113">
        <v>781</v>
      </c>
      <c r="F31" s="113">
        <v>1218</v>
      </c>
      <c r="G31" s="114">
        <v>1406</v>
      </c>
      <c r="H31" s="114">
        <v>1602</v>
      </c>
      <c r="I31" s="114">
        <v>1761</v>
      </c>
    </row>
    <row r="32" spans="1:9" ht="12.75">
      <c r="A32" s="111" t="s">
        <v>153</v>
      </c>
      <c r="B32" s="112">
        <v>1979</v>
      </c>
      <c r="C32" s="113">
        <v>2099</v>
      </c>
      <c r="D32" s="113">
        <v>2128</v>
      </c>
      <c r="E32" s="113">
        <v>2332</v>
      </c>
      <c r="F32" s="113">
        <v>3233</v>
      </c>
      <c r="G32" s="114">
        <v>4113</v>
      </c>
      <c r="H32" s="114">
        <v>3078</v>
      </c>
      <c r="I32" s="114">
        <v>1409</v>
      </c>
    </row>
    <row r="33" spans="1:9" ht="12.75">
      <c r="A33" s="111" t="s">
        <v>154</v>
      </c>
      <c r="B33" s="112">
        <v>1593</v>
      </c>
      <c r="C33" s="113">
        <v>1716</v>
      </c>
      <c r="D33" s="113">
        <v>1681</v>
      </c>
      <c r="E33" s="113">
        <v>1961</v>
      </c>
      <c r="F33" s="113">
        <v>1333</v>
      </c>
      <c r="G33" s="114">
        <v>265</v>
      </c>
      <c r="H33" s="114">
        <v>260</v>
      </c>
      <c r="I33" s="114">
        <v>0</v>
      </c>
    </row>
    <row r="34" spans="1:9" ht="12.75">
      <c r="A34" s="111" t="s">
        <v>155</v>
      </c>
      <c r="B34" s="112">
        <v>67</v>
      </c>
      <c r="C34" s="113">
        <v>0</v>
      </c>
      <c r="D34" s="113">
        <v>0</v>
      </c>
      <c r="E34" s="113">
        <v>0</v>
      </c>
      <c r="F34" s="113">
        <v>0</v>
      </c>
      <c r="G34" s="114">
        <v>99</v>
      </c>
      <c r="H34" s="114">
        <v>0</v>
      </c>
      <c r="I34" s="114">
        <v>0</v>
      </c>
    </row>
    <row r="35" spans="1:9" ht="12.75">
      <c r="A35" s="111" t="s">
        <v>156</v>
      </c>
      <c r="B35" s="112" t="s">
        <v>118</v>
      </c>
      <c r="C35" s="112" t="s">
        <v>118</v>
      </c>
      <c r="D35" s="113" t="s">
        <v>118</v>
      </c>
      <c r="E35" s="112" t="s">
        <v>118</v>
      </c>
      <c r="F35" s="112" t="s">
        <v>118</v>
      </c>
      <c r="G35" s="112" t="s">
        <v>118</v>
      </c>
      <c r="H35" s="112" t="s">
        <v>118</v>
      </c>
      <c r="I35" s="114">
        <v>32</v>
      </c>
    </row>
    <row r="36" spans="1:9" ht="12.75">
      <c r="A36" s="111" t="s">
        <v>157</v>
      </c>
      <c r="B36" s="112" t="s">
        <v>118</v>
      </c>
      <c r="C36" s="112" t="s">
        <v>118</v>
      </c>
      <c r="D36" s="113" t="s">
        <v>118</v>
      </c>
      <c r="E36" s="112" t="s">
        <v>118</v>
      </c>
      <c r="F36" s="112" t="s">
        <v>118</v>
      </c>
      <c r="G36" s="112" t="s">
        <v>118</v>
      </c>
      <c r="H36" s="112" t="s">
        <v>118</v>
      </c>
      <c r="I36" s="114">
        <v>211</v>
      </c>
    </row>
    <row r="37" spans="1:9" ht="12.75">
      <c r="A37" s="111" t="s">
        <v>158</v>
      </c>
      <c r="B37" s="112">
        <v>626</v>
      </c>
      <c r="C37" s="113">
        <v>366</v>
      </c>
      <c r="D37" s="113">
        <v>384</v>
      </c>
      <c r="E37" s="113">
        <v>413</v>
      </c>
      <c r="F37" s="113">
        <v>421</v>
      </c>
      <c r="G37" s="114">
        <v>614</v>
      </c>
      <c r="H37" s="114">
        <v>648</v>
      </c>
      <c r="I37" s="114">
        <v>704</v>
      </c>
    </row>
    <row r="38" spans="1:9" ht="12.75">
      <c r="A38" s="111" t="s">
        <v>159</v>
      </c>
      <c r="B38" s="112">
        <v>3557</v>
      </c>
      <c r="C38" s="113">
        <v>3769</v>
      </c>
      <c r="D38" s="113">
        <v>3548</v>
      </c>
      <c r="E38" s="113">
        <v>3503</v>
      </c>
      <c r="F38" s="113">
        <v>3573</v>
      </c>
      <c r="G38" s="114">
        <v>3548</v>
      </c>
      <c r="H38" s="114">
        <v>3850</v>
      </c>
      <c r="I38" s="114">
        <v>3786</v>
      </c>
    </row>
    <row r="39" spans="1:9" ht="12.75">
      <c r="A39" s="111" t="s">
        <v>160</v>
      </c>
      <c r="B39" s="112">
        <v>0</v>
      </c>
      <c r="C39" s="113">
        <v>0</v>
      </c>
      <c r="D39" s="113">
        <v>0</v>
      </c>
      <c r="E39" s="113">
        <v>0</v>
      </c>
      <c r="F39" s="113">
        <v>0</v>
      </c>
      <c r="G39" s="114">
        <v>0</v>
      </c>
      <c r="H39" s="114">
        <v>0</v>
      </c>
      <c r="I39" s="114">
        <v>0</v>
      </c>
    </row>
    <row r="40" spans="1:9" ht="12.75">
      <c r="A40" s="111" t="s">
        <v>161</v>
      </c>
      <c r="B40" s="112">
        <v>662</v>
      </c>
      <c r="C40" s="113">
        <v>592</v>
      </c>
      <c r="D40" s="113">
        <v>644</v>
      </c>
      <c r="E40" s="113">
        <v>617</v>
      </c>
      <c r="F40" s="113">
        <v>702</v>
      </c>
      <c r="G40" s="114">
        <v>699</v>
      </c>
      <c r="H40" s="114">
        <v>753</v>
      </c>
      <c r="I40" s="114">
        <v>483</v>
      </c>
    </row>
    <row r="41" spans="1:9" ht="12.75">
      <c r="A41" s="111" t="s">
        <v>162</v>
      </c>
      <c r="B41" s="112">
        <v>1105</v>
      </c>
      <c r="C41" s="113">
        <v>1156</v>
      </c>
      <c r="D41" s="113">
        <v>1103</v>
      </c>
      <c r="E41" s="113">
        <v>989</v>
      </c>
      <c r="F41" s="113">
        <v>1010</v>
      </c>
      <c r="G41" s="114">
        <v>1195</v>
      </c>
      <c r="H41" s="114">
        <v>1384</v>
      </c>
      <c r="I41" s="114">
        <v>1304</v>
      </c>
    </row>
    <row r="42" spans="1:9" ht="12.75">
      <c r="A42" s="111" t="s">
        <v>163</v>
      </c>
      <c r="B42" s="112">
        <v>977</v>
      </c>
      <c r="C42" s="113">
        <v>1060</v>
      </c>
      <c r="D42" s="113">
        <v>1228</v>
      </c>
      <c r="E42" s="113">
        <v>1379</v>
      </c>
      <c r="F42" s="113">
        <v>1575</v>
      </c>
      <c r="G42" s="114">
        <v>1590</v>
      </c>
      <c r="H42" s="114">
        <v>1783</v>
      </c>
      <c r="I42" s="114">
        <v>2137</v>
      </c>
    </row>
    <row r="43" spans="1:9" ht="13.5" thickBot="1">
      <c r="A43" s="125" t="s">
        <v>164</v>
      </c>
      <c r="B43" s="126">
        <v>995</v>
      </c>
      <c r="C43" s="127">
        <v>1092</v>
      </c>
      <c r="D43" s="127">
        <v>1037</v>
      </c>
      <c r="E43" s="127">
        <v>1131</v>
      </c>
      <c r="F43" s="127">
        <v>1336</v>
      </c>
      <c r="G43" s="128">
        <v>1501</v>
      </c>
      <c r="H43" s="128">
        <v>1570</v>
      </c>
      <c r="I43" s="128">
        <v>1067</v>
      </c>
    </row>
    <row r="44" spans="1:9" ht="12.75">
      <c r="A44" s="186" t="s">
        <v>202</v>
      </c>
      <c r="B44" s="186"/>
      <c r="C44" s="186"/>
      <c r="D44" s="186"/>
      <c r="E44" s="186"/>
      <c r="F44" s="186"/>
      <c r="G44" s="186"/>
      <c r="H44" s="186"/>
      <c r="I44" s="186"/>
    </row>
    <row r="45" spans="1:9" ht="12.75">
      <c r="A45" s="115"/>
      <c r="B45" s="116"/>
      <c r="C45" s="116"/>
      <c r="D45" s="116"/>
      <c r="E45" s="116"/>
      <c r="F45" s="116"/>
      <c r="G45" s="116"/>
      <c r="H45" s="116"/>
      <c r="I45" s="116"/>
    </row>
    <row r="46" spans="1:9" ht="12.75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/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</sheetData>
  <mergeCells count="7">
    <mergeCell ref="K2:K3"/>
    <mergeCell ref="A1:I1"/>
    <mergeCell ref="A2:I2"/>
    <mergeCell ref="A44:I4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 ht="12.75">
      <c r="A1" s="187" t="s">
        <v>221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>
      <c r="A2" s="180" t="s">
        <v>218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>
      <c r="A3" s="185" t="s">
        <v>367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200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201</v>
      </c>
      <c r="B5" s="185"/>
      <c r="C5" s="185"/>
      <c r="D5" s="185"/>
      <c r="E5" s="185"/>
      <c r="F5" s="185"/>
      <c r="G5" s="185"/>
      <c r="H5" s="185"/>
      <c r="I5" s="185"/>
    </row>
    <row r="6" spans="1:1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6.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2.75">
      <c r="A8" s="109" t="s">
        <v>46</v>
      </c>
      <c r="B8" s="110">
        <v>8904</v>
      </c>
      <c r="C8" s="110">
        <v>9332</v>
      </c>
      <c r="D8" s="110">
        <v>9183</v>
      </c>
      <c r="E8" s="110">
        <v>9707</v>
      </c>
      <c r="F8" s="110">
        <v>10259</v>
      </c>
      <c r="G8" s="110">
        <v>10907</v>
      </c>
      <c r="H8" s="110">
        <v>11670</v>
      </c>
      <c r="I8" s="110">
        <v>11471</v>
      </c>
    </row>
    <row r="9" spans="1:11" ht="12.75">
      <c r="A9" s="111" t="s">
        <v>165</v>
      </c>
      <c r="B9" s="112">
        <v>885</v>
      </c>
      <c r="C9" s="113">
        <v>1022</v>
      </c>
      <c r="D9" s="113">
        <v>1067</v>
      </c>
      <c r="E9" s="113">
        <v>1268</v>
      </c>
      <c r="F9" s="114">
        <v>1541</v>
      </c>
      <c r="G9" s="114">
        <v>1604</v>
      </c>
      <c r="H9" s="114">
        <v>1791</v>
      </c>
      <c r="I9" s="114">
        <v>1688</v>
      </c>
    </row>
    <row r="10" spans="1:11" ht="12.75">
      <c r="A10" s="111" t="s">
        <v>166</v>
      </c>
      <c r="B10" s="112">
        <v>563</v>
      </c>
      <c r="C10" s="113">
        <v>501</v>
      </c>
      <c r="D10" s="113">
        <v>510</v>
      </c>
      <c r="E10" s="113">
        <v>536</v>
      </c>
      <c r="F10" s="114">
        <v>578</v>
      </c>
      <c r="G10" s="114">
        <v>549</v>
      </c>
      <c r="H10" s="114">
        <v>507</v>
      </c>
      <c r="I10" s="114">
        <v>217</v>
      </c>
    </row>
    <row r="11" spans="1:11" ht="12.75">
      <c r="A11" s="111" t="s">
        <v>167</v>
      </c>
      <c r="B11" s="112">
        <v>22</v>
      </c>
      <c r="C11" s="113">
        <v>9</v>
      </c>
      <c r="D11" s="113">
        <v>9</v>
      </c>
      <c r="E11" s="113">
        <v>18</v>
      </c>
      <c r="F11" s="114">
        <v>16</v>
      </c>
      <c r="G11" s="114">
        <v>16</v>
      </c>
      <c r="H11" s="114">
        <v>16</v>
      </c>
      <c r="I11" s="114">
        <v>15</v>
      </c>
    </row>
    <row r="12" spans="1:11" ht="12.75">
      <c r="A12" s="111" t="s">
        <v>168</v>
      </c>
      <c r="B12" s="112">
        <v>139</v>
      </c>
      <c r="C12" s="113">
        <v>166</v>
      </c>
      <c r="D12" s="113">
        <v>163</v>
      </c>
      <c r="E12" s="113">
        <v>160</v>
      </c>
      <c r="F12" s="114">
        <v>154</v>
      </c>
      <c r="G12" s="114">
        <v>153</v>
      </c>
      <c r="H12" s="114">
        <v>256</v>
      </c>
      <c r="I12" s="114">
        <v>205</v>
      </c>
    </row>
    <row r="13" spans="1:11" ht="12.75">
      <c r="A13" s="111" t="s">
        <v>169</v>
      </c>
      <c r="B13" s="112">
        <v>905</v>
      </c>
      <c r="C13" s="113">
        <v>865</v>
      </c>
      <c r="D13" s="113">
        <v>892</v>
      </c>
      <c r="E13" s="113">
        <v>889</v>
      </c>
      <c r="F13" s="114">
        <v>794</v>
      </c>
      <c r="G13" s="114">
        <v>826</v>
      </c>
      <c r="H13" s="114">
        <v>858</v>
      </c>
      <c r="I13" s="114">
        <v>747</v>
      </c>
    </row>
    <row r="14" spans="1:11" ht="12.75">
      <c r="A14" s="111" t="s">
        <v>170</v>
      </c>
      <c r="B14" s="112">
        <v>285</v>
      </c>
      <c r="C14" s="113">
        <v>294</v>
      </c>
      <c r="D14" s="113">
        <v>297</v>
      </c>
      <c r="E14" s="113">
        <v>311</v>
      </c>
      <c r="F14" s="114">
        <v>355</v>
      </c>
      <c r="G14" s="114">
        <v>306</v>
      </c>
      <c r="H14" s="114">
        <v>333</v>
      </c>
      <c r="I14" s="114">
        <v>295</v>
      </c>
    </row>
    <row r="15" spans="1:11" ht="12.75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4" t="s">
        <v>118</v>
      </c>
      <c r="G15" s="114" t="s">
        <v>118</v>
      </c>
      <c r="H15" s="114" t="s">
        <v>118</v>
      </c>
      <c r="I15" s="114">
        <v>234</v>
      </c>
    </row>
    <row r="16" spans="1:11" ht="12.75">
      <c r="A16" s="111" t="s">
        <v>172</v>
      </c>
      <c r="B16" s="112">
        <v>309</v>
      </c>
      <c r="C16" s="113">
        <v>373</v>
      </c>
      <c r="D16" s="113">
        <v>338</v>
      </c>
      <c r="E16" s="113">
        <v>325</v>
      </c>
      <c r="F16" s="114">
        <v>339</v>
      </c>
      <c r="G16" s="114">
        <v>356</v>
      </c>
      <c r="H16" s="114">
        <v>320</v>
      </c>
      <c r="I16" s="114">
        <v>322</v>
      </c>
    </row>
    <row r="17" spans="1:9" ht="12.75">
      <c r="A17" s="111" t="s">
        <v>173</v>
      </c>
      <c r="B17" s="112">
        <v>735</v>
      </c>
      <c r="C17" s="113">
        <v>735</v>
      </c>
      <c r="D17" s="113">
        <v>711</v>
      </c>
      <c r="E17" s="113">
        <v>743</v>
      </c>
      <c r="F17" s="114">
        <v>805</v>
      </c>
      <c r="G17" s="114">
        <v>1028</v>
      </c>
      <c r="H17" s="114">
        <v>989</v>
      </c>
      <c r="I17" s="114">
        <v>974</v>
      </c>
    </row>
    <row r="18" spans="1:9" ht="12.75">
      <c r="A18" s="111" t="s">
        <v>174</v>
      </c>
      <c r="B18" s="112">
        <v>238</v>
      </c>
      <c r="C18" s="113">
        <v>236</v>
      </c>
      <c r="D18" s="113">
        <v>224</v>
      </c>
      <c r="E18" s="113">
        <v>201</v>
      </c>
      <c r="F18" s="114">
        <v>206</v>
      </c>
      <c r="G18" s="114">
        <v>204</v>
      </c>
      <c r="H18" s="114">
        <v>284</v>
      </c>
      <c r="I18" s="114">
        <v>256</v>
      </c>
    </row>
    <row r="19" spans="1:9" ht="12.75">
      <c r="A19" s="111" t="s">
        <v>175</v>
      </c>
      <c r="B19" s="112">
        <v>61</v>
      </c>
      <c r="C19" s="113">
        <v>45</v>
      </c>
      <c r="D19" s="113">
        <v>23</v>
      </c>
      <c r="E19" s="113">
        <v>11</v>
      </c>
      <c r="F19" s="114">
        <v>2</v>
      </c>
      <c r="G19" s="114">
        <v>0</v>
      </c>
      <c r="H19" s="114">
        <v>0</v>
      </c>
      <c r="I19" s="114">
        <v>0</v>
      </c>
    </row>
    <row r="20" spans="1:9" ht="12.75">
      <c r="A20" s="111" t="s">
        <v>176</v>
      </c>
      <c r="B20" s="112">
        <v>417</v>
      </c>
      <c r="C20" s="113">
        <v>409</v>
      </c>
      <c r="D20" s="113">
        <v>432</v>
      </c>
      <c r="E20" s="113">
        <v>466</v>
      </c>
      <c r="F20" s="114">
        <v>512</v>
      </c>
      <c r="G20" s="114">
        <v>691</v>
      </c>
      <c r="H20" s="114">
        <v>736</v>
      </c>
      <c r="I20" s="114">
        <v>678</v>
      </c>
    </row>
    <row r="21" spans="1:9" ht="12.75">
      <c r="A21" s="111" t="s">
        <v>177</v>
      </c>
      <c r="B21" s="112">
        <v>407</v>
      </c>
      <c r="C21" s="113">
        <v>300</v>
      </c>
      <c r="D21" s="113">
        <v>422</v>
      </c>
      <c r="E21" s="113">
        <v>264</v>
      </c>
      <c r="F21" s="114">
        <v>435</v>
      </c>
      <c r="G21" s="114">
        <v>244</v>
      </c>
      <c r="H21" s="114">
        <v>230</v>
      </c>
      <c r="I21" s="114">
        <v>204</v>
      </c>
    </row>
    <row r="22" spans="1:9" ht="12.75">
      <c r="A22" s="111" t="s">
        <v>178</v>
      </c>
      <c r="B22" s="112">
        <v>305</v>
      </c>
      <c r="C22" s="113">
        <v>264</v>
      </c>
      <c r="D22" s="113">
        <v>214</v>
      </c>
      <c r="E22" s="113">
        <v>306</v>
      </c>
      <c r="F22" s="114">
        <v>290</v>
      </c>
      <c r="G22" s="114">
        <v>329</v>
      </c>
      <c r="H22" s="114">
        <v>281</v>
      </c>
      <c r="I22" s="114">
        <v>247</v>
      </c>
    </row>
    <row r="23" spans="1:9" ht="12.75">
      <c r="A23" s="111" t="s">
        <v>179</v>
      </c>
      <c r="B23" s="112">
        <v>1178</v>
      </c>
      <c r="C23" s="113">
        <v>1309</v>
      </c>
      <c r="D23" s="113">
        <v>1320</v>
      </c>
      <c r="E23" s="113">
        <v>1378</v>
      </c>
      <c r="F23" s="114">
        <v>1396</v>
      </c>
      <c r="G23" s="114">
        <v>1603</v>
      </c>
      <c r="H23" s="114">
        <v>1638</v>
      </c>
      <c r="I23" s="114">
        <v>1728</v>
      </c>
    </row>
    <row r="24" spans="1:9" ht="12.75">
      <c r="A24" s="111" t="s">
        <v>180</v>
      </c>
      <c r="B24" s="112">
        <v>704</v>
      </c>
      <c r="C24" s="113">
        <v>988</v>
      </c>
      <c r="D24" s="113">
        <v>877</v>
      </c>
      <c r="E24" s="113">
        <v>880</v>
      </c>
      <c r="F24" s="114">
        <v>847</v>
      </c>
      <c r="G24" s="114">
        <v>983</v>
      </c>
      <c r="H24" s="114">
        <v>1172</v>
      </c>
      <c r="I24" s="114">
        <v>1121</v>
      </c>
    </row>
    <row r="25" spans="1:9" ht="12.75">
      <c r="A25" s="111" t="s">
        <v>181</v>
      </c>
      <c r="B25" s="112">
        <v>35</v>
      </c>
      <c r="C25" s="113">
        <v>20</v>
      </c>
      <c r="D25" s="113">
        <v>10</v>
      </c>
      <c r="E25" s="113">
        <v>36</v>
      </c>
      <c r="F25" s="114">
        <v>0</v>
      </c>
      <c r="G25" s="114">
        <v>0</v>
      </c>
      <c r="H25" s="114">
        <v>0</v>
      </c>
      <c r="I25" s="114">
        <v>0</v>
      </c>
    </row>
    <row r="26" spans="1:9" ht="12.75">
      <c r="A26" s="111" t="s">
        <v>182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4" t="s">
        <v>118</v>
      </c>
      <c r="G26" s="114" t="s">
        <v>118</v>
      </c>
      <c r="H26" s="114" t="s">
        <v>118</v>
      </c>
      <c r="I26" s="114">
        <v>20</v>
      </c>
    </row>
    <row r="27" spans="1:9" ht="12.75">
      <c r="A27" s="111" t="s">
        <v>183</v>
      </c>
      <c r="B27" s="112">
        <v>65</v>
      </c>
      <c r="C27" s="113">
        <v>64</v>
      </c>
      <c r="D27" s="113">
        <v>73</v>
      </c>
      <c r="E27" s="113">
        <v>115</v>
      </c>
      <c r="F27" s="114">
        <v>137</v>
      </c>
      <c r="G27" s="114">
        <v>90</v>
      </c>
      <c r="H27" s="114">
        <v>94</v>
      </c>
      <c r="I27" s="114">
        <v>102</v>
      </c>
    </row>
    <row r="28" spans="1:9" ht="12.75">
      <c r="A28" s="111" t="s">
        <v>184</v>
      </c>
      <c r="B28" s="112">
        <v>645</v>
      </c>
      <c r="C28" s="113">
        <v>652</v>
      </c>
      <c r="D28" s="113">
        <v>587</v>
      </c>
      <c r="E28" s="113">
        <v>672</v>
      </c>
      <c r="F28" s="114">
        <v>640</v>
      </c>
      <c r="G28" s="114">
        <v>592</v>
      </c>
      <c r="H28" s="114">
        <v>635</v>
      </c>
      <c r="I28" s="114">
        <v>637</v>
      </c>
    </row>
    <row r="29" spans="1:9" ht="12.75">
      <c r="A29" s="111" t="s">
        <v>185</v>
      </c>
      <c r="B29" s="112">
        <v>173</v>
      </c>
      <c r="C29" s="113">
        <v>190</v>
      </c>
      <c r="D29" s="113">
        <v>90</v>
      </c>
      <c r="E29" s="113">
        <v>94</v>
      </c>
      <c r="F29" s="114">
        <v>69</v>
      </c>
      <c r="G29" s="114">
        <v>90</v>
      </c>
      <c r="H29" s="114">
        <v>141</v>
      </c>
      <c r="I29" s="114">
        <v>141</v>
      </c>
    </row>
    <row r="30" spans="1:9" ht="12.75">
      <c r="A30" s="111" t="s">
        <v>186</v>
      </c>
      <c r="B30" s="112">
        <v>0</v>
      </c>
      <c r="C30" s="113">
        <v>0</v>
      </c>
      <c r="D30" s="113">
        <v>0</v>
      </c>
      <c r="E30" s="113">
        <v>0</v>
      </c>
      <c r="F30" s="114">
        <v>0</v>
      </c>
      <c r="G30" s="114">
        <v>0</v>
      </c>
      <c r="H30" s="114">
        <v>0</v>
      </c>
      <c r="I30" s="114">
        <v>0</v>
      </c>
    </row>
    <row r="31" spans="1:9" ht="12.75">
      <c r="A31" s="111" t="s">
        <v>187</v>
      </c>
      <c r="B31" s="112">
        <v>717</v>
      </c>
      <c r="C31" s="113">
        <v>788</v>
      </c>
      <c r="D31" s="113">
        <v>825</v>
      </c>
      <c r="E31" s="113">
        <v>876</v>
      </c>
      <c r="F31" s="114">
        <v>989</v>
      </c>
      <c r="G31" s="114">
        <v>1049</v>
      </c>
      <c r="H31" s="114">
        <v>1065</v>
      </c>
      <c r="I31" s="114">
        <v>1030</v>
      </c>
    </row>
    <row r="32" spans="1:9" ht="12.75">
      <c r="A32" s="111" t="s">
        <v>188</v>
      </c>
      <c r="B32" s="112">
        <v>0</v>
      </c>
      <c r="C32" s="113">
        <v>0</v>
      </c>
      <c r="D32" s="113">
        <v>0</v>
      </c>
      <c r="E32" s="113">
        <v>0</v>
      </c>
      <c r="F32" s="114">
        <v>0</v>
      </c>
      <c r="G32" s="114">
        <v>0</v>
      </c>
      <c r="H32" s="114">
        <v>0</v>
      </c>
      <c r="I32" s="114">
        <v>0</v>
      </c>
    </row>
    <row r="33" spans="1:9" ht="12.75">
      <c r="A33" s="111" t="s">
        <v>189</v>
      </c>
      <c r="B33" s="112">
        <v>116</v>
      </c>
      <c r="C33" s="113">
        <v>102</v>
      </c>
      <c r="D33" s="113">
        <v>99</v>
      </c>
      <c r="E33" s="113">
        <v>158</v>
      </c>
      <c r="F33" s="114">
        <v>154</v>
      </c>
      <c r="G33" s="114">
        <v>194</v>
      </c>
      <c r="H33" s="114">
        <v>224</v>
      </c>
      <c r="I33" s="114">
        <v>218</v>
      </c>
    </row>
    <row r="34" spans="1:9" ht="12.75">
      <c r="A34" s="111" t="s">
        <v>190</v>
      </c>
      <c r="B34" s="112" t="s">
        <v>118</v>
      </c>
      <c r="C34" s="113" t="s">
        <v>118</v>
      </c>
      <c r="D34" s="113" t="s">
        <v>118</v>
      </c>
      <c r="E34" s="113" t="s">
        <v>118</v>
      </c>
      <c r="F34" s="114" t="s">
        <v>118</v>
      </c>
      <c r="G34" s="114" t="s">
        <v>118</v>
      </c>
      <c r="H34" s="114">
        <v>100</v>
      </c>
      <c r="I34" s="114">
        <v>392</v>
      </c>
    </row>
    <row r="35" spans="1:9" ht="12.75">
      <c r="A35" s="115"/>
      <c r="B35" s="72"/>
      <c r="C35" s="116"/>
      <c r="D35" s="113"/>
      <c r="E35" s="116"/>
      <c r="F35" s="116"/>
      <c r="G35" s="116"/>
      <c r="H35" s="116"/>
      <c r="I35" s="116"/>
    </row>
    <row r="36" spans="1:9" ht="12.75">
      <c r="A36" s="109" t="s">
        <v>47</v>
      </c>
      <c r="B36" s="110">
        <v>3328</v>
      </c>
      <c r="C36" s="110">
        <v>3237</v>
      </c>
      <c r="D36" s="110">
        <v>3289</v>
      </c>
      <c r="E36" s="110">
        <v>3352</v>
      </c>
      <c r="F36" s="110">
        <v>3615</v>
      </c>
      <c r="G36" s="110">
        <v>3944</v>
      </c>
      <c r="H36" s="110">
        <v>4547</v>
      </c>
      <c r="I36" s="110">
        <v>4823</v>
      </c>
    </row>
    <row r="37" spans="1:9" ht="12.75">
      <c r="A37" s="111" t="s">
        <v>191</v>
      </c>
      <c r="B37" s="112">
        <v>58</v>
      </c>
      <c r="C37" s="113">
        <v>33</v>
      </c>
      <c r="D37" s="113">
        <v>33</v>
      </c>
      <c r="E37" s="113">
        <v>25</v>
      </c>
      <c r="F37" s="114">
        <v>22</v>
      </c>
      <c r="G37" s="114">
        <v>39</v>
      </c>
      <c r="H37" s="114">
        <v>81</v>
      </c>
      <c r="I37" s="114">
        <v>44</v>
      </c>
    </row>
    <row r="38" spans="1:9" ht="12.75">
      <c r="A38" s="111" t="s">
        <v>192</v>
      </c>
      <c r="B38" s="117">
        <v>1086</v>
      </c>
      <c r="C38" s="113">
        <v>1072</v>
      </c>
      <c r="D38" s="113">
        <v>1060</v>
      </c>
      <c r="E38" s="113">
        <v>1005</v>
      </c>
      <c r="F38" s="114">
        <v>1000</v>
      </c>
      <c r="G38" s="114">
        <v>991</v>
      </c>
      <c r="H38" s="114">
        <v>1123</v>
      </c>
      <c r="I38" s="114">
        <v>1128</v>
      </c>
    </row>
    <row r="39" spans="1:9" ht="12.75">
      <c r="A39" s="111" t="s">
        <v>206</v>
      </c>
      <c r="B39" s="112">
        <v>464</v>
      </c>
      <c r="C39" s="113">
        <v>450</v>
      </c>
      <c r="D39" s="113">
        <v>550</v>
      </c>
      <c r="E39" s="113">
        <v>485</v>
      </c>
      <c r="F39" s="114">
        <v>436</v>
      </c>
      <c r="G39" s="114">
        <v>499</v>
      </c>
      <c r="H39" s="114">
        <v>545</v>
      </c>
      <c r="I39" s="114">
        <v>715</v>
      </c>
    </row>
    <row r="40" spans="1:9" ht="12.75">
      <c r="A40" s="111" t="s">
        <v>207</v>
      </c>
      <c r="B40" s="112">
        <v>471</v>
      </c>
      <c r="C40" s="113">
        <v>529</v>
      </c>
      <c r="D40" s="113">
        <v>320</v>
      </c>
      <c r="E40" s="113">
        <v>406</v>
      </c>
      <c r="F40" s="114">
        <v>512</v>
      </c>
      <c r="G40" s="114">
        <v>541</v>
      </c>
      <c r="H40" s="114">
        <v>574</v>
      </c>
      <c r="I40" s="114">
        <v>506</v>
      </c>
    </row>
    <row r="41" spans="1:9" ht="12.75">
      <c r="A41" s="111" t="s">
        <v>195</v>
      </c>
      <c r="B41" s="112">
        <v>138</v>
      </c>
      <c r="C41" s="118">
        <v>240</v>
      </c>
      <c r="D41" s="113">
        <v>319</v>
      </c>
      <c r="E41" s="118">
        <v>356</v>
      </c>
      <c r="F41" s="118">
        <v>427</v>
      </c>
      <c r="G41" s="118">
        <v>468</v>
      </c>
      <c r="H41" s="118">
        <v>603</v>
      </c>
      <c r="I41" s="118">
        <v>455</v>
      </c>
    </row>
    <row r="42" spans="1:9" ht="12.75">
      <c r="A42" s="111" t="s">
        <v>196</v>
      </c>
      <c r="B42" s="112">
        <v>1045</v>
      </c>
      <c r="C42" s="118">
        <v>838</v>
      </c>
      <c r="D42" s="113">
        <v>955</v>
      </c>
      <c r="E42" s="118">
        <v>923</v>
      </c>
      <c r="F42" s="118">
        <v>1118</v>
      </c>
      <c r="G42" s="118">
        <v>1308</v>
      </c>
      <c r="H42" s="118">
        <v>1547</v>
      </c>
      <c r="I42" s="118">
        <v>1172</v>
      </c>
    </row>
    <row r="43" spans="1:9" ht="12.75">
      <c r="A43" s="111" t="s">
        <v>197</v>
      </c>
      <c r="B43" s="112" t="s">
        <v>118</v>
      </c>
      <c r="C43" s="118" t="s">
        <v>118</v>
      </c>
      <c r="D43" s="113" t="s">
        <v>118</v>
      </c>
      <c r="E43" s="118" t="s">
        <v>118</v>
      </c>
      <c r="F43" s="118" t="s">
        <v>118</v>
      </c>
      <c r="G43" s="118" t="s">
        <v>118</v>
      </c>
      <c r="H43" s="118" t="s">
        <v>118</v>
      </c>
      <c r="I43" s="118">
        <v>714</v>
      </c>
    </row>
    <row r="44" spans="1:9" ht="13.5" thickBot="1">
      <c r="A44" s="119" t="s">
        <v>198</v>
      </c>
      <c r="B44" s="120">
        <v>66</v>
      </c>
      <c r="C44" s="121">
        <v>75</v>
      </c>
      <c r="D44" s="122">
        <v>52</v>
      </c>
      <c r="E44" s="121">
        <v>152</v>
      </c>
      <c r="F44" s="121">
        <v>100</v>
      </c>
      <c r="G44" s="121">
        <v>98</v>
      </c>
      <c r="H44" s="121">
        <v>74</v>
      </c>
      <c r="I44" s="121">
        <v>89</v>
      </c>
    </row>
    <row r="45" spans="1:9" ht="12.75">
      <c r="A45" s="182" t="s">
        <v>50</v>
      </c>
      <c r="B45" s="182"/>
      <c r="C45" s="182"/>
      <c r="D45" s="182"/>
      <c r="E45" s="182"/>
      <c r="F45" s="182"/>
      <c r="G45" s="182"/>
      <c r="H45" s="182"/>
      <c r="I45" s="182"/>
    </row>
    <row r="46" spans="1:9" ht="12.75">
      <c r="A46" s="182" t="s">
        <v>290</v>
      </c>
      <c r="B46" s="182"/>
      <c r="C46" s="182"/>
      <c r="D46" s="182"/>
      <c r="E46" s="182"/>
      <c r="F46" s="182"/>
      <c r="G46" s="182"/>
      <c r="H46" s="182"/>
      <c r="I46" s="182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>
      <c r="A57" s="115"/>
      <c r="B57" s="116"/>
      <c r="C57" s="116"/>
      <c r="D57" s="116"/>
      <c r="E57" s="116"/>
      <c r="F57" s="116"/>
      <c r="G57" s="116"/>
      <c r="H57" s="116"/>
      <c r="I57" s="116"/>
    </row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</sheetData>
  <mergeCells count="9">
    <mergeCell ref="A1:I1"/>
    <mergeCell ref="A45:I45"/>
    <mergeCell ref="K2:K3"/>
    <mergeCell ref="A46:I46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K99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>
      <c r="A1" s="180" t="s">
        <v>228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>
      <c r="A2" s="185" t="s">
        <v>368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109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2.75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2.75">
      <c r="A7" s="109" t="s">
        <v>44</v>
      </c>
      <c r="B7" s="110">
        <v>12455</v>
      </c>
      <c r="C7" s="110">
        <v>13278</v>
      </c>
      <c r="D7" s="110">
        <v>14141</v>
      </c>
      <c r="E7" s="110">
        <v>14898</v>
      </c>
      <c r="F7" s="110">
        <v>16677</v>
      </c>
      <c r="G7" s="110">
        <v>18622</v>
      </c>
      <c r="H7" s="110">
        <v>20330</v>
      </c>
      <c r="I7" s="110">
        <v>18652</v>
      </c>
    </row>
    <row r="8" spans="1:11" ht="12.75">
      <c r="A8" s="111"/>
      <c r="B8" s="112"/>
      <c r="C8" s="113"/>
      <c r="D8" s="113"/>
      <c r="E8" s="113"/>
      <c r="F8" s="113"/>
      <c r="G8" s="114"/>
      <c r="H8" s="114"/>
      <c r="I8" s="114"/>
    </row>
    <row r="9" spans="1:11" ht="12.75">
      <c r="A9" s="109" t="s">
        <v>45</v>
      </c>
      <c r="B9" s="110">
        <f>SUM(B10:B43)</f>
        <v>10382</v>
      </c>
      <c r="C9" s="110">
        <f t="shared" ref="C9:I9" si="0">SUM(C10:C43)</f>
        <v>10997</v>
      </c>
      <c r="D9" s="110">
        <f t="shared" si="0"/>
        <v>11755</v>
      </c>
      <c r="E9" s="110">
        <f t="shared" si="0"/>
        <v>12112</v>
      </c>
      <c r="F9" s="110">
        <f t="shared" si="0"/>
        <v>13648</v>
      </c>
      <c r="G9" s="110">
        <f t="shared" si="0"/>
        <v>14890</v>
      </c>
      <c r="H9" s="110">
        <f t="shared" si="0"/>
        <v>16354</v>
      </c>
      <c r="I9" s="110">
        <f t="shared" si="0"/>
        <v>15083</v>
      </c>
    </row>
    <row r="10" spans="1:11" ht="12.75">
      <c r="A10" s="111" t="s">
        <v>131</v>
      </c>
      <c r="B10" s="112">
        <v>0</v>
      </c>
      <c r="C10" s="113">
        <v>0</v>
      </c>
      <c r="D10" s="113">
        <v>0</v>
      </c>
      <c r="E10" s="113">
        <v>21</v>
      </c>
      <c r="F10" s="113">
        <v>6</v>
      </c>
      <c r="G10" s="114">
        <v>40</v>
      </c>
      <c r="H10" s="114">
        <v>53</v>
      </c>
      <c r="I10" s="114">
        <v>51</v>
      </c>
    </row>
    <row r="11" spans="1:11" ht="12.75">
      <c r="A11" s="111" t="s">
        <v>132</v>
      </c>
      <c r="B11" s="112">
        <v>328</v>
      </c>
      <c r="C11" s="113">
        <v>449</v>
      </c>
      <c r="D11" s="113">
        <v>443</v>
      </c>
      <c r="E11" s="113">
        <v>446</v>
      </c>
      <c r="F11" s="113">
        <v>432</v>
      </c>
      <c r="G11" s="114">
        <v>445</v>
      </c>
      <c r="H11" s="114">
        <v>527</v>
      </c>
      <c r="I11" s="114">
        <v>502</v>
      </c>
    </row>
    <row r="12" spans="1:11" ht="12.75">
      <c r="A12" s="111" t="s">
        <v>133</v>
      </c>
      <c r="B12" s="112">
        <v>198</v>
      </c>
      <c r="C12" s="113">
        <v>203</v>
      </c>
      <c r="D12" s="113">
        <v>163</v>
      </c>
      <c r="E12" s="113">
        <v>176</v>
      </c>
      <c r="F12" s="113">
        <v>205</v>
      </c>
      <c r="G12" s="114">
        <v>263</v>
      </c>
      <c r="H12" s="114">
        <v>198</v>
      </c>
      <c r="I12" s="114">
        <v>173</v>
      </c>
    </row>
    <row r="13" spans="1:11" ht="12.75">
      <c r="A13" s="111" t="s">
        <v>134</v>
      </c>
      <c r="B13" s="112">
        <v>0</v>
      </c>
      <c r="C13" s="113">
        <v>0</v>
      </c>
      <c r="D13" s="113">
        <v>0</v>
      </c>
      <c r="E13" s="113">
        <v>37</v>
      </c>
      <c r="F13" s="113">
        <v>0</v>
      </c>
      <c r="G13" s="114">
        <v>136</v>
      </c>
      <c r="H13" s="114">
        <v>62</v>
      </c>
      <c r="I13" s="114">
        <v>56</v>
      </c>
    </row>
    <row r="14" spans="1:11" ht="12.75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>
        <v>92</v>
      </c>
      <c r="I14" s="114">
        <v>128</v>
      </c>
    </row>
    <row r="15" spans="1:11" ht="12.75">
      <c r="A15" s="111" t="s">
        <v>136</v>
      </c>
      <c r="B15" s="112">
        <v>0</v>
      </c>
      <c r="C15" s="113">
        <v>0</v>
      </c>
      <c r="D15" s="113">
        <v>0</v>
      </c>
      <c r="E15" s="113">
        <v>21</v>
      </c>
      <c r="F15" s="113">
        <v>0</v>
      </c>
      <c r="G15" s="114">
        <v>0</v>
      </c>
      <c r="H15" s="114">
        <v>0</v>
      </c>
      <c r="I15" s="114">
        <v>0</v>
      </c>
    </row>
    <row r="16" spans="1:11" ht="12.75">
      <c r="A16" s="111" t="s">
        <v>137</v>
      </c>
      <c r="B16" s="112">
        <v>0</v>
      </c>
      <c r="C16" s="113">
        <v>0</v>
      </c>
      <c r="D16" s="113">
        <v>0</v>
      </c>
      <c r="E16" s="113">
        <v>0</v>
      </c>
      <c r="F16" s="113">
        <v>13</v>
      </c>
      <c r="G16" s="114">
        <v>21</v>
      </c>
      <c r="H16" s="114">
        <v>0</v>
      </c>
      <c r="I16" s="114">
        <v>0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350</v>
      </c>
      <c r="I17" s="114">
        <v>847</v>
      </c>
    </row>
    <row r="18" spans="1:9" ht="12.75">
      <c r="A18" s="111" t="s">
        <v>139</v>
      </c>
      <c r="B18" s="112">
        <v>2145</v>
      </c>
      <c r="C18" s="113">
        <v>2269</v>
      </c>
      <c r="D18" s="113">
        <v>2571</v>
      </c>
      <c r="E18" s="113">
        <v>2599</v>
      </c>
      <c r="F18" s="113">
        <v>3038</v>
      </c>
      <c r="G18" s="114">
        <v>3035</v>
      </c>
      <c r="H18" s="114">
        <v>3559</v>
      </c>
      <c r="I18" s="114">
        <v>3070</v>
      </c>
    </row>
    <row r="19" spans="1:9" ht="12.75">
      <c r="A19" s="111" t="s">
        <v>140</v>
      </c>
      <c r="B19" s="112">
        <v>112</v>
      </c>
      <c r="C19" s="113">
        <v>118</v>
      </c>
      <c r="D19" s="113">
        <v>122</v>
      </c>
      <c r="E19" s="113">
        <v>188</v>
      </c>
      <c r="F19" s="113">
        <v>137</v>
      </c>
      <c r="G19" s="114">
        <v>120</v>
      </c>
      <c r="H19" s="114">
        <v>212</v>
      </c>
      <c r="I19" s="114">
        <v>131</v>
      </c>
    </row>
    <row r="20" spans="1:9" ht="12.75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21</v>
      </c>
    </row>
    <row r="21" spans="1:9" ht="12.75">
      <c r="A21" s="111" t="s">
        <v>142</v>
      </c>
      <c r="B21" s="112">
        <v>0</v>
      </c>
      <c r="C21" s="113">
        <v>10</v>
      </c>
      <c r="D21" s="113">
        <v>21</v>
      </c>
      <c r="E21" s="113">
        <v>34</v>
      </c>
      <c r="F21" s="113">
        <v>60</v>
      </c>
      <c r="G21" s="114">
        <v>0</v>
      </c>
      <c r="H21" s="114">
        <v>0</v>
      </c>
      <c r="I21" s="114">
        <v>0</v>
      </c>
    </row>
    <row r="22" spans="1:9" ht="12.75">
      <c r="A22" s="111" t="s">
        <v>143</v>
      </c>
      <c r="B22" s="112">
        <v>605</v>
      </c>
      <c r="C22" s="113">
        <v>537</v>
      </c>
      <c r="D22" s="113">
        <v>596</v>
      </c>
      <c r="E22" s="113">
        <v>616</v>
      </c>
      <c r="F22" s="113">
        <v>564</v>
      </c>
      <c r="G22" s="114">
        <v>826</v>
      </c>
      <c r="H22" s="114">
        <v>733</v>
      </c>
      <c r="I22" s="114">
        <v>717</v>
      </c>
    </row>
    <row r="23" spans="1:9" ht="12.75">
      <c r="A23" s="111" t="s">
        <v>144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 t="s">
        <v>118</v>
      </c>
      <c r="I23" s="114">
        <v>112</v>
      </c>
    </row>
    <row r="24" spans="1:9" ht="12.75">
      <c r="A24" s="111" t="s">
        <v>145</v>
      </c>
      <c r="B24" s="112" t="s">
        <v>118</v>
      </c>
      <c r="C24" s="113" t="s">
        <v>118</v>
      </c>
      <c r="D24" s="113" t="s">
        <v>118</v>
      </c>
      <c r="E24" s="113" t="s">
        <v>118</v>
      </c>
      <c r="F24" s="113" t="s">
        <v>118</v>
      </c>
      <c r="G24" s="114" t="s">
        <v>118</v>
      </c>
      <c r="H24" s="114">
        <v>73</v>
      </c>
      <c r="I24" s="114">
        <v>207</v>
      </c>
    </row>
    <row r="25" spans="1:9" ht="12.75">
      <c r="A25" s="111" t="s">
        <v>146</v>
      </c>
      <c r="B25" s="112" t="s">
        <v>118</v>
      </c>
      <c r="C25" s="113">
        <v>0</v>
      </c>
      <c r="D25" s="113">
        <v>0</v>
      </c>
      <c r="E25" s="113">
        <v>0</v>
      </c>
      <c r="F25" s="113">
        <v>0</v>
      </c>
      <c r="G25" s="114">
        <v>0</v>
      </c>
      <c r="H25" s="114">
        <v>0</v>
      </c>
      <c r="I25" s="114">
        <v>24</v>
      </c>
    </row>
    <row r="26" spans="1:9" ht="12.75">
      <c r="A26" s="111" t="s">
        <v>147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3" t="s">
        <v>118</v>
      </c>
      <c r="G26" s="114" t="s">
        <v>118</v>
      </c>
      <c r="H26" s="114" t="s">
        <v>118</v>
      </c>
      <c r="I26" s="114">
        <v>0</v>
      </c>
    </row>
    <row r="27" spans="1:9" ht="12.75">
      <c r="A27" s="111" t="s">
        <v>148</v>
      </c>
      <c r="B27" s="112" t="s">
        <v>118</v>
      </c>
      <c r="C27" s="113" t="s">
        <v>118</v>
      </c>
      <c r="D27" s="113" t="s">
        <v>118</v>
      </c>
      <c r="E27" s="113" t="s">
        <v>118</v>
      </c>
      <c r="F27" s="113" t="s">
        <v>118</v>
      </c>
      <c r="G27" s="114" t="s">
        <v>118</v>
      </c>
      <c r="H27" s="114" t="s">
        <v>118</v>
      </c>
      <c r="I27" s="114">
        <v>473</v>
      </c>
    </row>
    <row r="28" spans="1:9" ht="12.75">
      <c r="A28" s="111" t="s">
        <v>149</v>
      </c>
      <c r="B28" s="112">
        <v>1520</v>
      </c>
      <c r="C28" s="113">
        <v>1428</v>
      </c>
      <c r="D28" s="113">
        <v>1524</v>
      </c>
      <c r="E28" s="113">
        <v>1297</v>
      </c>
      <c r="F28" s="113">
        <v>1725</v>
      </c>
      <c r="G28" s="114">
        <v>1712</v>
      </c>
      <c r="H28" s="114">
        <v>1590</v>
      </c>
      <c r="I28" s="114">
        <v>1063</v>
      </c>
    </row>
    <row r="29" spans="1:9" ht="12.75">
      <c r="A29" s="111" t="s">
        <v>150</v>
      </c>
      <c r="B29" s="112">
        <v>0</v>
      </c>
      <c r="C29" s="113">
        <v>34</v>
      </c>
      <c r="D29" s="113">
        <v>16</v>
      </c>
      <c r="E29" s="113">
        <v>134</v>
      </c>
      <c r="F29" s="113">
        <v>41</v>
      </c>
      <c r="G29" s="114">
        <v>20</v>
      </c>
      <c r="H29" s="114">
        <v>104</v>
      </c>
      <c r="I29" s="114">
        <v>12</v>
      </c>
    </row>
    <row r="30" spans="1:9" ht="12.75">
      <c r="A30" s="111" t="s">
        <v>151</v>
      </c>
      <c r="B30" s="112">
        <v>1677</v>
      </c>
      <c r="C30" s="113">
        <v>1637</v>
      </c>
      <c r="D30" s="113">
        <v>1394</v>
      </c>
      <c r="E30" s="113">
        <v>1414</v>
      </c>
      <c r="F30" s="113">
        <v>1416</v>
      </c>
      <c r="G30" s="114">
        <v>1456</v>
      </c>
      <c r="H30" s="114">
        <v>1834</v>
      </c>
      <c r="I30" s="114">
        <v>1455</v>
      </c>
    </row>
    <row r="31" spans="1:9" ht="12.75">
      <c r="A31" s="111" t="s">
        <v>152</v>
      </c>
      <c r="B31" s="112">
        <v>158</v>
      </c>
      <c r="C31" s="113">
        <v>145</v>
      </c>
      <c r="D31" s="113">
        <v>160</v>
      </c>
      <c r="E31" s="113">
        <v>158</v>
      </c>
      <c r="F31" s="113">
        <v>191</v>
      </c>
      <c r="G31" s="114">
        <v>293</v>
      </c>
      <c r="H31" s="114">
        <v>332</v>
      </c>
      <c r="I31" s="114">
        <v>352</v>
      </c>
    </row>
    <row r="32" spans="1:9" ht="12.75">
      <c r="A32" s="111" t="s">
        <v>229</v>
      </c>
      <c r="B32" s="112">
        <v>368</v>
      </c>
      <c r="C32" s="113">
        <v>383</v>
      </c>
      <c r="D32" s="113">
        <v>309</v>
      </c>
      <c r="E32" s="113">
        <v>444</v>
      </c>
      <c r="F32" s="113">
        <v>856</v>
      </c>
      <c r="G32" s="114">
        <v>1142</v>
      </c>
      <c r="H32" s="114">
        <v>869</v>
      </c>
      <c r="I32" s="114">
        <v>311</v>
      </c>
    </row>
    <row r="33" spans="1:9" ht="12.75">
      <c r="A33" s="111" t="s">
        <v>154</v>
      </c>
      <c r="B33" s="112">
        <v>567</v>
      </c>
      <c r="C33" s="113">
        <v>595</v>
      </c>
      <c r="D33" s="113">
        <v>717</v>
      </c>
      <c r="E33" s="113">
        <v>781</v>
      </c>
      <c r="F33" s="113">
        <v>450</v>
      </c>
      <c r="G33" s="114">
        <v>171</v>
      </c>
      <c r="H33" s="114">
        <v>14</v>
      </c>
      <c r="I33" s="114">
        <v>14</v>
      </c>
    </row>
    <row r="34" spans="1:9" ht="12.75">
      <c r="A34" s="111" t="s">
        <v>155</v>
      </c>
      <c r="B34" s="112">
        <v>0</v>
      </c>
      <c r="C34" s="113">
        <v>6</v>
      </c>
      <c r="D34" s="113">
        <v>0</v>
      </c>
      <c r="E34" s="113">
        <v>11</v>
      </c>
      <c r="F34" s="113">
        <v>0</v>
      </c>
      <c r="G34" s="114">
        <v>55</v>
      </c>
      <c r="H34" s="114">
        <v>0</v>
      </c>
      <c r="I34" s="114">
        <v>0</v>
      </c>
    </row>
    <row r="35" spans="1:9" ht="12.75">
      <c r="A35" s="111" t="s">
        <v>156</v>
      </c>
      <c r="B35" s="112" t="s">
        <v>118</v>
      </c>
      <c r="C35" s="112" t="s">
        <v>118</v>
      </c>
      <c r="D35" s="113" t="s">
        <v>118</v>
      </c>
      <c r="E35" s="112" t="s">
        <v>118</v>
      </c>
      <c r="F35" s="112" t="s">
        <v>118</v>
      </c>
      <c r="G35" s="112" t="s">
        <v>118</v>
      </c>
      <c r="H35" s="112" t="s">
        <v>118</v>
      </c>
      <c r="I35" s="114">
        <v>35</v>
      </c>
    </row>
    <row r="36" spans="1:9" ht="12.75">
      <c r="A36" s="111" t="s">
        <v>157</v>
      </c>
      <c r="B36" s="112" t="s">
        <v>118</v>
      </c>
      <c r="C36" s="112" t="s">
        <v>118</v>
      </c>
      <c r="D36" s="113" t="s">
        <v>118</v>
      </c>
      <c r="E36" s="112" t="s">
        <v>118</v>
      </c>
      <c r="F36" s="112" t="s">
        <v>118</v>
      </c>
      <c r="G36" s="112" t="s">
        <v>118</v>
      </c>
      <c r="H36" s="112" t="s">
        <v>118</v>
      </c>
      <c r="I36" s="114">
        <v>178</v>
      </c>
    </row>
    <row r="37" spans="1:9" ht="12.75">
      <c r="A37" s="111" t="s">
        <v>158</v>
      </c>
      <c r="B37" s="112">
        <v>296</v>
      </c>
      <c r="C37" s="113">
        <v>379</v>
      </c>
      <c r="D37" s="113">
        <v>398</v>
      </c>
      <c r="E37" s="113">
        <v>416</v>
      </c>
      <c r="F37" s="113">
        <v>561</v>
      </c>
      <c r="G37" s="114">
        <v>519</v>
      </c>
      <c r="H37" s="114">
        <v>600</v>
      </c>
      <c r="I37" s="114">
        <v>569</v>
      </c>
    </row>
    <row r="38" spans="1:9" ht="12.75">
      <c r="A38" s="111" t="s">
        <v>159</v>
      </c>
      <c r="B38" s="112">
        <v>1734</v>
      </c>
      <c r="C38" s="113">
        <v>2052</v>
      </c>
      <c r="D38" s="113">
        <v>2328</v>
      </c>
      <c r="E38" s="113">
        <v>2294</v>
      </c>
      <c r="F38" s="113">
        <v>2717</v>
      </c>
      <c r="G38" s="114">
        <v>3089</v>
      </c>
      <c r="H38" s="114">
        <v>3509</v>
      </c>
      <c r="I38" s="114">
        <v>3183</v>
      </c>
    </row>
    <row r="39" spans="1:9" ht="12.75">
      <c r="A39" s="111" t="s">
        <v>160</v>
      </c>
      <c r="B39" s="112">
        <v>0</v>
      </c>
      <c r="C39" s="113">
        <v>0</v>
      </c>
      <c r="D39" s="113">
        <v>0</v>
      </c>
      <c r="E39" s="113" t="s">
        <v>118</v>
      </c>
      <c r="F39" s="113">
        <v>0</v>
      </c>
      <c r="G39" s="114">
        <v>0</v>
      </c>
      <c r="H39" s="114">
        <v>0</v>
      </c>
      <c r="I39" s="114">
        <v>0</v>
      </c>
    </row>
    <row r="40" spans="1:9" ht="12.75">
      <c r="A40" s="111" t="s">
        <v>161</v>
      </c>
      <c r="B40" s="112">
        <v>0</v>
      </c>
      <c r="C40" s="113">
        <v>0</v>
      </c>
      <c r="D40" s="113">
        <v>20</v>
      </c>
      <c r="E40" s="113">
        <v>10</v>
      </c>
      <c r="F40" s="113">
        <v>11</v>
      </c>
      <c r="G40" s="114">
        <v>0</v>
      </c>
      <c r="H40" s="114">
        <v>0</v>
      </c>
      <c r="I40" s="114">
        <v>0</v>
      </c>
    </row>
    <row r="41" spans="1:9" ht="12.75">
      <c r="A41" s="111" t="s">
        <v>162</v>
      </c>
      <c r="B41" s="112">
        <v>41</v>
      </c>
      <c r="C41" s="113">
        <v>34</v>
      </c>
      <c r="D41" s="113">
        <v>35</v>
      </c>
      <c r="E41" s="113">
        <v>57</v>
      </c>
      <c r="F41" s="113">
        <v>64</v>
      </c>
      <c r="G41" s="114">
        <v>101</v>
      </c>
      <c r="H41" s="114">
        <v>50</v>
      </c>
      <c r="I41" s="114">
        <v>0</v>
      </c>
    </row>
    <row r="42" spans="1:9" ht="12.75">
      <c r="A42" s="111" t="s">
        <v>163</v>
      </c>
      <c r="B42" s="112">
        <v>310</v>
      </c>
      <c r="C42" s="113">
        <v>349</v>
      </c>
      <c r="D42" s="113">
        <v>493</v>
      </c>
      <c r="E42" s="113">
        <v>601</v>
      </c>
      <c r="F42" s="113">
        <v>686</v>
      </c>
      <c r="G42" s="114">
        <v>855</v>
      </c>
      <c r="H42" s="114">
        <v>1100</v>
      </c>
      <c r="I42" s="114">
        <v>1027</v>
      </c>
    </row>
    <row r="43" spans="1:9" ht="13.5" thickBot="1">
      <c r="A43" s="125" t="s">
        <v>164</v>
      </c>
      <c r="B43" s="126">
        <v>323</v>
      </c>
      <c r="C43" s="127">
        <v>369</v>
      </c>
      <c r="D43" s="127">
        <v>445</v>
      </c>
      <c r="E43" s="127">
        <v>357</v>
      </c>
      <c r="F43" s="127">
        <v>475</v>
      </c>
      <c r="G43" s="128">
        <v>591</v>
      </c>
      <c r="H43" s="128">
        <v>493</v>
      </c>
      <c r="I43" s="128">
        <v>372</v>
      </c>
    </row>
    <row r="44" spans="1:9" ht="12.75" customHeight="1">
      <c r="A44" s="186" t="s">
        <v>202</v>
      </c>
      <c r="B44" s="186"/>
      <c r="C44" s="186"/>
      <c r="D44" s="186"/>
      <c r="E44" s="186"/>
      <c r="F44" s="186"/>
      <c r="G44" s="186"/>
      <c r="H44" s="186"/>
      <c r="I44" s="186"/>
    </row>
    <row r="45" spans="1:9" ht="12.75">
      <c r="A45" s="115"/>
      <c r="B45" s="116"/>
      <c r="C45" s="116"/>
      <c r="D45" s="116"/>
      <c r="E45" s="116"/>
      <c r="F45" s="116"/>
      <c r="G45" s="116"/>
      <c r="H45" s="116"/>
      <c r="I45" s="116"/>
    </row>
    <row r="46" spans="1:9" ht="12.75">
      <c r="A46" s="115"/>
      <c r="B46" s="116"/>
      <c r="C46" s="116"/>
      <c r="D46" s="116"/>
      <c r="E46" s="116"/>
      <c r="F46" s="116"/>
      <c r="G46" s="116"/>
      <c r="H46" s="116"/>
      <c r="I46" s="116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/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</sheetData>
  <mergeCells count="7">
    <mergeCell ref="K2:K3"/>
    <mergeCell ref="A1:I1"/>
    <mergeCell ref="A2:I2"/>
    <mergeCell ref="A44:I4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4.85546875" style="123" customWidth="1"/>
    <col min="2" max="5" width="7.28515625" style="124" bestFit="1" customWidth="1"/>
    <col min="6" max="9" width="7.5703125" style="124" bestFit="1" customWidth="1"/>
    <col min="10" max="97" width="10.7109375" style="6" customWidth="1"/>
    <col min="98" max="16384" width="23.42578125" style="6"/>
  </cols>
  <sheetData>
    <row r="1" spans="1:11" ht="12.75">
      <c r="A1" s="187" t="s">
        <v>232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>
      <c r="A2" s="180" t="s">
        <v>228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>
      <c r="A3" s="185" t="s">
        <v>368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>
      <c r="A5" s="185" t="s">
        <v>109</v>
      </c>
      <c r="B5" s="185"/>
      <c r="C5" s="185"/>
      <c r="D5" s="185"/>
      <c r="E5" s="185"/>
      <c r="F5" s="185"/>
      <c r="G5" s="185"/>
      <c r="H5" s="185"/>
      <c r="I5" s="185"/>
    </row>
    <row r="6" spans="1:1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2.75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2.75">
      <c r="A8" s="109" t="s">
        <v>46</v>
      </c>
      <c r="B8" s="110">
        <f>SUM(B9:B34)</f>
        <v>2067</v>
      </c>
      <c r="C8" s="110">
        <f t="shared" ref="C8:I8" si="0">SUM(C9:C34)</f>
        <v>2277</v>
      </c>
      <c r="D8" s="110">
        <f t="shared" si="0"/>
        <v>2386</v>
      </c>
      <c r="E8" s="110">
        <f t="shared" si="0"/>
        <v>2786</v>
      </c>
      <c r="F8" s="110">
        <f t="shared" si="0"/>
        <v>3029</v>
      </c>
      <c r="G8" s="110">
        <f t="shared" si="0"/>
        <v>3688</v>
      </c>
      <c r="H8" s="110">
        <f t="shared" si="0"/>
        <v>3877</v>
      </c>
      <c r="I8" s="110">
        <f t="shared" si="0"/>
        <v>3427</v>
      </c>
    </row>
    <row r="9" spans="1:11" ht="12.75">
      <c r="A9" s="111" t="s">
        <v>165</v>
      </c>
      <c r="B9" s="112">
        <v>253</v>
      </c>
      <c r="C9" s="113">
        <v>244</v>
      </c>
      <c r="D9" s="113">
        <v>258</v>
      </c>
      <c r="E9" s="113">
        <v>307</v>
      </c>
      <c r="F9" s="114">
        <v>380</v>
      </c>
      <c r="G9" s="114">
        <v>348</v>
      </c>
      <c r="H9" s="114">
        <v>449</v>
      </c>
      <c r="I9" s="114">
        <v>343</v>
      </c>
    </row>
    <row r="10" spans="1:11" ht="12.75">
      <c r="A10" s="111" t="s">
        <v>166</v>
      </c>
      <c r="B10" s="112">
        <v>267</v>
      </c>
      <c r="C10" s="113">
        <v>281</v>
      </c>
      <c r="D10" s="113">
        <v>256</v>
      </c>
      <c r="E10" s="113">
        <v>300</v>
      </c>
      <c r="F10" s="114">
        <v>307</v>
      </c>
      <c r="G10" s="114">
        <v>454</v>
      </c>
      <c r="H10" s="114">
        <v>246</v>
      </c>
      <c r="I10" s="114">
        <v>75</v>
      </c>
    </row>
    <row r="11" spans="1:11" ht="12.75">
      <c r="A11" s="111" t="s">
        <v>167</v>
      </c>
      <c r="B11" s="112">
        <v>0</v>
      </c>
      <c r="C11" s="113">
        <v>0</v>
      </c>
      <c r="D11" s="113">
        <v>0</v>
      </c>
      <c r="E11" s="113">
        <v>0</v>
      </c>
      <c r="F11" s="114">
        <v>0</v>
      </c>
      <c r="G11" s="114">
        <v>0</v>
      </c>
      <c r="H11" s="114">
        <v>0</v>
      </c>
      <c r="I11" s="114">
        <v>0</v>
      </c>
    </row>
    <row r="12" spans="1:11" ht="12.75">
      <c r="A12" s="111" t="s">
        <v>168</v>
      </c>
      <c r="B12" s="112">
        <v>43</v>
      </c>
      <c r="C12" s="113">
        <v>57</v>
      </c>
      <c r="D12" s="113">
        <v>34</v>
      </c>
      <c r="E12" s="113">
        <v>43</v>
      </c>
      <c r="F12" s="114">
        <v>44</v>
      </c>
      <c r="G12" s="114">
        <v>43</v>
      </c>
      <c r="H12" s="114">
        <v>101</v>
      </c>
      <c r="I12" s="114">
        <v>89</v>
      </c>
    </row>
    <row r="13" spans="1:11" ht="12.75">
      <c r="A13" s="111" t="s">
        <v>169</v>
      </c>
      <c r="B13" s="112">
        <v>85</v>
      </c>
      <c r="C13" s="113">
        <v>85</v>
      </c>
      <c r="D13" s="113">
        <v>72</v>
      </c>
      <c r="E13" s="113">
        <v>95</v>
      </c>
      <c r="F13" s="114">
        <v>107</v>
      </c>
      <c r="G13" s="114">
        <v>204</v>
      </c>
      <c r="H13" s="114">
        <v>121</v>
      </c>
      <c r="I13" s="114">
        <v>64</v>
      </c>
    </row>
    <row r="14" spans="1:11" ht="12.75">
      <c r="A14" s="111" t="s">
        <v>170</v>
      </c>
      <c r="B14" s="112">
        <v>0</v>
      </c>
      <c r="C14" s="113">
        <v>0</v>
      </c>
      <c r="D14" s="113">
        <v>0</v>
      </c>
      <c r="E14" s="113">
        <v>0</v>
      </c>
      <c r="F14" s="114">
        <v>0</v>
      </c>
      <c r="G14" s="114">
        <v>0</v>
      </c>
      <c r="H14" s="114">
        <v>30</v>
      </c>
      <c r="I14" s="114">
        <v>7</v>
      </c>
    </row>
    <row r="15" spans="1:11" ht="12.75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4" t="s">
        <v>118</v>
      </c>
      <c r="G15" s="114" t="s">
        <v>118</v>
      </c>
      <c r="H15" s="114" t="s">
        <v>118</v>
      </c>
      <c r="I15" s="114">
        <v>16</v>
      </c>
    </row>
    <row r="16" spans="1:11" ht="12.75">
      <c r="A16" s="111" t="s">
        <v>172</v>
      </c>
      <c r="B16" s="112">
        <v>26</v>
      </c>
      <c r="C16" s="113">
        <v>43</v>
      </c>
      <c r="D16" s="113">
        <v>30</v>
      </c>
      <c r="E16" s="113">
        <v>53</v>
      </c>
      <c r="F16" s="114">
        <v>50</v>
      </c>
      <c r="G16" s="114">
        <v>42</v>
      </c>
      <c r="H16" s="114">
        <v>127</v>
      </c>
      <c r="I16" s="114">
        <v>135</v>
      </c>
    </row>
    <row r="17" spans="1:9" ht="12.75">
      <c r="A17" s="111" t="s">
        <v>173</v>
      </c>
      <c r="B17" s="112">
        <v>63</v>
      </c>
      <c r="C17" s="113">
        <v>59</v>
      </c>
      <c r="D17" s="113">
        <v>68</v>
      </c>
      <c r="E17" s="113">
        <v>103</v>
      </c>
      <c r="F17" s="114">
        <v>196</v>
      </c>
      <c r="G17" s="114">
        <v>181</v>
      </c>
      <c r="H17" s="114">
        <v>288</v>
      </c>
      <c r="I17" s="114">
        <v>236</v>
      </c>
    </row>
    <row r="18" spans="1:9" ht="12.75">
      <c r="A18" s="111" t="s">
        <v>174</v>
      </c>
      <c r="B18" s="112">
        <v>92</v>
      </c>
      <c r="C18" s="113">
        <v>130</v>
      </c>
      <c r="D18" s="113">
        <v>152</v>
      </c>
      <c r="E18" s="113">
        <v>209</v>
      </c>
      <c r="F18" s="114">
        <v>216</v>
      </c>
      <c r="G18" s="114">
        <v>252</v>
      </c>
      <c r="H18" s="114">
        <v>296</v>
      </c>
      <c r="I18" s="114">
        <v>204</v>
      </c>
    </row>
    <row r="19" spans="1:9" ht="12.75">
      <c r="A19" s="111" t="s">
        <v>175</v>
      </c>
      <c r="B19" s="112">
        <v>0</v>
      </c>
      <c r="C19" s="113">
        <v>0</v>
      </c>
      <c r="D19" s="113">
        <v>14</v>
      </c>
      <c r="E19" s="113">
        <v>6</v>
      </c>
      <c r="F19" s="114">
        <v>4</v>
      </c>
      <c r="G19" s="114">
        <v>0</v>
      </c>
      <c r="H19" s="114">
        <v>15</v>
      </c>
      <c r="I19" s="114">
        <v>29</v>
      </c>
    </row>
    <row r="20" spans="1:9" ht="12.75">
      <c r="A20" s="111" t="s">
        <v>176</v>
      </c>
      <c r="B20" s="112">
        <v>140</v>
      </c>
      <c r="C20" s="113">
        <v>159</v>
      </c>
      <c r="D20" s="113">
        <v>189</v>
      </c>
      <c r="E20" s="113">
        <v>173</v>
      </c>
      <c r="F20" s="114">
        <v>178</v>
      </c>
      <c r="G20" s="114">
        <v>167</v>
      </c>
      <c r="H20" s="114">
        <v>202</v>
      </c>
      <c r="I20" s="114">
        <v>217</v>
      </c>
    </row>
    <row r="21" spans="1:9" ht="12.75">
      <c r="A21" s="111" t="s">
        <v>177</v>
      </c>
      <c r="B21" s="112">
        <v>65</v>
      </c>
      <c r="C21" s="113">
        <v>72</v>
      </c>
      <c r="D21" s="113">
        <v>51</v>
      </c>
      <c r="E21" s="113">
        <v>64</v>
      </c>
      <c r="F21" s="114">
        <v>38</v>
      </c>
      <c r="G21" s="114">
        <v>34</v>
      </c>
      <c r="H21" s="114">
        <v>17</v>
      </c>
      <c r="I21" s="114">
        <v>38</v>
      </c>
    </row>
    <row r="22" spans="1:9" ht="12.75">
      <c r="A22" s="111" t="s">
        <v>178</v>
      </c>
      <c r="B22" s="112">
        <v>128</v>
      </c>
      <c r="C22" s="113">
        <v>128</v>
      </c>
      <c r="D22" s="113">
        <v>113</v>
      </c>
      <c r="E22" s="113">
        <v>117</v>
      </c>
      <c r="F22" s="114">
        <v>131</v>
      </c>
      <c r="G22" s="114">
        <v>248</v>
      </c>
      <c r="H22" s="114">
        <v>171</v>
      </c>
      <c r="I22" s="114">
        <v>104</v>
      </c>
    </row>
    <row r="23" spans="1:9" ht="12.75">
      <c r="A23" s="111" t="s">
        <v>179</v>
      </c>
      <c r="B23" s="112">
        <v>275</v>
      </c>
      <c r="C23" s="113">
        <v>348</v>
      </c>
      <c r="D23" s="113">
        <v>333</v>
      </c>
      <c r="E23" s="113">
        <v>401</v>
      </c>
      <c r="F23" s="114">
        <v>354</v>
      </c>
      <c r="G23" s="114">
        <v>502</v>
      </c>
      <c r="H23" s="114">
        <v>475</v>
      </c>
      <c r="I23" s="114">
        <v>434</v>
      </c>
    </row>
    <row r="24" spans="1:9" ht="12.75">
      <c r="A24" s="111" t="s">
        <v>180</v>
      </c>
      <c r="B24" s="112">
        <v>174</v>
      </c>
      <c r="C24" s="113">
        <v>232</v>
      </c>
      <c r="D24" s="113">
        <v>213</v>
      </c>
      <c r="E24" s="113">
        <v>296</v>
      </c>
      <c r="F24" s="114">
        <v>274</v>
      </c>
      <c r="G24" s="114">
        <v>250</v>
      </c>
      <c r="H24" s="114">
        <v>260</v>
      </c>
      <c r="I24" s="114">
        <v>273</v>
      </c>
    </row>
    <row r="25" spans="1:9" ht="12.75">
      <c r="A25" s="111" t="s">
        <v>181</v>
      </c>
      <c r="B25" s="112">
        <v>0</v>
      </c>
      <c r="C25" s="113">
        <v>0</v>
      </c>
      <c r="D25" s="113">
        <v>0</v>
      </c>
      <c r="E25" s="113">
        <v>0</v>
      </c>
      <c r="F25" s="114">
        <v>0</v>
      </c>
      <c r="G25" s="114">
        <v>0</v>
      </c>
      <c r="H25" s="114">
        <v>0</v>
      </c>
      <c r="I25" s="114">
        <v>0</v>
      </c>
    </row>
    <row r="26" spans="1:9" ht="12.75">
      <c r="A26" s="111" t="s">
        <v>182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4" t="s">
        <v>118</v>
      </c>
      <c r="G26" s="114" t="s">
        <v>118</v>
      </c>
      <c r="H26" s="114">
        <v>0</v>
      </c>
      <c r="I26" s="114">
        <v>0</v>
      </c>
    </row>
    <row r="27" spans="1:9" ht="12.75">
      <c r="A27" s="111" t="s">
        <v>183</v>
      </c>
      <c r="B27" s="112">
        <v>80</v>
      </c>
      <c r="C27" s="113">
        <v>82</v>
      </c>
      <c r="D27" s="113">
        <v>102</v>
      </c>
      <c r="E27" s="113">
        <v>119</v>
      </c>
      <c r="F27" s="114">
        <v>97</v>
      </c>
      <c r="G27" s="114">
        <v>157</v>
      </c>
      <c r="H27" s="114">
        <v>100</v>
      </c>
      <c r="I27" s="114">
        <v>106</v>
      </c>
    </row>
    <row r="28" spans="1:9" ht="12.75">
      <c r="A28" s="111" t="s">
        <v>184</v>
      </c>
      <c r="B28" s="112">
        <v>130</v>
      </c>
      <c r="C28" s="113">
        <v>108</v>
      </c>
      <c r="D28" s="113">
        <v>99</v>
      </c>
      <c r="E28" s="113">
        <v>133</v>
      </c>
      <c r="F28" s="114">
        <v>121</v>
      </c>
      <c r="G28" s="114">
        <v>166</v>
      </c>
      <c r="H28" s="114">
        <v>114</v>
      </c>
      <c r="I28" s="114">
        <v>105</v>
      </c>
    </row>
    <row r="29" spans="1:9" ht="12.75">
      <c r="A29" s="111" t="s">
        <v>185</v>
      </c>
      <c r="B29" s="112">
        <v>0</v>
      </c>
      <c r="C29" s="113">
        <v>0</v>
      </c>
      <c r="D29" s="113">
        <v>28</v>
      </c>
      <c r="E29" s="113">
        <v>22</v>
      </c>
      <c r="F29" s="114">
        <v>33</v>
      </c>
      <c r="G29" s="114">
        <v>39</v>
      </c>
      <c r="H29" s="114">
        <v>46</v>
      </c>
      <c r="I29" s="114">
        <v>25</v>
      </c>
    </row>
    <row r="30" spans="1:9" ht="12.75">
      <c r="A30" s="111" t="s">
        <v>186</v>
      </c>
      <c r="B30" s="112">
        <v>0</v>
      </c>
      <c r="C30" s="113">
        <v>0</v>
      </c>
      <c r="D30" s="113">
        <v>0</v>
      </c>
      <c r="E30" s="113" t="s">
        <v>118</v>
      </c>
      <c r="F30" s="114">
        <v>0</v>
      </c>
      <c r="G30" s="114">
        <v>0</v>
      </c>
      <c r="H30" s="114">
        <v>0</v>
      </c>
      <c r="I30" s="114">
        <v>0</v>
      </c>
    </row>
    <row r="31" spans="1:9" ht="12.75">
      <c r="A31" s="111" t="s">
        <v>187</v>
      </c>
      <c r="B31" s="112">
        <v>197</v>
      </c>
      <c r="C31" s="113">
        <v>192</v>
      </c>
      <c r="D31" s="113">
        <v>227</v>
      </c>
      <c r="E31" s="113">
        <v>201</v>
      </c>
      <c r="F31" s="114">
        <v>257</v>
      </c>
      <c r="G31" s="114">
        <v>289</v>
      </c>
      <c r="H31" s="114">
        <v>398</v>
      </c>
      <c r="I31" s="114">
        <v>376</v>
      </c>
    </row>
    <row r="32" spans="1:9" ht="12.75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0</v>
      </c>
      <c r="I32" s="114">
        <v>0</v>
      </c>
    </row>
    <row r="33" spans="1:9" ht="12.75">
      <c r="A33" s="111" t="s">
        <v>189</v>
      </c>
      <c r="B33" s="112">
        <v>49</v>
      </c>
      <c r="C33" s="113">
        <v>57</v>
      </c>
      <c r="D33" s="113">
        <v>147</v>
      </c>
      <c r="E33" s="113">
        <v>144</v>
      </c>
      <c r="F33" s="114">
        <v>242</v>
      </c>
      <c r="G33" s="114">
        <v>312</v>
      </c>
      <c r="H33" s="114">
        <v>313</v>
      </c>
      <c r="I33" s="114">
        <v>298</v>
      </c>
    </row>
    <row r="34" spans="1:9" ht="12.75">
      <c r="A34" s="111" t="s">
        <v>190</v>
      </c>
      <c r="B34" s="112" t="s">
        <v>118</v>
      </c>
      <c r="C34" s="113" t="s">
        <v>118</v>
      </c>
      <c r="D34" s="113" t="s">
        <v>118</v>
      </c>
      <c r="E34" s="113" t="s">
        <v>118</v>
      </c>
      <c r="F34" s="114" t="s">
        <v>118</v>
      </c>
      <c r="G34" s="114" t="s">
        <v>118</v>
      </c>
      <c r="H34" s="114">
        <v>108</v>
      </c>
      <c r="I34" s="114">
        <v>253</v>
      </c>
    </row>
    <row r="35" spans="1:9" ht="12.75">
      <c r="A35" s="115"/>
      <c r="B35" s="72"/>
      <c r="C35" s="116"/>
      <c r="D35" s="113"/>
      <c r="E35" s="116"/>
      <c r="F35" s="116"/>
      <c r="G35" s="116"/>
      <c r="H35" s="116"/>
      <c r="I35" s="116"/>
    </row>
    <row r="36" spans="1:9" ht="12.75">
      <c r="A36" s="109" t="s">
        <v>47</v>
      </c>
      <c r="B36" s="110">
        <f>SUM(B37:B44)</f>
        <v>6</v>
      </c>
      <c r="C36" s="110">
        <f t="shared" ref="C36:I36" si="1">SUM(C37:C44)</f>
        <v>4</v>
      </c>
      <c r="D36" s="110">
        <f t="shared" si="1"/>
        <v>0</v>
      </c>
      <c r="E36" s="110">
        <f t="shared" si="1"/>
        <v>0</v>
      </c>
      <c r="F36" s="110">
        <f t="shared" si="1"/>
        <v>0</v>
      </c>
      <c r="G36" s="110">
        <f t="shared" si="1"/>
        <v>44</v>
      </c>
      <c r="H36" s="110">
        <f t="shared" si="1"/>
        <v>99</v>
      </c>
      <c r="I36" s="110">
        <f t="shared" si="1"/>
        <v>142</v>
      </c>
    </row>
    <row r="37" spans="1:9" ht="12.75">
      <c r="A37" s="111" t="s">
        <v>191</v>
      </c>
      <c r="B37" s="112">
        <v>0</v>
      </c>
      <c r="C37" s="113">
        <v>0</v>
      </c>
      <c r="D37" s="113">
        <v>0</v>
      </c>
      <c r="E37" s="113"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.75">
      <c r="A38" s="111" t="s">
        <v>192</v>
      </c>
      <c r="B38" s="117">
        <v>0</v>
      </c>
      <c r="C38" s="113">
        <v>0</v>
      </c>
      <c r="D38" s="113">
        <v>0</v>
      </c>
      <c r="E38" s="113"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.75">
      <c r="A39" s="111" t="s">
        <v>193</v>
      </c>
      <c r="B39" s="112">
        <v>6</v>
      </c>
      <c r="C39" s="113">
        <v>0</v>
      </c>
      <c r="D39" s="113">
        <v>0</v>
      </c>
      <c r="E39" s="113">
        <v>0</v>
      </c>
      <c r="F39" s="114">
        <v>0</v>
      </c>
      <c r="G39" s="114">
        <v>31</v>
      </c>
      <c r="H39" s="114">
        <v>80</v>
      </c>
      <c r="I39" s="114">
        <v>91</v>
      </c>
    </row>
    <row r="40" spans="1:9" ht="12.75">
      <c r="A40" s="111" t="s">
        <v>194</v>
      </c>
      <c r="B40" s="112" t="s">
        <v>118</v>
      </c>
      <c r="C40" s="113">
        <v>4</v>
      </c>
      <c r="D40" s="113">
        <v>0</v>
      </c>
      <c r="E40" s="113">
        <v>0</v>
      </c>
      <c r="F40" s="114">
        <v>0</v>
      </c>
      <c r="G40" s="114">
        <v>13</v>
      </c>
      <c r="H40" s="114">
        <v>19</v>
      </c>
      <c r="I40" s="114">
        <v>51</v>
      </c>
    </row>
    <row r="41" spans="1:9" ht="12.75">
      <c r="A41" s="111" t="s">
        <v>195</v>
      </c>
      <c r="B41" s="112">
        <v>0</v>
      </c>
      <c r="C41" s="118">
        <v>0</v>
      </c>
      <c r="D41" s="113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</row>
    <row r="42" spans="1:9" ht="12.75">
      <c r="A42" s="111" t="s">
        <v>196</v>
      </c>
      <c r="B42" s="112">
        <v>0</v>
      </c>
      <c r="C42" s="118">
        <v>0</v>
      </c>
      <c r="D42" s="113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</row>
    <row r="43" spans="1:9" ht="12.75">
      <c r="A43" s="111" t="s">
        <v>197</v>
      </c>
      <c r="B43" s="112" t="s">
        <v>118</v>
      </c>
      <c r="C43" s="118" t="s">
        <v>118</v>
      </c>
      <c r="D43" s="113" t="s">
        <v>118</v>
      </c>
      <c r="E43" s="118" t="s">
        <v>118</v>
      </c>
      <c r="F43" s="118" t="s">
        <v>118</v>
      </c>
      <c r="G43" s="118" t="s">
        <v>118</v>
      </c>
      <c r="H43" s="118" t="s">
        <v>118</v>
      </c>
      <c r="I43" s="118">
        <v>0</v>
      </c>
    </row>
    <row r="44" spans="1:9" ht="13.5" thickBot="1">
      <c r="A44" s="119" t="s">
        <v>198</v>
      </c>
      <c r="B44" s="120">
        <v>0</v>
      </c>
      <c r="C44" s="121">
        <v>0</v>
      </c>
      <c r="D44" s="122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</row>
    <row r="45" spans="1:9" ht="12.75">
      <c r="A45" s="182" t="s">
        <v>50</v>
      </c>
      <c r="B45" s="182"/>
      <c r="C45" s="182"/>
      <c r="D45" s="182"/>
      <c r="E45" s="182"/>
      <c r="F45" s="182"/>
      <c r="G45" s="182"/>
      <c r="H45" s="182"/>
      <c r="I45" s="182"/>
    </row>
    <row r="46" spans="1:9" ht="12.75">
      <c r="A46" s="182" t="s">
        <v>290</v>
      </c>
      <c r="B46" s="182"/>
      <c r="C46" s="182"/>
      <c r="D46" s="182"/>
      <c r="E46" s="182"/>
      <c r="F46" s="182"/>
      <c r="G46" s="182"/>
      <c r="H46" s="182"/>
      <c r="I46" s="182"/>
    </row>
    <row r="47" spans="1:9" ht="12.75">
      <c r="A47" s="115"/>
      <c r="B47" s="116"/>
      <c r="C47" s="116"/>
      <c r="D47" s="116"/>
      <c r="E47" s="116"/>
      <c r="F47" s="116"/>
      <c r="G47" s="116"/>
      <c r="H47" s="116"/>
      <c r="I47" s="116"/>
    </row>
    <row r="48" spans="1:9" ht="12.75">
      <c r="A48" s="115"/>
      <c r="B48" s="116"/>
      <c r="C48" s="116"/>
      <c r="D48" s="116"/>
      <c r="E48" s="116"/>
      <c r="F48" s="116"/>
      <c r="G48" s="116"/>
      <c r="H48" s="116"/>
      <c r="I48" s="116"/>
    </row>
    <row r="49" spans="1:9" ht="12.75">
      <c r="A49" s="115"/>
      <c r="B49" s="116"/>
      <c r="C49" s="116"/>
      <c r="D49" s="116"/>
      <c r="E49" s="116"/>
      <c r="F49" s="116"/>
      <c r="G49" s="116"/>
      <c r="H49" s="116"/>
      <c r="I49" s="116"/>
    </row>
    <row r="50" spans="1:9" ht="12.75">
      <c r="A50" s="115"/>
      <c r="B50" s="116"/>
      <c r="C50" s="116"/>
      <c r="D50" s="116"/>
      <c r="E50" s="116"/>
      <c r="F50" s="116"/>
      <c r="G50" s="116"/>
      <c r="H50" s="116"/>
      <c r="I50" s="116"/>
    </row>
    <row r="51" spans="1:9" ht="12.75">
      <c r="A51" s="115"/>
      <c r="B51" s="116"/>
      <c r="C51" s="116"/>
      <c r="D51" s="116"/>
      <c r="E51" s="116"/>
      <c r="F51" s="116"/>
      <c r="G51" s="116"/>
      <c r="H51" s="116"/>
      <c r="I51" s="116"/>
    </row>
    <row r="52" spans="1:9" ht="12.75">
      <c r="A52" s="115"/>
      <c r="B52" s="116"/>
      <c r="C52" s="116"/>
      <c r="D52" s="116"/>
      <c r="E52" s="116"/>
      <c r="F52" s="116"/>
      <c r="G52" s="116"/>
      <c r="H52" s="116"/>
      <c r="I52" s="116"/>
    </row>
    <row r="53" spans="1:9" ht="12.75">
      <c r="A53" s="115"/>
      <c r="B53" s="116"/>
      <c r="C53" s="116"/>
      <c r="D53" s="116"/>
      <c r="E53" s="116"/>
      <c r="F53" s="116"/>
      <c r="G53" s="116"/>
      <c r="H53" s="116"/>
      <c r="I53" s="116"/>
    </row>
    <row r="54" spans="1:9" ht="12.75">
      <c r="A54" s="115"/>
      <c r="B54" s="116"/>
      <c r="C54" s="116"/>
      <c r="D54" s="116"/>
      <c r="E54" s="116"/>
      <c r="F54" s="116"/>
      <c r="G54" s="116"/>
      <c r="H54" s="116"/>
      <c r="I54" s="116"/>
    </row>
    <row r="55" spans="1:9" ht="12.75">
      <c r="A55" s="115"/>
      <c r="B55" s="116"/>
      <c r="C55" s="116"/>
      <c r="D55" s="116"/>
      <c r="E55" s="116"/>
      <c r="F55" s="116"/>
      <c r="G55" s="116"/>
      <c r="H55" s="116"/>
      <c r="I55" s="116"/>
    </row>
    <row r="56" spans="1:9" ht="12.75">
      <c r="A56" s="115"/>
      <c r="B56" s="116"/>
      <c r="C56" s="116"/>
      <c r="D56" s="116"/>
      <c r="E56" s="116"/>
      <c r="F56" s="116"/>
      <c r="G56" s="116"/>
      <c r="H56" s="116"/>
      <c r="I56" s="116"/>
    </row>
    <row r="57" spans="1:9" ht="12.75">
      <c r="A57" s="115"/>
      <c r="B57" s="116"/>
      <c r="C57" s="116"/>
      <c r="D57" s="116"/>
      <c r="E57" s="116"/>
      <c r="F57" s="116"/>
      <c r="G57" s="116"/>
      <c r="H57" s="116"/>
      <c r="I57" s="116"/>
    </row>
    <row r="58" spans="1:9" ht="12.75"/>
    <row r="59" spans="1:9" ht="12.75"/>
    <row r="60" spans="1:9" ht="12.75"/>
    <row r="61" spans="1:9" ht="12.75"/>
    <row r="62" spans="1:9" ht="12.75"/>
    <row r="63" spans="1:9" ht="12.75"/>
    <row r="64" spans="1:9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</sheetData>
  <mergeCells count="9">
    <mergeCell ref="A45:I45"/>
    <mergeCell ref="A1:I1"/>
    <mergeCell ref="K2:K3"/>
    <mergeCell ref="A46:I46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42" customWidth="1"/>
    <col min="2" max="2" width="7.28515625" style="142" bestFit="1" customWidth="1"/>
    <col min="3" max="3" width="8.140625" style="142" bestFit="1" customWidth="1"/>
    <col min="4" max="4" width="7.42578125" style="142" bestFit="1" customWidth="1"/>
    <col min="5" max="5" width="1.140625" style="142" customWidth="1"/>
    <col min="6" max="6" width="7.28515625" style="142" bestFit="1" customWidth="1"/>
    <col min="7" max="7" width="8.140625" style="142" bestFit="1" customWidth="1"/>
    <col min="8" max="8" width="7.42578125" style="142" bestFit="1" customWidth="1"/>
    <col min="9" max="9" width="1.7109375" style="142" customWidth="1"/>
    <col min="10" max="10" width="7.28515625" style="142" bestFit="1" customWidth="1"/>
    <col min="11" max="11" width="8.140625" style="142" bestFit="1" customWidth="1"/>
    <col min="12" max="12" width="7.42578125" style="142" bestFit="1" customWidth="1"/>
    <col min="13" max="13" width="1.7109375" style="142" customWidth="1"/>
    <col min="14" max="14" width="7.28515625" style="142" bestFit="1" customWidth="1"/>
    <col min="15" max="15" width="8.140625" style="142" bestFit="1" customWidth="1"/>
    <col min="16" max="16" width="7.42578125" style="142" bestFit="1" customWidth="1"/>
    <col min="17" max="104" width="10.7109375" style="6" customWidth="1"/>
    <col min="105" max="16384" width="23.42578125" style="6"/>
  </cols>
  <sheetData>
    <row r="1" spans="1:18" ht="15" customHeight="1">
      <c r="A1" s="190" t="s">
        <v>233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8"/>
    </row>
    <row r="2" spans="1:18" ht="15" customHeight="1">
      <c r="A2" s="190" t="s">
        <v>241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8"/>
      <c r="R2" s="175" t="s">
        <v>27</v>
      </c>
    </row>
    <row r="3" spans="1:18" ht="15" customHeight="1">
      <c r="A3" s="190" t="s">
        <v>242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8"/>
      <c r="R3" s="175"/>
    </row>
    <row r="4" spans="1:18" ht="15" customHeight="1">
      <c r="A4" s="190" t="s">
        <v>54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8" ht="15" customHeight="1">
      <c r="A5" s="190" t="s">
        <v>243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1:18" ht="15" customHeight="1">
      <c r="A6" s="191" t="s">
        <v>130</v>
      </c>
      <c r="B6" s="192" t="s">
        <v>44</v>
      </c>
      <c r="C6" s="192"/>
      <c r="D6" s="192"/>
      <c r="E6" s="129"/>
      <c r="F6" s="192" t="s">
        <v>234</v>
      </c>
      <c r="G6" s="192"/>
      <c r="H6" s="192"/>
      <c r="I6" s="129"/>
      <c r="J6" s="192" t="s">
        <v>235</v>
      </c>
      <c r="K6" s="192"/>
      <c r="L6" s="192"/>
      <c r="M6" s="129"/>
      <c r="N6" s="192" t="s">
        <v>236</v>
      </c>
      <c r="O6" s="192"/>
      <c r="P6" s="192"/>
    </row>
    <row r="7" spans="1:18" ht="15" customHeight="1">
      <c r="A7" s="191"/>
      <c r="B7" s="130" t="s">
        <v>44</v>
      </c>
      <c r="C7" s="130" t="s">
        <v>57</v>
      </c>
      <c r="D7" s="130" t="s">
        <v>58</v>
      </c>
      <c r="E7" s="131"/>
      <c r="F7" s="130" t="s">
        <v>44</v>
      </c>
      <c r="G7" s="130" t="s">
        <v>57</v>
      </c>
      <c r="H7" s="130" t="s">
        <v>58</v>
      </c>
      <c r="I7" s="131"/>
      <c r="J7" s="130" t="s">
        <v>44</v>
      </c>
      <c r="K7" s="130" t="s">
        <v>57</v>
      </c>
      <c r="L7" s="130" t="s">
        <v>58</v>
      </c>
      <c r="M7" s="131"/>
      <c r="N7" s="130" t="s">
        <v>44</v>
      </c>
      <c r="O7" s="130" t="s">
        <v>57</v>
      </c>
      <c r="P7" s="130" t="s">
        <v>58</v>
      </c>
    </row>
    <row r="8" spans="1:18" ht="15" customHeight="1">
      <c r="A8" s="132" t="s">
        <v>44</v>
      </c>
      <c r="B8" s="110">
        <v>69748</v>
      </c>
      <c r="C8" s="110">
        <v>31761</v>
      </c>
      <c r="D8" s="110">
        <v>37987</v>
      </c>
      <c r="E8" s="110"/>
      <c r="F8" s="110">
        <v>29575</v>
      </c>
      <c r="G8" s="110">
        <v>13693</v>
      </c>
      <c r="H8" s="110">
        <v>15882</v>
      </c>
      <c r="I8" s="110"/>
      <c r="J8" s="110">
        <v>20990</v>
      </c>
      <c r="K8" s="110">
        <v>9459</v>
      </c>
      <c r="L8" s="110">
        <v>11531</v>
      </c>
      <c r="M8" s="110"/>
      <c r="N8" s="110">
        <v>19183</v>
      </c>
      <c r="O8" s="110">
        <v>8609</v>
      </c>
      <c r="P8" s="110">
        <v>10574</v>
      </c>
    </row>
    <row r="9" spans="1:18" ht="15" customHeight="1">
      <c r="A9" s="133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18" ht="15" customHeight="1">
      <c r="A10" s="109" t="s">
        <v>45</v>
      </c>
      <c r="B10" s="110">
        <f>SUM(B11:B44)</f>
        <v>49885</v>
      </c>
      <c r="C10" s="110">
        <f>SUM(C11:C44)</f>
        <v>20233</v>
      </c>
      <c r="D10" s="110">
        <f>SUM(D11:D44)</f>
        <v>29652</v>
      </c>
      <c r="E10" s="110"/>
      <c r="F10" s="110">
        <f>SUM(F11:F44)</f>
        <v>21367</v>
      </c>
      <c r="G10" s="110">
        <f>SUM(G11:G44)</f>
        <v>8817</v>
      </c>
      <c r="H10" s="110">
        <f>SUM(H11:H44)</f>
        <v>12550</v>
      </c>
      <c r="I10" s="110"/>
      <c r="J10" s="110">
        <f>SUM(J11:J44)</f>
        <v>14875</v>
      </c>
      <c r="K10" s="110">
        <f>SUM(K11:K44)</f>
        <v>5937</v>
      </c>
      <c r="L10" s="110">
        <f>SUM(L11:L44)</f>
        <v>8938</v>
      </c>
      <c r="M10" s="110"/>
      <c r="N10" s="110">
        <f>SUM(N11:N44)</f>
        <v>13643</v>
      </c>
      <c r="O10" s="110">
        <f>SUM(O11:O44)</f>
        <v>5479</v>
      </c>
      <c r="P10" s="110">
        <f>SUM(P11:P44)</f>
        <v>8164</v>
      </c>
    </row>
    <row r="11" spans="1:18" ht="15" customHeight="1">
      <c r="A11" s="134" t="s">
        <v>131</v>
      </c>
      <c r="B11" s="135">
        <v>379</v>
      </c>
      <c r="C11" s="135">
        <f t="shared" ref="C11:D44" si="0">+G11+K11+O11</f>
        <v>152</v>
      </c>
      <c r="D11" s="135">
        <f t="shared" si="0"/>
        <v>227</v>
      </c>
      <c r="E11" s="135"/>
      <c r="F11" s="135">
        <v>123</v>
      </c>
      <c r="G11" s="135">
        <v>46</v>
      </c>
      <c r="H11" s="135">
        <f t="shared" ref="H11:H44" si="1">+F11-G11</f>
        <v>77</v>
      </c>
      <c r="I11" s="135"/>
      <c r="J11" s="135">
        <v>128</v>
      </c>
      <c r="K11" s="135">
        <v>47</v>
      </c>
      <c r="L11" s="135">
        <f t="shared" ref="L11:L44" si="2">+J11-K11</f>
        <v>81</v>
      </c>
      <c r="M11" s="135"/>
      <c r="N11" s="135">
        <v>128</v>
      </c>
      <c r="O11" s="135">
        <v>59</v>
      </c>
      <c r="P11" s="135">
        <f t="shared" ref="P11:P44" si="3">+N11-O11</f>
        <v>69</v>
      </c>
    </row>
    <row r="12" spans="1:18" ht="15" customHeight="1">
      <c r="A12" s="134" t="s">
        <v>132</v>
      </c>
      <c r="B12" s="135">
        <v>1371</v>
      </c>
      <c r="C12" s="135">
        <f t="shared" si="0"/>
        <v>504</v>
      </c>
      <c r="D12" s="135">
        <f t="shared" si="0"/>
        <v>867</v>
      </c>
      <c r="E12" s="135"/>
      <c r="F12" s="135">
        <v>555</v>
      </c>
      <c r="G12" s="135">
        <v>229</v>
      </c>
      <c r="H12" s="135">
        <f t="shared" si="1"/>
        <v>326</v>
      </c>
      <c r="I12" s="135"/>
      <c r="J12" s="135">
        <v>542</v>
      </c>
      <c r="K12" s="135">
        <v>174</v>
      </c>
      <c r="L12" s="135">
        <f t="shared" si="2"/>
        <v>368</v>
      </c>
      <c r="M12" s="135"/>
      <c r="N12" s="135">
        <v>274</v>
      </c>
      <c r="O12" s="135">
        <v>101</v>
      </c>
      <c r="P12" s="135">
        <f t="shared" si="3"/>
        <v>173</v>
      </c>
    </row>
    <row r="13" spans="1:18" ht="15" customHeight="1">
      <c r="A13" s="134" t="s">
        <v>133</v>
      </c>
      <c r="B13" s="135">
        <v>825</v>
      </c>
      <c r="C13" s="135">
        <f t="shared" si="0"/>
        <v>299</v>
      </c>
      <c r="D13" s="135">
        <f t="shared" si="0"/>
        <v>526</v>
      </c>
      <c r="E13" s="135"/>
      <c r="F13" s="135">
        <v>327</v>
      </c>
      <c r="G13" s="135">
        <v>115</v>
      </c>
      <c r="H13" s="135">
        <f t="shared" si="1"/>
        <v>212</v>
      </c>
      <c r="I13" s="135"/>
      <c r="J13" s="135">
        <v>311</v>
      </c>
      <c r="K13" s="135">
        <v>111</v>
      </c>
      <c r="L13" s="135">
        <f t="shared" si="2"/>
        <v>200</v>
      </c>
      <c r="M13" s="135"/>
      <c r="N13" s="135">
        <v>187</v>
      </c>
      <c r="O13" s="135">
        <v>73</v>
      </c>
      <c r="P13" s="135">
        <f t="shared" si="3"/>
        <v>114</v>
      </c>
    </row>
    <row r="14" spans="1:18" ht="15" customHeight="1">
      <c r="A14" s="134" t="s">
        <v>134</v>
      </c>
      <c r="B14" s="135">
        <v>349</v>
      </c>
      <c r="C14" s="135">
        <f t="shared" si="0"/>
        <v>63</v>
      </c>
      <c r="D14" s="135">
        <f t="shared" si="0"/>
        <v>286</v>
      </c>
      <c r="E14" s="135"/>
      <c r="F14" s="135">
        <v>141</v>
      </c>
      <c r="G14" s="135">
        <v>31</v>
      </c>
      <c r="H14" s="135">
        <f t="shared" si="1"/>
        <v>110</v>
      </c>
      <c r="I14" s="135"/>
      <c r="J14" s="135">
        <v>143</v>
      </c>
      <c r="K14" s="135">
        <v>18</v>
      </c>
      <c r="L14" s="135">
        <f t="shared" si="2"/>
        <v>125</v>
      </c>
      <c r="M14" s="135"/>
      <c r="N14" s="135">
        <v>65</v>
      </c>
      <c r="O14" s="135">
        <v>14</v>
      </c>
      <c r="P14" s="135">
        <f t="shared" si="3"/>
        <v>51</v>
      </c>
    </row>
    <row r="15" spans="1:18" ht="15" customHeight="1">
      <c r="A15" s="134" t="s">
        <v>135</v>
      </c>
      <c r="B15" s="135">
        <v>542</v>
      </c>
      <c r="C15" s="135">
        <f t="shared" si="0"/>
        <v>347</v>
      </c>
      <c r="D15" s="135">
        <f t="shared" si="0"/>
        <v>195</v>
      </c>
      <c r="E15" s="135"/>
      <c r="F15" s="135">
        <v>391</v>
      </c>
      <c r="G15" s="135">
        <v>259</v>
      </c>
      <c r="H15" s="135">
        <f t="shared" si="1"/>
        <v>132</v>
      </c>
      <c r="I15" s="135"/>
      <c r="J15" s="135">
        <v>151</v>
      </c>
      <c r="K15" s="135">
        <v>88</v>
      </c>
      <c r="L15" s="135">
        <f t="shared" si="2"/>
        <v>63</v>
      </c>
      <c r="M15" s="135"/>
      <c r="N15" s="135">
        <v>0</v>
      </c>
      <c r="O15" s="135">
        <v>0</v>
      </c>
      <c r="P15" s="135">
        <f t="shared" si="3"/>
        <v>0</v>
      </c>
    </row>
    <row r="16" spans="1:18" ht="15" customHeight="1">
      <c r="A16" s="134" t="s">
        <v>136</v>
      </c>
      <c r="B16" s="135">
        <v>0</v>
      </c>
      <c r="C16" s="135">
        <f t="shared" si="0"/>
        <v>0</v>
      </c>
      <c r="D16" s="135">
        <f t="shared" si="0"/>
        <v>0</v>
      </c>
      <c r="E16" s="135"/>
      <c r="F16" s="135">
        <v>0</v>
      </c>
      <c r="G16" s="135">
        <v>0</v>
      </c>
      <c r="H16" s="135">
        <f t="shared" si="1"/>
        <v>0</v>
      </c>
      <c r="I16" s="135"/>
      <c r="J16" s="135">
        <v>0</v>
      </c>
      <c r="K16" s="135">
        <v>0</v>
      </c>
      <c r="L16" s="135">
        <f t="shared" si="2"/>
        <v>0</v>
      </c>
      <c r="M16" s="135"/>
      <c r="N16" s="135">
        <v>0</v>
      </c>
      <c r="O16" s="135">
        <v>0</v>
      </c>
      <c r="P16" s="135">
        <f t="shared" si="3"/>
        <v>0</v>
      </c>
    </row>
    <row r="17" spans="1:16" ht="15" customHeight="1">
      <c r="A17" s="134" t="s">
        <v>137</v>
      </c>
      <c r="B17" s="135">
        <v>50</v>
      </c>
      <c r="C17" s="135">
        <f t="shared" si="0"/>
        <v>33</v>
      </c>
      <c r="D17" s="135">
        <f t="shared" si="0"/>
        <v>17</v>
      </c>
      <c r="E17" s="135"/>
      <c r="F17" s="135">
        <v>33</v>
      </c>
      <c r="G17" s="135">
        <v>22</v>
      </c>
      <c r="H17" s="135">
        <f t="shared" si="1"/>
        <v>11</v>
      </c>
      <c r="I17" s="135"/>
      <c r="J17" s="135">
        <v>0</v>
      </c>
      <c r="K17" s="135">
        <v>0</v>
      </c>
      <c r="L17" s="135">
        <f t="shared" si="2"/>
        <v>0</v>
      </c>
      <c r="M17" s="135"/>
      <c r="N17" s="135">
        <v>17</v>
      </c>
      <c r="O17" s="135">
        <v>11</v>
      </c>
      <c r="P17" s="135">
        <f t="shared" si="3"/>
        <v>6</v>
      </c>
    </row>
    <row r="18" spans="1:16" ht="27.75" customHeight="1">
      <c r="A18" s="136" t="s">
        <v>138</v>
      </c>
      <c r="B18" s="135">
        <v>3511</v>
      </c>
      <c r="C18" s="135">
        <f t="shared" si="0"/>
        <v>2323</v>
      </c>
      <c r="D18" s="135">
        <f t="shared" si="0"/>
        <v>1188</v>
      </c>
      <c r="E18" s="135"/>
      <c r="F18" s="135">
        <v>2140</v>
      </c>
      <c r="G18" s="135">
        <v>1384</v>
      </c>
      <c r="H18" s="135">
        <f t="shared" si="1"/>
        <v>756</v>
      </c>
      <c r="I18" s="135"/>
      <c r="J18" s="135">
        <v>1360</v>
      </c>
      <c r="K18" s="135">
        <v>932</v>
      </c>
      <c r="L18" s="135">
        <f t="shared" si="2"/>
        <v>428</v>
      </c>
      <c r="M18" s="135"/>
      <c r="N18" s="135">
        <v>11</v>
      </c>
      <c r="O18" s="135">
        <v>7</v>
      </c>
      <c r="P18" s="135">
        <f t="shared" si="3"/>
        <v>4</v>
      </c>
    </row>
    <row r="19" spans="1:16" ht="15" customHeight="1">
      <c r="A19" s="134" t="s">
        <v>139</v>
      </c>
      <c r="B19" s="135">
        <v>8109</v>
      </c>
      <c r="C19" s="135">
        <f t="shared" si="0"/>
        <v>3186</v>
      </c>
      <c r="D19" s="135">
        <f t="shared" si="0"/>
        <v>4923</v>
      </c>
      <c r="E19" s="135"/>
      <c r="F19" s="135">
        <v>3556</v>
      </c>
      <c r="G19" s="135">
        <v>1508</v>
      </c>
      <c r="H19" s="135">
        <f t="shared" si="1"/>
        <v>2048</v>
      </c>
      <c r="I19" s="135"/>
      <c r="J19" s="135">
        <v>2207</v>
      </c>
      <c r="K19" s="135">
        <v>803</v>
      </c>
      <c r="L19" s="135">
        <f t="shared" si="2"/>
        <v>1404</v>
      </c>
      <c r="M19" s="135"/>
      <c r="N19" s="135">
        <v>2346</v>
      </c>
      <c r="O19" s="135">
        <v>875</v>
      </c>
      <c r="P19" s="135">
        <f t="shared" si="3"/>
        <v>1471</v>
      </c>
    </row>
    <row r="20" spans="1:16" ht="15" customHeight="1">
      <c r="A20" s="134" t="s">
        <v>140</v>
      </c>
      <c r="B20" s="135">
        <v>301</v>
      </c>
      <c r="C20" s="135">
        <f t="shared" si="0"/>
        <v>71</v>
      </c>
      <c r="D20" s="135">
        <f t="shared" si="0"/>
        <v>230</v>
      </c>
      <c r="E20" s="135"/>
      <c r="F20" s="135">
        <v>62</v>
      </c>
      <c r="G20" s="135">
        <v>16</v>
      </c>
      <c r="H20" s="135">
        <f t="shared" si="1"/>
        <v>46</v>
      </c>
      <c r="I20" s="135"/>
      <c r="J20" s="135">
        <v>125</v>
      </c>
      <c r="K20" s="135">
        <v>33</v>
      </c>
      <c r="L20" s="135">
        <f t="shared" si="2"/>
        <v>92</v>
      </c>
      <c r="M20" s="135"/>
      <c r="N20" s="135">
        <v>114</v>
      </c>
      <c r="O20" s="135">
        <v>22</v>
      </c>
      <c r="P20" s="135">
        <f t="shared" si="3"/>
        <v>92</v>
      </c>
    </row>
    <row r="21" spans="1:16" ht="15" customHeight="1">
      <c r="A21" s="134" t="s">
        <v>141</v>
      </c>
      <c r="B21" s="135">
        <v>132</v>
      </c>
      <c r="C21" s="135">
        <f t="shared" si="0"/>
        <v>62</v>
      </c>
      <c r="D21" s="135">
        <f t="shared" si="0"/>
        <v>70</v>
      </c>
      <c r="E21" s="135"/>
      <c r="F21" s="135">
        <v>132</v>
      </c>
      <c r="G21" s="135">
        <v>62</v>
      </c>
      <c r="H21" s="135">
        <f t="shared" si="1"/>
        <v>70</v>
      </c>
      <c r="I21" s="135"/>
      <c r="J21" s="135">
        <v>0</v>
      </c>
      <c r="K21" s="135">
        <v>0</v>
      </c>
      <c r="L21" s="135">
        <f t="shared" si="2"/>
        <v>0</v>
      </c>
      <c r="M21" s="135"/>
      <c r="N21" s="135">
        <v>0</v>
      </c>
      <c r="O21" s="135">
        <v>0</v>
      </c>
      <c r="P21" s="135">
        <f t="shared" si="3"/>
        <v>0</v>
      </c>
    </row>
    <row r="22" spans="1:16" ht="12.75">
      <c r="A22" s="134" t="s">
        <v>142</v>
      </c>
      <c r="B22" s="135">
        <v>389</v>
      </c>
      <c r="C22" s="135">
        <f t="shared" si="0"/>
        <v>150</v>
      </c>
      <c r="D22" s="135">
        <f t="shared" si="0"/>
        <v>239</v>
      </c>
      <c r="E22" s="135"/>
      <c r="F22" s="135">
        <v>134</v>
      </c>
      <c r="G22" s="135">
        <v>51</v>
      </c>
      <c r="H22" s="135">
        <f t="shared" si="1"/>
        <v>83</v>
      </c>
      <c r="I22" s="135"/>
      <c r="J22" s="135">
        <v>129</v>
      </c>
      <c r="K22" s="135">
        <v>53</v>
      </c>
      <c r="L22" s="135">
        <f t="shared" si="2"/>
        <v>76</v>
      </c>
      <c r="M22" s="135"/>
      <c r="N22" s="135">
        <v>126</v>
      </c>
      <c r="O22" s="135">
        <v>46</v>
      </c>
      <c r="P22" s="135">
        <f t="shared" si="3"/>
        <v>80</v>
      </c>
    </row>
    <row r="23" spans="1:16" ht="15" customHeight="1">
      <c r="A23" s="134" t="s">
        <v>143</v>
      </c>
      <c r="B23" s="135">
        <v>3334</v>
      </c>
      <c r="C23" s="135">
        <f t="shared" si="0"/>
        <v>1323</v>
      </c>
      <c r="D23" s="135">
        <f t="shared" si="0"/>
        <v>2011</v>
      </c>
      <c r="E23" s="135"/>
      <c r="F23" s="135">
        <v>1286</v>
      </c>
      <c r="G23" s="135">
        <v>492</v>
      </c>
      <c r="H23" s="135">
        <f t="shared" si="1"/>
        <v>794</v>
      </c>
      <c r="I23" s="135"/>
      <c r="J23" s="135">
        <v>997</v>
      </c>
      <c r="K23" s="135">
        <v>399</v>
      </c>
      <c r="L23" s="135">
        <f t="shared" si="2"/>
        <v>598</v>
      </c>
      <c r="M23" s="135"/>
      <c r="N23" s="135">
        <v>1051</v>
      </c>
      <c r="O23" s="135">
        <v>432</v>
      </c>
      <c r="P23" s="135">
        <f t="shared" si="3"/>
        <v>619</v>
      </c>
    </row>
    <row r="24" spans="1:16" ht="15" customHeight="1">
      <c r="A24" s="134" t="s">
        <v>144</v>
      </c>
      <c r="B24" s="135">
        <v>320</v>
      </c>
      <c r="C24" s="135">
        <f t="shared" si="0"/>
        <v>203</v>
      </c>
      <c r="D24" s="135">
        <f t="shared" si="0"/>
        <v>117</v>
      </c>
      <c r="E24" s="135"/>
      <c r="F24" s="135">
        <v>262</v>
      </c>
      <c r="G24" s="135">
        <v>161</v>
      </c>
      <c r="H24" s="135">
        <f t="shared" si="1"/>
        <v>101</v>
      </c>
      <c r="I24" s="135"/>
      <c r="J24" s="135">
        <v>58</v>
      </c>
      <c r="K24" s="135">
        <v>42</v>
      </c>
      <c r="L24" s="135">
        <f t="shared" si="2"/>
        <v>16</v>
      </c>
      <c r="M24" s="135"/>
      <c r="N24" s="135">
        <v>0</v>
      </c>
      <c r="O24" s="135">
        <v>0</v>
      </c>
      <c r="P24" s="135">
        <f t="shared" si="3"/>
        <v>0</v>
      </c>
    </row>
    <row r="25" spans="1:16" ht="15" customHeight="1">
      <c r="A25" s="134" t="s">
        <v>145</v>
      </c>
      <c r="B25" s="135">
        <v>558</v>
      </c>
      <c r="C25" s="135">
        <f t="shared" si="0"/>
        <v>346</v>
      </c>
      <c r="D25" s="135">
        <f t="shared" si="0"/>
        <v>212</v>
      </c>
      <c r="E25" s="135"/>
      <c r="F25" s="135">
        <v>450</v>
      </c>
      <c r="G25" s="135">
        <v>271</v>
      </c>
      <c r="H25" s="135">
        <f t="shared" si="1"/>
        <v>179</v>
      </c>
      <c r="I25" s="135"/>
      <c r="J25" s="135">
        <v>108</v>
      </c>
      <c r="K25" s="135">
        <v>75</v>
      </c>
      <c r="L25" s="135">
        <f t="shared" si="2"/>
        <v>33</v>
      </c>
      <c r="M25" s="135"/>
      <c r="N25" s="135">
        <v>0</v>
      </c>
      <c r="O25" s="135">
        <v>0</v>
      </c>
      <c r="P25" s="135">
        <f t="shared" si="3"/>
        <v>0</v>
      </c>
    </row>
    <row r="26" spans="1:16" ht="15" customHeight="1">
      <c r="A26" s="134" t="s">
        <v>146</v>
      </c>
      <c r="B26" s="135">
        <v>623</v>
      </c>
      <c r="C26" s="135">
        <f t="shared" si="0"/>
        <v>266</v>
      </c>
      <c r="D26" s="135">
        <f t="shared" si="0"/>
        <v>357</v>
      </c>
      <c r="E26" s="135"/>
      <c r="F26" s="135">
        <v>285</v>
      </c>
      <c r="G26" s="135">
        <v>128</v>
      </c>
      <c r="H26" s="135">
        <f t="shared" si="1"/>
        <v>157</v>
      </c>
      <c r="I26" s="135"/>
      <c r="J26" s="135">
        <v>197</v>
      </c>
      <c r="K26" s="135">
        <v>76</v>
      </c>
      <c r="L26" s="135">
        <f t="shared" si="2"/>
        <v>121</v>
      </c>
      <c r="M26" s="135"/>
      <c r="N26" s="135">
        <v>141</v>
      </c>
      <c r="O26" s="135">
        <v>62</v>
      </c>
      <c r="P26" s="135">
        <f t="shared" si="3"/>
        <v>79</v>
      </c>
    </row>
    <row r="27" spans="1:16" ht="15" customHeight="1">
      <c r="A27" s="134" t="s">
        <v>147</v>
      </c>
      <c r="B27" s="135">
        <v>211</v>
      </c>
      <c r="C27" s="135">
        <f t="shared" si="0"/>
        <v>110</v>
      </c>
      <c r="D27" s="135">
        <f t="shared" si="0"/>
        <v>101</v>
      </c>
      <c r="E27" s="135"/>
      <c r="F27" s="135">
        <v>155</v>
      </c>
      <c r="G27" s="135">
        <v>81</v>
      </c>
      <c r="H27" s="135">
        <f t="shared" si="1"/>
        <v>74</v>
      </c>
      <c r="I27" s="135"/>
      <c r="J27" s="135">
        <v>29</v>
      </c>
      <c r="K27" s="135">
        <v>12</v>
      </c>
      <c r="L27" s="135">
        <f t="shared" si="2"/>
        <v>17</v>
      </c>
      <c r="M27" s="135"/>
      <c r="N27" s="135">
        <v>27</v>
      </c>
      <c r="O27" s="135">
        <v>17</v>
      </c>
      <c r="P27" s="135">
        <f t="shared" si="3"/>
        <v>10</v>
      </c>
    </row>
    <row r="28" spans="1:16" ht="15" customHeight="1">
      <c r="A28" s="134" t="s">
        <v>148</v>
      </c>
      <c r="B28" s="135">
        <v>1803</v>
      </c>
      <c r="C28" s="135">
        <f t="shared" si="0"/>
        <v>510</v>
      </c>
      <c r="D28" s="135">
        <f t="shared" si="0"/>
        <v>1293</v>
      </c>
      <c r="E28" s="135"/>
      <c r="F28" s="135">
        <v>1624</v>
      </c>
      <c r="G28" s="135">
        <v>475</v>
      </c>
      <c r="H28" s="135">
        <f t="shared" si="1"/>
        <v>1149</v>
      </c>
      <c r="I28" s="135"/>
      <c r="J28" s="135">
        <v>89</v>
      </c>
      <c r="K28" s="135">
        <v>11</v>
      </c>
      <c r="L28" s="135">
        <f t="shared" si="2"/>
        <v>78</v>
      </c>
      <c r="M28" s="135"/>
      <c r="N28" s="135">
        <v>90</v>
      </c>
      <c r="O28" s="135">
        <v>24</v>
      </c>
      <c r="P28" s="135">
        <f t="shared" si="3"/>
        <v>66</v>
      </c>
    </row>
    <row r="29" spans="1:16" ht="15" customHeight="1">
      <c r="A29" s="134" t="s">
        <v>149</v>
      </c>
      <c r="B29" s="135">
        <v>4467</v>
      </c>
      <c r="C29" s="135">
        <f t="shared" si="0"/>
        <v>1268</v>
      </c>
      <c r="D29" s="135">
        <f t="shared" si="0"/>
        <v>3199</v>
      </c>
      <c r="E29" s="135"/>
      <c r="F29" s="135">
        <v>1154</v>
      </c>
      <c r="G29" s="135">
        <v>302</v>
      </c>
      <c r="H29" s="135">
        <f t="shared" si="1"/>
        <v>852</v>
      </c>
      <c r="I29" s="135"/>
      <c r="J29" s="135">
        <v>1597</v>
      </c>
      <c r="K29" s="135">
        <v>454</v>
      </c>
      <c r="L29" s="135">
        <f t="shared" si="2"/>
        <v>1143</v>
      </c>
      <c r="M29" s="135"/>
      <c r="N29" s="135">
        <v>1716</v>
      </c>
      <c r="O29" s="135">
        <v>512</v>
      </c>
      <c r="P29" s="135">
        <f t="shared" si="3"/>
        <v>1204</v>
      </c>
    </row>
    <row r="30" spans="1:16" ht="15" customHeight="1">
      <c r="A30" s="134" t="s">
        <v>150</v>
      </c>
      <c r="B30" s="135">
        <v>160</v>
      </c>
      <c r="C30" s="135">
        <f t="shared" si="0"/>
        <v>67</v>
      </c>
      <c r="D30" s="135">
        <f t="shared" si="0"/>
        <v>93</v>
      </c>
      <c r="E30" s="135"/>
      <c r="F30" s="135">
        <v>56</v>
      </c>
      <c r="G30" s="135">
        <v>22</v>
      </c>
      <c r="H30" s="135">
        <f t="shared" si="1"/>
        <v>34</v>
      </c>
      <c r="I30" s="135"/>
      <c r="J30" s="135">
        <v>53</v>
      </c>
      <c r="K30" s="135">
        <v>23</v>
      </c>
      <c r="L30" s="135">
        <f t="shared" si="2"/>
        <v>30</v>
      </c>
      <c r="M30" s="135"/>
      <c r="N30" s="135">
        <v>51</v>
      </c>
      <c r="O30" s="135">
        <v>22</v>
      </c>
      <c r="P30" s="135">
        <f t="shared" si="3"/>
        <v>29</v>
      </c>
    </row>
    <row r="31" spans="1:16" ht="15" customHeight="1">
      <c r="A31" s="134" t="s">
        <v>151</v>
      </c>
      <c r="B31" s="135">
        <v>3516</v>
      </c>
      <c r="C31" s="135">
        <f t="shared" si="0"/>
        <v>1979</v>
      </c>
      <c r="D31" s="135">
        <f t="shared" si="0"/>
        <v>1537</v>
      </c>
      <c r="E31" s="135"/>
      <c r="F31" s="135">
        <v>1319</v>
      </c>
      <c r="G31" s="135">
        <v>713</v>
      </c>
      <c r="H31" s="135">
        <f t="shared" si="1"/>
        <v>606</v>
      </c>
      <c r="I31" s="135"/>
      <c r="J31" s="135">
        <v>1325</v>
      </c>
      <c r="K31" s="135">
        <v>756</v>
      </c>
      <c r="L31" s="135">
        <f t="shared" si="2"/>
        <v>569</v>
      </c>
      <c r="M31" s="135"/>
      <c r="N31" s="135">
        <v>872</v>
      </c>
      <c r="O31" s="135">
        <v>510</v>
      </c>
      <c r="P31" s="135">
        <f t="shared" si="3"/>
        <v>362</v>
      </c>
    </row>
    <row r="32" spans="1:16" ht="15" customHeight="1">
      <c r="A32" s="134" t="s">
        <v>152</v>
      </c>
      <c r="B32" s="135">
        <v>2113</v>
      </c>
      <c r="C32" s="135">
        <f t="shared" si="0"/>
        <v>1490</v>
      </c>
      <c r="D32" s="135">
        <f t="shared" si="0"/>
        <v>623</v>
      </c>
      <c r="E32" s="135"/>
      <c r="F32" s="135">
        <v>732</v>
      </c>
      <c r="G32" s="135">
        <v>528</v>
      </c>
      <c r="H32" s="135">
        <f t="shared" si="1"/>
        <v>204</v>
      </c>
      <c r="I32" s="135"/>
      <c r="J32" s="135">
        <v>766</v>
      </c>
      <c r="K32" s="135">
        <v>526</v>
      </c>
      <c r="L32" s="135">
        <f t="shared" si="2"/>
        <v>240</v>
      </c>
      <c r="M32" s="135"/>
      <c r="N32" s="135">
        <v>615</v>
      </c>
      <c r="O32" s="135">
        <v>436</v>
      </c>
      <c r="P32" s="135">
        <f t="shared" si="3"/>
        <v>179</v>
      </c>
    </row>
    <row r="33" spans="1:16" ht="15" customHeight="1">
      <c r="A33" s="134" t="s">
        <v>153</v>
      </c>
      <c r="B33" s="135">
        <v>1720</v>
      </c>
      <c r="C33" s="135">
        <f t="shared" si="0"/>
        <v>1108</v>
      </c>
      <c r="D33" s="135">
        <f t="shared" si="0"/>
        <v>612</v>
      </c>
      <c r="E33" s="135"/>
      <c r="F33" s="135">
        <v>64</v>
      </c>
      <c r="G33" s="135">
        <v>43</v>
      </c>
      <c r="H33" s="135">
        <f t="shared" si="1"/>
        <v>21</v>
      </c>
      <c r="I33" s="135"/>
      <c r="J33" s="135">
        <v>62</v>
      </c>
      <c r="K33" s="135">
        <v>43</v>
      </c>
      <c r="L33" s="135">
        <f t="shared" si="2"/>
        <v>19</v>
      </c>
      <c r="M33" s="135"/>
      <c r="N33" s="135">
        <v>1594</v>
      </c>
      <c r="O33" s="135">
        <v>1022</v>
      </c>
      <c r="P33" s="135">
        <f t="shared" si="3"/>
        <v>572</v>
      </c>
    </row>
    <row r="34" spans="1:16" ht="15" customHeight="1">
      <c r="A34" s="134" t="s">
        <v>154</v>
      </c>
      <c r="B34" s="135">
        <v>14</v>
      </c>
      <c r="C34" s="135">
        <f t="shared" si="0"/>
        <v>5</v>
      </c>
      <c r="D34" s="135">
        <f t="shared" si="0"/>
        <v>9</v>
      </c>
      <c r="E34" s="135"/>
      <c r="F34" s="135">
        <v>0</v>
      </c>
      <c r="G34" s="135">
        <v>0</v>
      </c>
      <c r="H34" s="135">
        <f t="shared" si="1"/>
        <v>0</v>
      </c>
      <c r="I34" s="135"/>
      <c r="J34" s="135">
        <v>7</v>
      </c>
      <c r="K34" s="135">
        <v>2</v>
      </c>
      <c r="L34" s="135">
        <f t="shared" si="2"/>
        <v>5</v>
      </c>
      <c r="M34" s="135"/>
      <c r="N34" s="135">
        <v>7</v>
      </c>
      <c r="O34" s="135">
        <v>3</v>
      </c>
      <c r="P34" s="135">
        <f t="shared" si="3"/>
        <v>4</v>
      </c>
    </row>
    <row r="35" spans="1:16" ht="15" customHeight="1">
      <c r="A35" s="134" t="s">
        <v>155</v>
      </c>
      <c r="B35" s="135">
        <v>0</v>
      </c>
      <c r="C35" s="135">
        <f t="shared" si="0"/>
        <v>0</v>
      </c>
      <c r="D35" s="135">
        <f t="shared" si="0"/>
        <v>0</v>
      </c>
      <c r="E35" s="135"/>
      <c r="F35" s="135">
        <v>0</v>
      </c>
      <c r="G35" s="135">
        <v>0</v>
      </c>
      <c r="H35" s="135">
        <f t="shared" si="1"/>
        <v>0</v>
      </c>
      <c r="I35" s="135"/>
      <c r="J35" s="135">
        <v>0</v>
      </c>
      <c r="K35" s="135">
        <v>0</v>
      </c>
      <c r="L35" s="135">
        <f t="shared" si="2"/>
        <v>0</v>
      </c>
      <c r="M35" s="135"/>
      <c r="N35" s="135">
        <v>0</v>
      </c>
      <c r="O35" s="135">
        <v>0</v>
      </c>
      <c r="P35" s="135">
        <f t="shared" si="3"/>
        <v>0</v>
      </c>
    </row>
    <row r="36" spans="1:16" ht="15" customHeight="1">
      <c r="A36" s="134" t="s">
        <v>156</v>
      </c>
      <c r="B36" s="135">
        <v>67</v>
      </c>
      <c r="C36" s="135">
        <f t="shared" si="0"/>
        <v>40</v>
      </c>
      <c r="D36" s="135">
        <f t="shared" si="0"/>
        <v>27</v>
      </c>
      <c r="E36" s="135"/>
      <c r="F36" s="135">
        <v>67</v>
      </c>
      <c r="G36" s="135">
        <v>40</v>
      </c>
      <c r="H36" s="135">
        <f t="shared" si="1"/>
        <v>27</v>
      </c>
      <c r="I36" s="135"/>
      <c r="J36" s="135">
        <v>0</v>
      </c>
      <c r="K36" s="135">
        <v>0</v>
      </c>
      <c r="L36" s="135">
        <f t="shared" si="2"/>
        <v>0</v>
      </c>
      <c r="M36" s="135"/>
      <c r="N36" s="135">
        <v>0</v>
      </c>
      <c r="O36" s="135">
        <v>0</v>
      </c>
      <c r="P36" s="135">
        <f t="shared" si="3"/>
        <v>0</v>
      </c>
    </row>
    <row r="37" spans="1:16" ht="15" customHeight="1">
      <c r="A37" s="134" t="s">
        <v>157</v>
      </c>
      <c r="B37" s="135">
        <v>389</v>
      </c>
      <c r="C37" s="135">
        <f t="shared" si="0"/>
        <v>134</v>
      </c>
      <c r="D37" s="135">
        <f t="shared" si="0"/>
        <v>255</v>
      </c>
      <c r="E37" s="135"/>
      <c r="F37" s="135">
        <v>389</v>
      </c>
      <c r="G37" s="135">
        <v>134</v>
      </c>
      <c r="H37" s="135">
        <f t="shared" si="1"/>
        <v>255</v>
      </c>
      <c r="I37" s="135"/>
      <c r="J37" s="135">
        <v>0</v>
      </c>
      <c r="K37" s="135">
        <v>0</v>
      </c>
      <c r="L37" s="135">
        <f t="shared" si="2"/>
        <v>0</v>
      </c>
      <c r="M37" s="135"/>
      <c r="N37" s="135">
        <v>0</v>
      </c>
      <c r="O37" s="135">
        <v>0</v>
      </c>
      <c r="P37" s="135">
        <f t="shared" si="3"/>
        <v>0</v>
      </c>
    </row>
    <row r="38" spans="1:16" ht="15" customHeight="1">
      <c r="A38" s="134" t="s">
        <v>158</v>
      </c>
      <c r="B38" s="135">
        <v>1273</v>
      </c>
      <c r="C38" s="135">
        <f t="shared" si="0"/>
        <v>391</v>
      </c>
      <c r="D38" s="135">
        <f t="shared" si="0"/>
        <v>882</v>
      </c>
      <c r="E38" s="135"/>
      <c r="F38" s="135">
        <v>543</v>
      </c>
      <c r="G38" s="135">
        <v>188</v>
      </c>
      <c r="H38" s="135">
        <f t="shared" si="1"/>
        <v>355</v>
      </c>
      <c r="I38" s="135"/>
      <c r="J38" s="135">
        <v>401</v>
      </c>
      <c r="K38" s="135">
        <v>96</v>
      </c>
      <c r="L38" s="135">
        <f t="shared" si="2"/>
        <v>305</v>
      </c>
      <c r="M38" s="135"/>
      <c r="N38" s="135">
        <v>329</v>
      </c>
      <c r="O38" s="135">
        <v>107</v>
      </c>
      <c r="P38" s="135">
        <f t="shared" si="3"/>
        <v>222</v>
      </c>
    </row>
    <row r="39" spans="1:16" ht="15" customHeight="1">
      <c r="A39" s="137" t="s">
        <v>159</v>
      </c>
      <c r="B39" s="135">
        <v>6969</v>
      </c>
      <c r="C39" s="135">
        <f t="shared" si="0"/>
        <v>1025</v>
      </c>
      <c r="D39" s="135">
        <f t="shared" si="0"/>
        <v>5944</v>
      </c>
      <c r="E39" s="135"/>
      <c r="F39" s="135">
        <v>2948</v>
      </c>
      <c r="G39" s="135">
        <v>450</v>
      </c>
      <c r="H39" s="135">
        <f t="shared" si="1"/>
        <v>2498</v>
      </c>
      <c r="I39" s="135"/>
      <c r="J39" s="135">
        <v>2048</v>
      </c>
      <c r="K39" s="135">
        <v>296</v>
      </c>
      <c r="L39" s="135">
        <f t="shared" si="2"/>
        <v>1752</v>
      </c>
      <c r="M39" s="135"/>
      <c r="N39" s="135">
        <v>1973</v>
      </c>
      <c r="O39" s="135">
        <v>279</v>
      </c>
      <c r="P39" s="135">
        <f t="shared" si="3"/>
        <v>1694</v>
      </c>
    </row>
    <row r="40" spans="1:16" ht="15" customHeight="1">
      <c r="A40" s="137" t="s">
        <v>160</v>
      </c>
      <c r="B40" s="135">
        <v>0</v>
      </c>
      <c r="C40" s="135">
        <f t="shared" si="0"/>
        <v>0</v>
      </c>
      <c r="D40" s="135">
        <f t="shared" si="0"/>
        <v>0</v>
      </c>
      <c r="E40" s="135"/>
      <c r="F40" s="135">
        <v>0</v>
      </c>
      <c r="G40" s="135">
        <v>0</v>
      </c>
      <c r="H40" s="135">
        <f t="shared" si="1"/>
        <v>0</v>
      </c>
      <c r="I40" s="135"/>
      <c r="J40" s="135">
        <v>0</v>
      </c>
      <c r="K40" s="135">
        <v>0</v>
      </c>
      <c r="L40" s="135">
        <f t="shared" si="2"/>
        <v>0</v>
      </c>
      <c r="M40" s="135"/>
      <c r="N40" s="135">
        <v>0</v>
      </c>
      <c r="O40" s="135">
        <v>0</v>
      </c>
      <c r="P40" s="135">
        <f t="shared" si="3"/>
        <v>0</v>
      </c>
    </row>
    <row r="41" spans="1:16" ht="15" customHeight="1">
      <c r="A41" s="137" t="s">
        <v>161</v>
      </c>
      <c r="B41" s="135">
        <v>483</v>
      </c>
      <c r="C41" s="135">
        <f t="shared" si="0"/>
        <v>218</v>
      </c>
      <c r="D41" s="135">
        <f t="shared" si="0"/>
        <v>265</v>
      </c>
      <c r="E41" s="135"/>
      <c r="F41" s="135">
        <v>130</v>
      </c>
      <c r="G41" s="135">
        <v>46</v>
      </c>
      <c r="H41" s="135">
        <f t="shared" si="1"/>
        <v>84</v>
      </c>
      <c r="I41" s="135"/>
      <c r="J41" s="135">
        <v>182</v>
      </c>
      <c r="K41" s="135">
        <v>89</v>
      </c>
      <c r="L41" s="135">
        <f t="shared" si="2"/>
        <v>93</v>
      </c>
      <c r="M41" s="135"/>
      <c r="N41" s="135">
        <v>171</v>
      </c>
      <c r="O41" s="135">
        <v>83</v>
      </c>
      <c r="P41" s="135">
        <f t="shared" si="3"/>
        <v>88</v>
      </c>
    </row>
    <row r="42" spans="1:16" ht="15" customHeight="1">
      <c r="A42" s="137" t="s">
        <v>162</v>
      </c>
      <c r="B42" s="135">
        <v>1304</v>
      </c>
      <c r="C42" s="135">
        <f t="shared" si="0"/>
        <v>609</v>
      </c>
      <c r="D42" s="135">
        <f t="shared" si="0"/>
        <v>695</v>
      </c>
      <c r="E42" s="135"/>
      <c r="F42" s="135">
        <v>380</v>
      </c>
      <c r="G42" s="135">
        <v>175</v>
      </c>
      <c r="H42" s="135">
        <f t="shared" si="1"/>
        <v>205</v>
      </c>
      <c r="I42" s="135"/>
      <c r="J42" s="135">
        <v>529</v>
      </c>
      <c r="K42" s="135">
        <v>245</v>
      </c>
      <c r="L42" s="135">
        <f t="shared" si="2"/>
        <v>284</v>
      </c>
      <c r="M42" s="135"/>
      <c r="N42" s="135">
        <v>395</v>
      </c>
      <c r="O42" s="135">
        <v>189</v>
      </c>
      <c r="P42" s="135">
        <f t="shared" si="3"/>
        <v>206</v>
      </c>
    </row>
    <row r="43" spans="1:16" ht="15" customHeight="1">
      <c r="A43" s="137" t="s">
        <v>163</v>
      </c>
      <c r="B43" s="135">
        <v>3164</v>
      </c>
      <c r="C43" s="135">
        <f t="shared" si="0"/>
        <v>1361</v>
      </c>
      <c r="D43" s="135">
        <f t="shared" si="0"/>
        <v>1803</v>
      </c>
      <c r="E43" s="135"/>
      <c r="F43" s="135">
        <v>1627</v>
      </c>
      <c r="G43" s="135">
        <v>713</v>
      </c>
      <c r="H43" s="135">
        <f t="shared" si="1"/>
        <v>914</v>
      </c>
      <c r="I43" s="135"/>
      <c r="J43" s="135">
        <v>799</v>
      </c>
      <c r="K43" s="135">
        <v>325</v>
      </c>
      <c r="L43" s="135">
        <f t="shared" si="2"/>
        <v>474</v>
      </c>
      <c r="M43" s="135"/>
      <c r="N43" s="135">
        <v>738</v>
      </c>
      <c r="O43" s="135">
        <v>323</v>
      </c>
      <c r="P43" s="135">
        <f t="shared" si="3"/>
        <v>415</v>
      </c>
    </row>
    <row r="44" spans="1:16" ht="15" customHeight="1" thickBot="1">
      <c r="A44" s="137" t="s">
        <v>164</v>
      </c>
      <c r="B44" s="135">
        <v>1439</v>
      </c>
      <c r="C44" s="135">
        <f t="shared" si="0"/>
        <v>590</v>
      </c>
      <c r="D44" s="135">
        <f t="shared" si="0"/>
        <v>849</v>
      </c>
      <c r="E44" s="135"/>
      <c r="F44" s="135">
        <v>302</v>
      </c>
      <c r="G44" s="135">
        <v>132</v>
      </c>
      <c r="H44" s="135">
        <f t="shared" si="1"/>
        <v>170</v>
      </c>
      <c r="I44" s="135"/>
      <c r="J44" s="135">
        <v>532</v>
      </c>
      <c r="K44" s="135">
        <v>208</v>
      </c>
      <c r="L44" s="135">
        <f t="shared" si="2"/>
        <v>324</v>
      </c>
      <c r="M44" s="135"/>
      <c r="N44" s="135">
        <v>605</v>
      </c>
      <c r="O44" s="135">
        <v>250</v>
      </c>
      <c r="P44" s="135">
        <f t="shared" si="3"/>
        <v>355</v>
      </c>
    </row>
    <row r="45" spans="1:16" s="169" customFormat="1" ht="15" customHeight="1">
      <c r="A45" s="188" t="s">
        <v>202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</row>
    <row r="46" spans="1:16" s="169" customFormat="1" ht="15" customHeight="1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</row>
    <row r="47" spans="1:16" s="169" customFormat="1" ht="15" customHeight="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</row>
    <row r="48" spans="1:16" s="169" customFormat="1" ht="15" customHeight="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</row>
  </sheetData>
  <mergeCells count="12">
    <mergeCell ref="A45:P45"/>
    <mergeCell ref="A1:P1"/>
    <mergeCell ref="A2:P2"/>
    <mergeCell ref="R2:R3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11:P38">
    <cfRule type="cellIs" dxfId="2" priority="2" operator="equal">
      <formula>0</formula>
    </cfRule>
  </conditionalFormatting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R50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42" customWidth="1"/>
    <col min="2" max="2" width="7.28515625" style="142" bestFit="1" customWidth="1"/>
    <col min="3" max="3" width="8.140625" style="142" bestFit="1" customWidth="1"/>
    <col min="4" max="4" width="7.42578125" style="142" bestFit="1" customWidth="1"/>
    <col min="5" max="5" width="1.140625" style="142" customWidth="1"/>
    <col min="6" max="6" width="7.28515625" style="142" bestFit="1" customWidth="1"/>
    <col min="7" max="7" width="8.140625" style="142" bestFit="1" customWidth="1"/>
    <col min="8" max="8" width="7.42578125" style="142" bestFit="1" customWidth="1"/>
    <col min="9" max="9" width="1.7109375" style="142" customWidth="1"/>
    <col min="10" max="10" width="7.28515625" style="142" bestFit="1" customWidth="1"/>
    <col min="11" max="11" width="8.140625" style="142" bestFit="1" customWidth="1"/>
    <col min="12" max="12" width="7.42578125" style="142" bestFit="1" customWidth="1"/>
    <col min="13" max="13" width="1.7109375" style="142" customWidth="1"/>
    <col min="14" max="14" width="7.28515625" style="142" bestFit="1" customWidth="1"/>
    <col min="15" max="15" width="8.140625" style="142" bestFit="1" customWidth="1"/>
    <col min="16" max="16" width="7.42578125" style="142" bestFit="1" customWidth="1"/>
    <col min="17" max="104" width="10.7109375" style="6" customWidth="1"/>
    <col min="105" max="16384" width="23.42578125" style="6"/>
  </cols>
  <sheetData>
    <row r="1" spans="1:18" ht="15" customHeight="1">
      <c r="A1" s="193" t="s">
        <v>244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8"/>
    </row>
    <row r="2" spans="1:18" ht="15" customHeight="1">
      <c r="A2" s="190" t="s">
        <v>233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8"/>
      <c r="R2" s="175" t="s">
        <v>27</v>
      </c>
    </row>
    <row r="3" spans="1:18" ht="15" customHeight="1">
      <c r="A3" s="190" t="s">
        <v>241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8"/>
      <c r="R3" s="175"/>
    </row>
    <row r="4" spans="1:18" ht="15" customHeight="1">
      <c r="A4" s="190" t="s">
        <v>242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8" ht="15" customHeight="1">
      <c r="A5" s="190" t="s">
        <v>54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1:18" ht="15" customHeight="1">
      <c r="A6" s="190" t="s">
        <v>243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</row>
    <row r="7" spans="1:18" ht="15" customHeight="1">
      <c r="A7" s="191" t="s">
        <v>130</v>
      </c>
      <c r="B7" s="192" t="s">
        <v>44</v>
      </c>
      <c r="C7" s="192"/>
      <c r="D7" s="192"/>
      <c r="E7" s="129"/>
      <c r="F7" s="192" t="s">
        <v>234</v>
      </c>
      <c r="G7" s="192"/>
      <c r="H7" s="192"/>
      <c r="I7" s="129"/>
      <c r="J7" s="192" t="s">
        <v>235</v>
      </c>
      <c r="K7" s="192"/>
      <c r="L7" s="192"/>
      <c r="M7" s="129"/>
      <c r="N7" s="192" t="s">
        <v>236</v>
      </c>
      <c r="O7" s="192"/>
      <c r="P7" s="192"/>
    </row>
    <row r="8" spans="1:18" ht="15" customHeight="1">
      <c r="A8" s="191"/>
      <c r="B8" s="130" t="s">
        <v>44</v>
      </c>
      <c r="C8" s="130" t="s">
        <v>57</v>
      </c>
      <c r="D8" s="130" t="s">
        <v>58</v>
      </c>
      <c r="E8" s="131"/>
      <c r="F8" s="130" t="s">
        <v>44</v>
      </c>
      <c r="G8" s="130" t="s">
        <v>57</v>
      </c>
      <c r="H8" s="130" t="s">
        <v>58</v>
      </c>
      <c r="I8" s="131"/>
      <c r="J8" s="130" t="s">
        <v>44</v>
      </c>
      <c r="K8" s="130" t="s">
        <v>57</v>
      </c>
      <c r="L8" s="130" t="s">
        <v>58</v>
      </c>
      <c r="M8" s="131"/>
      <c r="N8" s="130" t="s">
        <v>44</v>
      </c>
      <c r="O8" s="130" t="s">
        <v>57</v>
      </c>
      <c r="P8" s="130" t="s">
        <v>58</v>
      </c>
    </row>
    <row r="9" spans="1:18" ht="15" customHeight="1">
      <c r="A9" s="133" t="s">
        <v>46</v>
      </c>
      <c r="B9" s="110">
        <f>SUM(B10:B35)</f>
        <v>14898</v>
      </c>
      <c r="C9" s="110">
        <f>SUM(C10:C35)</f>
        <v>8715</v>
      </c>
      <c r="D9" s="110">
        <f>SUM(D10:D35)</f>
        <v>6183</v>
      </c>
      <c r="E9" s="110"/>
      <c r="F9" s="110">
        <f>SUM(F10:F35)</f>
        <v>5959</v>
      </c>
      <c r="G9" s="110">
        <f>SUM(G10:G35)</f>
        <v>3587</v>
      </c>
      <c r="H9" s="110">
        <f>SUM(H10:H35)</f>
        <v>2372</v>
      </c>
      <c r="I9" s="110"/>
      <c r="J9" s="110">
        <f>SUM(J10:J35)</f>
        <v>4673</v>
      </c>
      <c r="K9" s="110">
        <f>SUM(K10:K35)</f>
        <v>2710</v>
      </c>
      <c r="L9" s="110">
        <f>SUM(L10:L35)</f>
        <v>1963</v>
      </c>
      <c r="M9" s="110"/>
      <c r="N9" s="110">
        <f>SUM(N10:N35)</f>
        <v>4266</v>
      </c>
      <c r="O9" s="110">
        <f>SUM(O10:O35)</f>
        <v>2418</v>
      </c>
      <c r="P9" s="110">
        <f>SUM(P10:P35)</f>
        <v>1848</v>
      </c>
    </row>
    <row r="10" spans="1:18" ht="15" customHeight="1">
      <c r="A10" s="134" t="s">
        <v>165</v>
      </c>
      <c r="B10" s="135">
        <v>2031</v>
      </c>
      <c r="C10" s="135">
        <f>+G10+K10+O10</f>
        <v>780</v>
      </c>
      <c r="D10" s="135">
        <f t="shared" ref="C10:D35" si="0">+H10+L10+P10</f>
        <v>1251</v>
      </c>
      <c r="E10" s="135"/>
      <c r="F10" s="135">
        <v>766</v>
      </c>
      <c r="G10" s="135">
        <v>292</v>
      </c>
      <c r="H10" s="135">
        <f t="shared" ref="H10:H35" si="1">+F10-G10</f>
        <v>474</v>
      </c>
      <c r="I10" s="135"/>
      <c r="J10" s="135">
        <v>691</v>
      </c>
      <c r="K10" s="135">
        <v>227</v>
      </c>
      <c r="L10" s="135">
        <f t="shared" ref="L10:L35" si="2">+J10-K10</f>
        <v>464</v>
      </c>
      <c r="M10" s="135"/>
      <c r="N10" s="135">
        <v>574</v>
      </c>
      <c r="O10" s="135">
        <v>261</v>
      </c>
      <c r="P10" s="135">
        <f t="shared" ref="P10:P35" si="3">+N10-O10</f>
        <v>313</v>
      </c>
    </row>
    <row r="11" spans="1:18" ht="15" customHeight="1">
      <c r="A11" s="134" t="s">
        <v>166</v>
      </c>
      <c r="B11" s="135">
        <v>292</v>
      </c>
      <c r="C11" s="135">
        <f t="shared" si="0"/>
        <v>248</v>
      </c>
      <c r="D11" s="135">
        <f t="shared" si="0"/>
        <v>44</v>
      </c>
      <c r="E11" s="135"/>
      <c r="F11" s="135">
        <v>33</v>
      </c>
      <c r="G11" s="135">
        <v>28</v>
      </c>
      <c r="H11" s="135">
        <f t="shared" si="1"/>
        <v>5</v>
      </c>
      <c r="I11" s="135"/>
      <c r="J11" s="135">
        <v>31</v>
      </c>
      <c r="K11" s="135">
        <v>28</v>
      </c>
      <c r="L11" s="135">
        <f t="shared" si="2"/>
        <v>3</v>
      </c>
      <c r="M11" s="135"/>
      <c r="N11" s="135">
        <v>228</v>
      </c>
      <c r="O11" s="135">
        <v>192</v>
      </c>
      <c r="P11" s="135">
        <f t="shared" si="3"/>
        <v>36</v>
      </c>
    </row>
    <row r="12" spans="1:18" ht="15" customHeight="1">
      <c r="A12" s="134" t="s">
        <v>167</v>
      </c>
      <c r="B12" s="135">
        <v>15</v>
      </c>
      <c r="C12" s="135">
        <f t="shared" si="0"/>
        <v>13</v>
      </c>
      <c r="D12" s="135">
        <f t="shared" si="0"/>
        <v>2</v>
      </c>
      <c r="E12" s="135"/>
      <c r="F12" s="135">
        <v>0</v>
      </c>
      <c r="G12" s="135">
        <v>0</v>
      </c>
      <c r="H12" s="135">
        <f t="shared" si="1"/>
        <v>0</v>
      </c>
      <c r="I12" s="135"/>
      <c r="J12" s="135">
        <v>15</v>
      </c>
      <c r="K12" s="135">
        <v>13</v>
      </c>
      <c r="L12" s="135">
        <f t="shared" si="2"/>
        <v>2</v>
      </c>
      <c r="M12" s="135"/>
      <c r="N12" s="135">
        <v>0</v>
      </c>
      <c r="O12" s="135">
        <v>0</v>
      </c>
      <c r="P12" s="135">
        <f t="shared" si="3"/>
        <v>0</v>
      </c>
    </row>
    <row r="13" spans="1:18" ht="15" customHeight="1">
      <c r="A13" s="134" t="s">
        <v>168</v>
      </c>
      <c r="B13" s="135">
        <v>294</v>
      </c>
      <c r="C13" s="135">
        <f t="shared" si="0"/>
        <v>159</v>
      </c>
      <c r="D13" s="135">
        <f t="shared" si="0"/>
        <v>135</v>
      </c>
      <c r="E13" s="135"/>
      <c r="F13" s="135">
        <v>144</v>
      </c>
      <c r="G13" s="135">
        <v>83</v>
      </c>
      <c r="H13" s="135">
        <f t="shared" si="1"/>
        <v>61</v>
      </c>
      <c r="I13" s="135"/>
      <c r="J13" s="135">
        <v>102</v>
      </c>
      <c r="K13" s="135">
        <v>58</v>
      </c>
      <c r="L13" s="135">
        <f t="shared" si="2"/>
        <v>44</v>
      </c>
      <c r="M13" s="135"/>
      <c r="N13" s="135">
        <v>48</v>
      </c>
      <c r="O13" s="135">
        <v>18</v>
      </c>
      <c r="P13" s="135">
        <f t="shared" si="3"/>
        <v>30</v>
      </c>
    </row>
    <row r="14" spans="1:18" ht="15" customHeight="1">
      <c r="A14" s="134" t="s">
        <v>169</v>
      </c>
      <c r="B14" s="135">
        <v>811</v>
      </c>
      <c r="C14" s="135">
        <f t="shared" si="0"/>
        <v>346</v>
      </c>
      <c r="D14" s="135">
        <f t="shared" si="0"/>
        <v>465</v>
      </c>
      <c r="E14" s="135"/>
      <c r="F14" s="135">
        <v>190</v>
      </c>
      <c r="G14" s="135">
        <v>86</v>
      </c>
      <c r="H14" s="135">
        <f t="shared" si="1"/>
        <v>104</v>
      </c>
      <c r="I14" s="135"/>
      <c r="J14" s="135">
        <v>281</v>
      </c>
      <c r="K14" s="135">
        <v>116</v>
      </c>
      <c r="L14" s="135">
        <f t="shared" si="2"/>
        <v>165</v>
      </c>
      <c r="M14" s="135"/>
      <c r="N14" s="135">
        <v>340</v>
      </c>
      <c r="O14" s="135">
        <v>144</v>
      </c>
      <c r="P14" s="135">
        <f t="shared" si="3"/>
        <v>196</v>
      </c>
    </row>
    <row r="15" spans="1:18" ht="15" customHeight="1">
      <c r="A15" s="134" t="s">
        <v>170</v>
      </c>
      <c r="B15" s="135">
        <v>302</v>
      </c>
      <c r="C15" s="135">
        <f t="shared" si="0"/>
        <v>135</v>
      </c>
      <c r="D15" s="135">
        <f t="shared" si="0"/>
        <v>167</v>
      </c>
      <c r="E15" s="135"/>
      <c r="F15" s="135">
        <v>92</v>
      </c>
      <c r="G15" s="135">
        <v>43</v>
      </c>
      <c r="H15" s="135">
        <f t="shared" si="1"/>
        <v>49</v>
      </c>
      <c r="I15" s="135"/>
      <c r="J15" s="135">
        <v>112</v>
      </c>
      <c r="K15" s="135">
        <v>48</v>
      </c>
      <c r="L15" s="135">
        <f t="shared" si="2"/>
        <v>64</v>
      </c>
      <c r="M15" s="135"/>
      <c r="N15" s="135">
        <v>98</v>
      </c>
      <c r="O15" s="135">
        <v>44</v>
      </c>
      <c r="P15" s="135">
        <f t="shared" si="3"/>
        <v>54</v>
      </c>
    </row>
    <row r="16" spans="1:18" ht="15" customHeight="1">
      <c r="A16" s="134" t="s">
        <v>171</v>
      </c>
      <c r="B16" s="135">
        <v>250</v>
      </c>
      <c r="C16" s="135">
        <f t="shared" si="0"/>
        <v>96</v>
      </c>
      <c r="D16" s="135">
        <f t="shared" si="0"/>
        <v>154</v>
      </c>
      <c r="E16" s="135"/>
      <c r="F16" s="135">
        <v>187</v>
      </c>
      <c r="G16" s="135">
        <v>69</v>
      </c>
      <c r="H16" s="135">
        <f t="shared" si="1"/>
        <v>118</v>
      </c>
      <c r="I16" s="135"/>
      <c r="J16" s="135">
        <v>31</v>
      </c>
      <c r="K16" s="135">
        <v>11</v>
      </c>
      <c r="L16" s="135">
        <f t="shared" si="2"/>
        <v>20</v>
      </c>
      <c r="M16" s="135"/>
      <c r="N16" s="135">
        <v>32</v>
      </c>
      <c r="O16" s="135">
        <v>16</v>
      </c>
      <c r="P16" s="135">
        <f t="shared" si="3"/>
        <v>16</v>
      </c>
    </row>
    <row r="17" spans="1:16" ht="15" customHeight="1">
      <c r="A17" s="134" t="s">
        <v>172</v>
      </c>
      <c r="B17" s="135">
        <v>457</v>
      </c>
      <c r="C17" s="135">
        <f t="shared" si="0"/>
        <v>153</v>
      </c>
      <c r="D17" s="135">
        <f t="shared" si="0"/>
        <v>304</v>
      </c>
      <c r="E17" s="135"/>
      <c r="F17" s="135">
        <v>211</v>
      </c>
      <c r="G17" s="135">
        <v>76</v>
      </c>
      <c r="H17" s="135">
        <f t="shared" si="1"/>
        <v>135</v>
      </c>
      <c r="I17" s="135"/>
      <c r="J17" s="135">
        <v>121</v>
      </c>
      <c r="K17" s="135">
        <v>37</v>
      </c>
      <c r="L17" s="135">
        <f t="shared" si="2"/>
        <v>84</v>
      </c>
      <c r="M17" s="135"/>
      <c r="N17" s="135">
        <v>125</v>
      </c>
      <c r="O17" s="135">
        <v>40</v>
      </c>
      <c r="P17" s="135">
        <f t="shared" si="3"/>
        <v>85</v>
      </c>
    </row>
    <row r="18" spans="1:16" ht="15" customHeight="1">
      <c r="A18" s="134" t="s">
        <v>173</v>
      </c>
      <c r="B18" s="135">
        <v>1210</v>
      </c>
      <c r="C18" s="135">
        <f t="shared" si="0"/>
        <v>432</v>
      </c>
      <c r="D18" s="135">
        <f t="shared" si="0"/>
        <v>778</v>
      </c>
      <c r="E18" s="135"/>
      <c r="F18" s="135">
        <v>470</v>
      </c>
      <c r="G18" s="135">
        <v>173</v>
      </c>
      <c r="H18" s="135">
        <f t="shared" si="1"/>
        <v>297</v>
      </c>
      <c r="I18" s="135"/>
      <c r="J18" s="135">
        <v>372</v>
      </c>
      <c r="K18" s="135">
        <v>125</v>
      </c>
      <c r="L18" s="135">
        <f t="shared" si="2"/>
        <v>247</v>
      </c>
      <c r="M18" s="135"/>
      <c r="N18" s="135">
        <v>368</v>
      </c>
      <c r="O18" s="135">
        <v>134</v>
      </c>
      <c r="P18" s="135">
        <f t="shared" si="3"/>
        <v>234</v>
      </c>
    </row>
    <row r="19" spans="1:16" ht="15" customHeight="1">
      <c r="A19" s="134" t="s">
        <v>174</v>
      </c>
      <c r="B19" s="135">
        <v>460</v>
      </c>
      <c r="C19" s="135">
        <f t="shared" si="0"/>
        <v>43</v>
      </c>
      <c r="D19" s="135">
        <f t="shared" si="0"/>
        <v>417</v>
      </c>
      <c r="E19" s="135"/>
      <c r="F19" s="135">
        <v>183</v>
      </c>
      <c r="G19" s="135">
        <v>10</v>
      </c>
      <c r="H19" s="135">
        <f t="shared" si="1"/>
        <v>173</v>
      </c>
      <c r="I19" s="135"/>
      <c r="J19" s="135">
        <v>154</v>
      </c>
      <c r="K19" s="135">
        <v>17</v>
      </c>
      <c r="L19" s="135">
        <f t="shared" si="2"/>
        <v>137</v>
      </c>
      <c r="M19" s="135"/>
      <c r="N19" s="135">
        <v>123</v>
      </c>
      <c r="O19" s="135">
        <v>16</v>
      </c>
      <c r="P19" s="135">
        <f t="shared" si="3"/>
        <v>107</v>
      </c>
    </row>
    <row r="20" spans="1:16" ht="15" customHeight="1">
      <c r="A20" s="134" t="s">
        <v>175</v>
      </c>
      <c r="B20" s="135">
        <v>29</v>
      </c>
      <c r="C20" s="135">
        <f t="shared" si="0"/>
        <v>15</v>
      </c>
      <c r="D20" s="135">
        <f t="shared" si="0"/>
        <v>14</v>
      </c>
      <c r="E20" s="135"/>
      <c r="F20" s="135">
        <v>16</v>
      </c>
      <c r="G20" s="135">
        <v>7</v>
      </c>
      <c r="H20" s="135">
        <f t="shared" si="1"/>
        <v>9</v>
      </c>
      <c r="I20" s="135"/>
      <c r="J20" s="135">
        <v>13</v>
      </c>
      <c r="K20" s="135">
        <v>8</v>
      </c>
      <c r="L20" s="135">
        <f t="shared" si="2"/>
        <v>5</v>
      </c>
      <c r="M20" s="135"/>
      <c r="N20" s="135">
        <v>0</v>
      </c>
      <c r="O20" s="135">
        <v>0</v>
      </c>
      <c r="P20" s="135">
        <f t="shared" si="3"/>
        <v>0</v>
      </c>
    </row>
    <row r="21" spans="1:16" ht="15" customHeight="1">
      <c r="A21" s="134" t="s">
        <v>176</v>
      </c>
      <c r="B21" s="135">
        <v>895</v>
      </c>
      <c r="C21" s="135">
        <f t="shared" si="0"/>
        <v>730</v>
      </c>
      <c r="D21" s="135">
        <f t="shared" si="0"/>
        <v>165</v>
      </c>
      <c r="E21" s="135"/>
      <c r="F21" s="135">
        <v>360</v>
      </c>
      <c r="G21" s="135">
        <v>303</v>
      </c>
      <c r="H21" s="135">
        <f t="shared" si="1"/>
        <v>57</v>
      </c>
      <c r="I21" s="135"/>
      <c r="J21" s="135">
        <v>302</v>
      </c>
      <c r="K21" s="135">
        <v>248</v>
      </c>
      <c r="L21" s="135">
        <f t="shared" si="2"/>
        <v>54</v>
      </c>
      <c r="M21" s="135"/>
      <c r="N21" s="135">
        <v>233</v>
      </c>
      <c r="O21" s="135">
        <v>179</v>
      </c>
      <c r="P21" s="135">
        <f t="shared" si="3"/>
        <v>54</v>
      </c>
    </row>
    <row r="22" spans="1:16" ht="15" customHeight="1">
      <c r="A22" s="134" t="s">
        <v>177</v>
      </c>
      <c r="B22" s="135">
        <v>242</v>
      </c>
      <c r="C22" s="135">
        <f t="shared" si="0"/>
        <v>192</v>
      </c>
      <c r="D22" s="135">
        <f t="shared" si="0"/>
        <v>50</v>
      </c>
      <c r="E22" s="135"/>
      <c r="F22" s="135">
        <v>61</v>
      </c>
      <c r="G22" s="135">
        <v>45</v>
      </c>
      <c r="H22" s="135">
        <f t="shared" si="1"/>
        <v>16</v>
      </c>
      <c r="I22" s="135"/>
      <c r="J22" s="135">
        <v>117</v>
      </c>
      <c r="K22" s="135">
        <v>94</v>
      </c>
      <c r="L22" s="135">
        <f t="shared" si="2"/>
        <v>23</v>
      </c>
      <c r="M22" s="135"/>
      <c r="N22" s="135">
        <v>64</v>
      </c>
      <c r="O22" s="135">
        <v>53</v>
      </c>
      <c r="P22" s="135">
        <f t="shared" si="3"/>
        <v>11</v>
      </c>
    </row>
    <row r="23" spans="1:16" ht="15" customHeight="1">
      <c r="A23" s="134" t="s">
        <v>178</v>
      </c>
      <c r="B23" s="135">
        <v>351</v>
      </c>
      <c r="C23" s="135">
        <f t="shared" si="0"/>
        <v>250</v>
      </c>
      <c r="D23" s="135">
        <f t="shared" si="0"/>
        <v>101</v>
      </c>
      <c r="E23" s="135"/>
      <c r="F23" s="135">
        <v>153</v>
      </c>
      <c r="G23" s="135">
        <v>111</v>
      </c>
      <c r="H23" s="135">
        <f t="shared" si="1"/>
        <v>42</v>
      </c>
      <c r="I23" s="135"/>
      <c r="J23" s="135">
        <v>84</v>
      </c>
      <c r="K23" s="135">
        <v>57</v>
      </c>
      <c r="L23" s="135">
        <f t="shared" si="2"/>
        <v>27</v>
      </c>
      <c r="M23" s="135"/>
      <c r="N23" s="135">
        <v>114</v>
      </c>
      <c r="O23" s="135">
        <v>82</v>
      </c>
      <c r="P23" s="135">
        <f t="shared" si="3"/>
        <v>32</v>
      </c>
    </row>
    <row r="24" spans="1:16" ht="15" customHeight="1">
      <c r="A24" s="134" t="s">
        <v>179</v>
      </c>
      <c r="B24" s="135">
        <v>2162</v>
      </c>
      <c r="C24" s="135">
        <f t="shared" si="0"/>
        <v>1653</v>
      </c>
      <c r="D24" s="135">
        <f t="shared" si="0"/>
        <v>509</v>
      </c>
      <c r="E24" s="135"/>
      <c r="F24" s="135">
        <v>905</v>
      </c>
      <c r="G24" s="135">
        <v>707</v>
      </c>
      <c r="H24" s="135">
        <f t="shared" si="1"/>
        <v>198</v>
      </c>
      <c r="I24" s="135"/>
      <c r="J24" s="135">
        <v>638</v>
      </c>
      <c r="K24" s="135">
        <v>487</v>
      </c>
      <c r="L24" s="135">
        <f t="shared" si="2"/>
        <v>151</v>
      </c>
      <c r="M24" s="135"/>
      <c r="N24" s="135">
        <v>619</v>
      </c>
      <c r="O24" s="135">
        <v>459</v>
      </c>
      <c r="P24" s="135">
        <f t="shared" si="3"/>
        <v>160</v>
      </c>
    </row>
    <row r="25" spans="1:16" ht="15" customHeight="1">
      <c r="A25" s="134" t="s">
        <v>180</v>
      </c>
      <c r="B25" s="135">
        <v>1394</v>
      </c>
      <c r="C25" s="135">
        <f t="shared" si="0"/>
        <v>1067</v>
      </c>
      <c r="D25" s="135">
        <f t="shared" si="0"/>
        <v>327</v>
      </c>
      <c r="E25" s="135"/>
      <c r="F25" s="135">
        <v>572</v>
      </c>
      <c r="G25" s="135">
        <v>439</v>
      </c>
      <c r="H25" s="135">
        <f t="shared" si="1"/>
        <v>133</v>
      </c>
      <c r="I25" s="135"/>
      <c r="J25" s="135">
        <v>439</v>
      </c>
      <c r="K25" s="135">
        <v>353</v>
      </c>
      <c r="L25" s="135">
        <f t="shared" si="2"/>
        <v>86</v>
      </c>
      <c r="M25" s="135"/>
      <c r="N25" s="135">
        <v>383</v>
      </c>
      <c r="O25" s="135">
        <v>275</v>
      </c>
      <c r="P25" s="135">
        <f t="shared" si="3"/>
        <v>108</v>
      </c>
    </row>
    <row r="26" spans="1:16" ht="15" customHeight="1">
      <c r="A26" s="134" t="s">
        <v>237</v>
      </c>
      <c r="B26" s="135">
        <v>0</v>
      </c>
      <c r="C26" s="135">
        <f t="shared" si="0"/>
        <v>0</v>
      </c>
      <c r="D26" s="135">
        <f t="shared" si="0"/>
        <v>0</v>
      </c>
      <c r="E26" s="135"/>
      <c r="F26" s="135">
        <v>0</v>
      </c>
      <c r="G26" s="135">
        <v>0</v>
      </c>
      <c r="H26" s="135">
        <f t="shared" si="1"/>
        <v>0</v>
      </c>
      <c r="I26" s="135"/>
      <c r="J26" s="135">
        <v>0</v>
      </c>
      <c r="K26" s="135">
        <v>0</v>
      </c>
      <c r="L26" s="135">
        <f t="shared" si="2"/>
        <v>0</v>
      </c>
      <c r="M26" s="135"/>
      <c r="N26" s="135">
        <v>0</v>
      </c>
      <c r="O26" s="135">
        <v>0</v>
      </c>
      <c r="P26" s="135">
        <f t="shared" si="3"/>
        <v>0</v>
      </c>
    </row>
    <row r="27" spans="1:16" ht="15" customHeight="1">
      <c r="A27" s="134" t="s">
        <v>182</v>
      </c>
      <c r="B27" s="135">
        <v>20</v>
      </c>
      <c r="C27" s="135">
        <f t="shared" si="0"/>
        <v>6</v>
      </c>
      <c r="D27" s="135">
        <f t="shared" si="0"/>
        <v>14</v>
      </c>
      <c r="E27" s="135"/>
      <c r="F27" s="135">
        <v>0</v>
      </c>
      <c r="G27" s="135">
        <v>0</v>
      </c>
      <c r="H27" s="135">
        <f t="shared" si="1"/>
        <v>0</v>
      </c>
      <c r="I27" s="135"/>
      <c r="J27" s="135">
        <v>0</v>
      </c>
      <c r="K27" s="135">
        <v>0</v>
      </c>
      <c r="L27" s="135">
        <f t="shared" si="2"/>
        <v>0</v>
      </c>
      <c r="M27" s="135"/>
      <c r="N27" s="135">
        <v>20</v>
      </c>
      <c r="O27" s="135">
        <v>6</v>
      </c>
      <c r="P27" s="135">
        <f t="shared" si="3"/>
        <v>14</v>
      </c>
    </row>
    <row r="28" spans="1:16" ht="15" customHeight="1">
      <c r="A28" s="134" t="s">
        <v>183</v>
      </c>
      <c r="B28" s="135">
        <v>208</v>
      </c>
      <c r="C28" s="135">
        <f t="shared" si="0"/>
        <v>160</v>
      </c>
      <c r="D28" s="135">
        <f t="shared" si="0"/>
        <v>48</v>
      </c>
      <c r="E28" s="135"/>
      <c r="F28" s="135">
        <v>117</v>
      </c>
      <c r="G28" s="135">
        <v>85</v>
      </c>
      <c r="H28" s="135">
        <f t="shared" si="1"/>
        <v>32</v>
      </c>
      <c r="I28" s="135"/>
      <c r="J28" s="135">
        <v>54</v>
      </c>
      <c r="K28" s="135">
        <v>45</v>
      </c>
      <c r="L28" s="135">
        <f t="shared" si="2"/>
        <v>9</v>
      </c>
      <c r="M28" s="135"/>
      <c r="N28" s="135">
        <v>37</v>
      </c>
      <c r="O28" s="135">
        <v>30</v>
      </c>
      <c r="P28" s="135">
        <f t="shared" si="3"/>
        <v>7</v>
      </c>
    </row>
    <row r="29" spans="1:16" ht="15" customHeight="1">
      <c r="A29" s="134" t="s">
        <v>184</v>
      </c>
      <c r="B29" s="135">
        <v>742</v>
      </c>
      <c r="C29" s="135">
        <f t="shared" si="0"/>
        <v>546</v>
      </c>
      <c r="D29" s="135">
        <f t="shared" si="0"/>
        <v>196</v>
      </c>
      <c r="E29" s="135"/>
      <c r="F29" s="135">
        <v>300</v>
      </c>
      <c r="G29" s="135">
        <v>221</v>
      </c>
      <c r="H29" s="135">
        <f t="shared" si="1"/>
        <v>79</v>
      </c>
      <c r="I29" s="135"/>
      <c r="J29" s="135">
        <v>264</v>
      </c>
      <c r="K29" s="135">
        <v>206</v>
      </c>
      <c r="L29" s="135">
        <f t="shared" si="2"/>
        <v>58</v>
      </c>
      <c r="M29" s="135"/>
      <c r="N29" s="135">
        <v>178</v>
      </c>
      <c r="O29" s="135">
        <v>119</v>
      </c>
      <c r="P29" s="135">
        <f t="shared" si="3"/>
        <v>59</v>
      </c>
    </row>
    <row r="30" spans="1:16" ht="15" customHeight="1">
      <c r="A30" s="134" t="s">
        <v>185</v>
      </c>
      <c r="B30" s="135">
        <v>166</v>
      </c>
      <c r="C30" s="135">
        <f t="shared" si="0"/>
        <v>145</v>
      </c>
      <c r="D30" s="135">
        <f t="shared" si="0"/>
        <v>21</v>
      </c>
      <c r="E30" s="135"/>
      <c r="F30" s="135">
        <v>68</v>
      </c>
      <c r="G30" s="135">
        <v>59</v>
      </c>
      <c r="H30" s="135">
        <f t="shared" si="1"/>
        <v>9</v>
      </c>
      <c r="I30" s="135"/>
      <c r="J30" s="135">
        <v>76</v>
      </c>
      <c r="K30" s="135">
        <v>68</v>
      </c>
      <c r="L30" s="135">
        <f t="shared" si="2"/>
        <v>8</v>
      </c>
      <c r="M30" s="135"/>
      <c r="N30" s="135">
        <v>22</v>
      </c>
      <c r="O30" s="135">
        <v>18</v>
      </c>
      <c r="P30" s="135">
        <f t="shared" si="3"/>
        <v>4</v>
      </c>
    </row>
    <row r="31" spans="1:16" ht="15" customHeight="1">
      <c r="A31" s="134" t="s">
        <v>186</v>
      </c>
      <c r="B31" s="135">
        <v>0</v>
      </c>
      <c r="C31" s="135">
        <f t="shared" si="0"/>
        <v>0</v>
      </c>
      <c r="D31" s="135">
        <f t="shared" si="0"/>
        <v>0</v>
      </c>
      <c r="E31" s="135"/>
      <c r="F31" s="135">
        <v>0</v>
      </c>
      <c r="G31" s="135">
        <v>0</v>
      </c>
      <c r="H31" s="135">
        <f t="shared" si="1"/>
        <v>0</v>
      </c>
      <c r="I31" s="135"/>
      <c r="J31" s="135">
        <v>0</v>
      </c>
      <c r="K31" s="135">
        <v>0</v>
      </c>
      <c r="L31" s="135">
        <f t="shared" si="2"/>
        <v>0</v>
      </c>
      <c r="M31" s="135"/>
      <c r="N31" s="135">
        <v>0</v>
      </c>
      <c r="O31" s="135">
        <v>0</v>
      </c>
      <c r="P31" s="135">
        <f t="shared" si="3"/>
        <v>0</v>
      </c>
    </row>
    <row r="32" spans="1:16" ht="15" customHeight="1">
      <c r="A32" s="134" t="s">
        <v>187</v>
      </c>
      <c r="B32" s="135">
        <v>1406</v>
      </c>
      <c r="C32" s="135">
        <f t="shared" si="0"/>
        <v>559</v>
      </c>
      <c r="D32" s="135">
        <f t="shared" si="0"/>
        <v>847</v>
      </c>
      <c r="E32" s="135"/>
      <c r="F32" s="135">
        <v>537</v>
      </c>
      <c r="G32" s="135">
        <v>234</v>
      </c>
      <c r="H32" s="135">
        <f t="shared" si="1"/>
        <v>303</v>
      </c>
      <c r="I32" s="135"/>
      <c r="J32" s="135">
        <v>394</v>
      </c>
      <c r="K32" s="135">
        <v>137</v>
      </c>
      <c r="L32" s="135">
        <f t="shared" si="2"/>
        <v>257</v>
      </c>
      <c r="M32" s="135"/>
      <c r="N32" s="135">
        <v>475</v>
      </c>
      <c r="O32" s="135">
        <v>188</v>
      </c>
      <c r="P32" s="135">
        <f t="shared" si="3"/>
        <v>287</v>
      </c>
    </row>
    <row r="33" spans="1:16" ht="15" customHeight="1">
      <c r="A33" s="134" t="s">
        <v>188</v>
      </c>
      <c r="B33" s="135">
        <v>0</v>
      </c>
      <c r="C33" s="135">
        <f t="shared" si="0"/>
        <v>0</v>
      </c>
      <c r="D33" s="135">
        <f t="shared" si="0"/>
        <v>0</v>
      </c>
      <c r="E33" s="135"/>
      <c r="F33" s="135">
        <v>0</v>
      </c>
      <c r="G33" s="135">
        <v>0</v>
      </c>
      <c r="H33" s="135">
        <f t="shared" si="1"/>
        <v>0</v>
      </c>
      <c r="I33" s="135"/>
      <c r="J33" s="135">
        <v>0</v>
      </c>
      <c r="K33" s="135">
        <v>0</v>
      </c>
      <c r="L33" s="135">
        <f t="shared" si="2"/>
        <v>0</v>
      </c>
      <c r="M33" s="135"/>
      <c r="N33" s="135">
        <v>0</v>
      </c>
      <c r="O33" s="135">
        <v>0</v>
      </c>
      <c r="P33" s="135">
        <f t="shared" si="3"/>
        <v>0</v>
      </c>
    </row>
    <row r="34" spans="1:16" ht="15" customHeight="1">
      <c r="A34" s="134" t="s">
        <v>189</v>
      </c>
      <c r="B34" s="135">
        <v>516</v>
      </c>
      <c r="C34" s="135">
        <f t="shared" si="0"/>
        <v>423</v>
      </c>
      <c r="D34" s="135">
        <f t="shared" si="0"/>
        <v>93</v>
      </c>
      <c r="E34" s="135"/>
      <c r="F34" s="135">
        <v>236</v>
      </c>
      <c r="G34" s="135">
        <v>203</v>
      </c>
      <c r="H34" s="135">
        <f t="shared" si="1"/>
        <v>33</v>
      </c>
      <c r="I34" s="135"/>
      <c r="J34" s="135">
        <v>124</v>
      </c>
      <c r="K34" s="135">
        <v>105</v>
      </c>
      <c r="L34" s="135">
        <f t="shared" si="2"/>
        <v>19</v>
      </c>
      <c r="M34" s="135"/>
      <c r="N34" s="135">
        <v>156</v>
      </c>
      <c r="O34" s="135">
        <v>115</v>
      </c>
      <c r="P34" s="135">
        <f t="shared" si="3"/>
        <v>41</v>
      </c>
    </row>
    <row r="35" spans="1:16" ht="15" customHeight="1">
      <c r="A35" s="137" t="s">
        <v>190</v>
      </c>
      <c r="B35" s="135">
        <v>645</v>
      </c>
      <c r="C35" s="135">
        <f t="shared" si="0"/>
        <v>564</v>
      </c>
      <c r="D35" s="135">
        <f t="shared" si="0"/>
        <v>81</v>
      </c>
      <c r="E35" s="135"/>
      <c r="F35" s="135">
        <v>358</v>
      </c>
      <c r="G35" s="135">
        <v>313</v>
      </c>
      <c r="H35" s="135">
        <f t="shared" si="1"/>
        <v>45</v>
      </c>
      <c r="I35" s="135"/>
      <c r="J35" s="135">
        <v>258</v>
      </c>
      <c r="K35" s="135">
        <v>222</v>
      </c>
      <c r="L35" s="135">
        <f t="shared" si="2"/>
        <v>36</v>
      </c>
      <c r="M35" s="135"/>
      <c r="N35" s="135">
        <v>29</v>
      </c>
      <c r="O35" s="135">
        <v>29</v>
      </c>
      <c r="P35" s="135">
        <f t="shared" si="3"/>
        <v>0</v>
      </c>
    </row>
    <row r="36" spans="1:16" ht="15" customHeight="1">
      <c r="A36" s="137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</row>
    <row r="37" spans="1:16" ht="15" customHeight="1">
      <c r="A37" s="133" t="s">
        <v>47</v>
      </c>
      <c r="B37" s="110">
        <f>SUM(B38:B45)</f>
        <v>4965</v>
      </c>
      <c r="C37" s="110">
        <f>SUM(C38:C45)</f>
        <v>2813</v>
      </c>
      <c r="D37" s="110">
        <f>SUM(D38:D45)</f>
        <v>2152</v>
      </c>
      <c r="E37" s="110"/>
      <c r="F37" s="110">
        <f>SUM(F38:F45)</f>
        <v>2249</v>
      </c>
      <c r="G37" s="110">
        <f>SUM(G38:G45)</f>
        <v>1289</v>
      </c>
      <c r="H37" s="110">
        <f>SUM(H38:H45)</f>
        <v>960</v>
      </c>
      <c r="I37" s="110"/>
      <c r="J37" s="110">
        <f>SUM(J38:J45)</f>
        <v>1442</v>
      </c>
      <c r="K37" s="110">
        <f>SUM(K38:K45)</f>
        <v>812</v>
      </c>
      <c r="L37" s="110">
        <f>SUM(L38:L45)</f>
        <v>630</v>
      </c>
      <c r="M37" s="110"/>
      <c r="N37" s="110">
        <f>SUM(N38:N45)</f>
        <v>1274</v>
      </c>
      <c r="O37" s="110">
        <f>SUM(O38:O45)</f>
        <v>712</v>
      </c>
      <c r="P37" s="110">
        <f>SUM(P38:P45)</f>
        <v>562</v>
      </c>
    </row>
    <row r="38" spans="1:16" ht="15" customHeight="1">
      <c r="A38" s="134" t="s">
        <v>191</v>
      </c>
      <c r="B38" s="135">
        <v>44</v>
      </c>
      <c r="C38" s="135">
        <f t="shared" ref="C38:D45" si="4">+G38+K38+O38</f>
        <v>29</v>
      </c>
      <c r="D38" s="135">
        <f t="shared" si="4"/>
        <v>15</v>
      </c>
      <c r="E38" s="135"/>
      <c r="F38" s="135">
        <v>16</v>
      </c>
      <c r="G38" s="135">
        <v>13</v>
      </c>
      <c r="H38" s="135">
        <f t="shared" ref="H38:H45" si="5">+F38-G38</f>
        <v>3</v>
      </c>
      <c r="I38" s="135"/>
      <c r="J38" s="135">
        <v>10</v>
      </c>
      <c r="K38" s="135">
        <v>8</v>
      </c>
      <c r="L38" s="135">
        <f t="shared" ref="L38:L45" si="6">+J38-K38</f>
        <v>2</v>
      </c>
      <c r="M38" s="135"/>
      <c r="N38" s="135">
        <v>18</v>
      </c>
      <c r="O38" s="135">
        <v>8</v>
      </c>
      <c r="P38" s="135">
        <f t="shared" ref="P38:P45" si="7">+N38-O38</f>
        <v>10</v>
      </c>
    </row>
    <row r="39" spans="1:16" ht="15" customHeight="1">
      <c r="A39" s="134" t="s">
        <v>192</v>
      </c>
      <c r="B39" s="138">
        <v>1128</v>
      </c>
      <c r="C39" s="138">
        <f t="shared" si="4"/>
        <v>616</v>
      </c>
      <c r="D39" s="138">
        <f t="shared" si="4"/>
        <v>512</v>
      </c>
      <c r="E39" s="138"/>
      <c r="F39" s="138">
        <v>449</v>
      </c>
      <c r="G39" s="138">
        <v>247</v>
      </c>
      <c r="H39" s="138">
        <f t="shared" si="5"/>
        <v>202</v>
      </c>
      <c r="I39" s="138"/>
      <c r="J39" s="138">
        <v>380</v>
      </c>
      <c r="K39" s="138">
        <v>214</v>
      </c>
      <c r="L39" s="138">
        <f t="shared" si="6"/>
        <v>166</v>
      </c>
      <c r="M39" s="138"/>
      <c r="N39" s="138">
        <v>299</v>
      </c>
      <c r="O39" s="138">
        <v>155</v>
      </c>
      <c r="P39" s="138">
        <f t="shared" si="7"/>
        <v>144</v>
      </c>
    </row>
    <row r="40" spans="1:16" ht="15" customHeight="1">
      <c r="A40" s="134" t="s">
        <v>193</v>
      </c>
      <c r="B40" s="135">
        <v>806</v>
      </c>
      <c r="C40" s="135">
        <f t="shared" si="4"/>
        <v>373</v>
      </c>
      <c r="D40" s="135">
        <f t="shared" si="4"/>
        <v>433</v>
      </c>
      <c r="E40" s="135"/>
      <c r="F40" s="135">
        <v>431</v>
      </c>
      <c r="G40" s="135">
        <v>202</v>
      </c>
      <c r="H40" s="135">
        <f t="shared" si="5"/>
        <v>229</v>
      </c>
      <c r="I40" s="135"/>
      <c r="J40" s="135">
        <v>169</v>
      </c>
      <c r="K40" s="135">
        <v>85</v>
      </c>
      <c r="L40" s="135">
        <f t="shared" si="6"/>
        <v>84</v>
      </c>
      <c r="M40" s="135"/>
      <c r="N40" s="135">
        <v>206</v>
      </c>
      <c r="O40" s="135">
        <v>86</v>
      </c>
      <c r="P40" s="135">
        <f t="shared" si="7"/>
        <v>120</v>
      </c>
    </row>
    <row r="41" spans="1:16" ht="15" customHeight="1">
      <c r="A41" s="139" t="s">
        <v>194</v>
      </c>
      <c r="B41" s="135">
        <v>557</v>
      </c>
      <c r="C41" s="135">
        <f t="shared" si="4"/>
        <v>300</v>
      </c>
      <c r="D41" s="135">
        <f t="shared" si="4"/>
        <v>257</v>
      </c>
      <c r="E41" s="135"/>
      <c r="F41" s="135">
        <v>187</v>
      </c>
      <c r="G41" s="135">
        <v>101</v>
      </c>
      <c r="H41" s="135">
        <f t="shared" si="5"/>
        <v>86</v>
      </c>
      <c r="I41" s="135"/>
      <c r="J41" s="135">
        <v>234</v>
      </c>
      <c r="K41" s="135">
        <v>117</v>
      </c>
      <c r="L41" s="135">
        <f t="shared" si="6"/>
        <v>117</v>
      </c>
      <c r="M41" s="135"/>
      <c r="N41" s="135">
        <v>136</v>
      </c>
      <c r="O41" s="135">
        <v>82</v>
      </c>
      <c r="P41" s="135">
        <f t="shared" si="7"/>
        <v>54</v>
      </c>
    </row>
    <row r="42" spans="1:16" ht="15" customHeight="1">
      <c r="A42" s="139" t="s">
        <v>195</v>
      </c>
      <c r="B42" s="135">
        <v>455</v>
      </c>
      <c r="C42" s="135">
        <f t="shared" si="4"/>
        <v>291</v>
      </c>
      <c r="D42" s="135">
        <f t="shared" si="4"/>
        <v>164</v>
      </c>
      <c r="E42" s="135"/>
      <c r="F42" s="135">
        <v>166</v>
      </c>
      <c r="G42" s="135">
        <v>110</v>
      </c>
      <c r="H42" s="135">
        <f t="shared" si="5"/>
        <v>56</v>
      </c>
      <c r="I42" s="135"/>
      <c r="J42" s="135">
        <v>118</v>
      </c>
      <c r="K42" s="135">
        <v>76</v>
      </c>
      <c r="L42" s="135">
        <f t="shared" si="6"/>
        <v>42</v>
      </c>
      <c r="M42" s="135"/>
      <c r="N42" s="135">
        <v>171</v>
      </c>
      <c r="O42" s="135">
        <v>105</v>
      </c>
      <c r="P42" s="135">
        <f t="shared" si="7"/>
        <v>66</v>
      </c>
    </row>
    <row r="43" spans="1:16" ht="15" customHeight="1">
      <c r="A43" s="139" t="s">
        <v>196</v>
      </c>
      <c r="B43" s="135">
        <v>1172</v>
      </c>
      <c r="C43" s="135">
        <f t="shared" si="4"/>
        <v>711</v>
      </c>
      <c r="D43" s="135">
        <f t="shared" si="4"/>
        <v>461</v>
      </c>
      <c r="E43" s="135"/>
      <c r="F43" s="135">
        <v>299</v>
      </c>
      <c r="G43" s="135">
        <v>180</v>
      </c>
      <c r="H43" s="135">
        <f t="shared" si="5"/>
        <v>119</v>
      </c>
      <c r="I43" s="135"/>
      <c r="J43" s="135">
        <v>492</v>
      </c>
      <c r="K43" s="135">
        <v>291</v>
      </c>
      <c r="L43" s="135">
        <f t="shared" si="6"/>
        <v>201</v>
      </c>
      <c r="M43" s="135"/>
      <c r="N43" s="135">
        <v>381</v>
      </c>
      <c r="O43" s="135">
        <v>240</v>
      </c>
      <c r="P43" s="135">
        <f t="shared" si="7"/>
        <v>141</v>
      </c>
    </row>
    <row r="44" spans="1:16" ht="15" customHeight="1">
      <c r="A44" s="139" t="s">
        <v>197</v>
      </c>
      <c r="B44" s="135">
        <v>714</v>
      </c>
      <c r="C44" s="135">
        <f t="shared" si="4"/>
        <v>432</v>
      </c>
      <c r="D44" s="135">
        <f t="shared" si="4"/>
        <v>282</v>
      </c>
      <c r="E44" s="135"/>
      <c r="F44" s="135">
        <v>647</v>
      </c>
      <c r="G44" s="135">
        <v>401</v>
      </c>
      <c r="H44" s="135">
        <f t="shared" si="5"/>
        <v>246</v>
      </c>
      <c r="I44" s="135"/>
      <c r="J44" s="135">
        <v>23</v>
      </c>
      <c r="K44" s="135">
        <v>12</v>
      </c>
      <c r="L44" s="135">
        <f t="shared" si="6"/>
        <v>11</v>
      </c>
      <c r="M44" s="135"/>
      <c r="N44" s="135">
        <v>44</v>
      </c>
      <c r="O44" s="135">
        <v>19</v>
      </c>
      <c r="P44" s="135">
        <f t="shared" si="7"/>
        <v>25</v>
      </c>
    </row>
    <row r="45" spans="1:16" ht="15" customHeight="1" thickBot="1">
      <c r="A45" s="140" t="s">
        <v>198</v>
      </c>
      <c r="B45" s="141">
        <v>89</v>
      </c>
      <c r="C45" s="141">
        <f t="shared" si="4"/>
        <v>61</v>
      </c>
      <c r="D45" s="141">
        <f t="shared" si="4"/>
        <v>28</v>
      </c>
      <c r="E45" s="141"/>
      <c r="F45" s="141">
        <v>54</v>
      </c>
      <c r="G45" s="141">
        <v>35</v>
      </c>
      <c r="H45" s="141">
        <f t="shared" si="5"/>
        <v>19</v>
      </c>
      <c r="I45" s="141"/>
      <c r="J45" s="141">
        <v>16</v>
      </c>
      <c r="K45" s="141">
        <v>9</v>
      </c>
      <c r="L45" s="141">
        <f t="shared" si="6"/>
        <v>7</v>
      </c>
      <c r="M45" s="141"/>
      <c r="N45" s="141">
        <v>19</v>
      </c>
      <c r="O45" s="141">
        <v>17</v>
      </c>
      <c r="P45" s="141">
        <f t="shared" si="7"/>
        <v>2</v>
      </c>
    </row>
    <row r="46" spans="1:16" s="169" customFormat="1" ht="15" customHeight="1">
      <c r="A46" s="195" t="s">
        <v>238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</row>
    <row r="47" spans="1:16" s="169" customFormat="1" ht="15" customHeight="1">
      <c r="A47" s="194" t="s">
        <v>290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</row>
    <row r="48" spans="1:16" s="169" customFormat="1" ht="15" customHeight="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</row>
    <row r="49" spans="1:16" s="169" customFormat="1" ht="15" customHeight="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</row>
    <row r="50" spans="1:16" s="169" customFormat="1" ht="15" customHeight="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</row>
  </sheetData>
  <mergeCells count="14">
    <mergeCell ref="A1:P1"/>
    <mergeCell ref="R2:R3"/>
    <mergeCell ref="A47:P47"/>
    <mergeCell ref="A46:P46"/>
    <mergeCell ref="A7:A8"/>
    <mergeCell ref="B7:D7"/>
    <mergeCell ref="F7:H7"/>
    <mergeCell ref="J7:L7"/>
    <mergeCell ref="N7:P7"/>
    <mergeCell ref="A2:P2"/>
    <mergeCell ref="A3:P3"/>
    <mergeCell ref="A4:P4"/>
    <mergeCell ref="A5:P5"/>
    <mergeCell ref="A6:P6"/>
  </mergeCells>
  <phoneticPr fontId="24" type="noConversion"/>
  <conditionalFormatting sqref="B10:P34">
    <cfRule type="cellIs" dxfId="1" priority="1" operator="equal">
      <formula>0</formula>
    </cfRule>
  </conditionalFormatting>
  <conditionalFormatting sqref="B38:P45">
    <cfRule type="cellIs" dxfId="0" priority="3" operator="equal">
      <formula>0</formula>
    </cfRule>
  </conditionalFormatting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P84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7109375" style="157" customWidth="1"/>
    <col min="2" max="2" width="10.140625" style="157" customWidth="1"/>
    <col min="3" max="3" width="13.42578125" style="158" customWidth="1"/>
    <col min="4" max="4" width="10.140625" style="158" customWidth="1"/>
    <col min="5" max="92" width="10.7109375" style="6" customWidth="1"/>
    <col min="93" max="16384" width="23.42578125" style="6"/>
  </cols>
  <sheetData>
    <row r="1" spans="1:6" ht="15" customHeight="1">
      <c r="A1" s="196" t="s">
        <v>280</v>
      </c>
      <c r="B1" s="196"/>
      <c r="C1" s="196"/>
      <c r="D1" s="196"/>
      <c r="E1" s="18"/>
    </row>
    <row r="2" spans="1:6" ht="15" customHeight="1">
      <c r="A2" s="180" t="s">
        <v>275</v>
      </c>
      <c r="B2" s="180"/>
      <c r="C2" s="180"/>
      <c r="D2" s="180"/>
      <c r="E2" s="18"/>
      <c r="F2" s="175" t="s">
        <v>27</v>
      </c>
    </row>
    <row r="3" spans="1:6" ht="15" customHeight="1">
      <c r="A3" s="180" t="s">
        <v>276</v>
      </c>
      <c r="B3" s="180"/>
      <c r="C3" s="180"/>
      <c r="D3" s="180"/>
      <c r="E3" s="18"/>
      <c r="F3" s="175"/>
    </row>
    <row r="4" spans="1:6" ht="15" customHeight="1">
      <c r="A4" s="180" t="s">
        <v>277</v>
      </c>
      <c r="B4" s="180"/>
      <c r="C4" s="180"/>
      <c r="D4" s="180"/>
    </row>
    <row r="5" spans="1:6" ht="15" customHeight="1">
      <c r="A5" s="180" t="s">
        <v>278</v>
      </c>
      <c r="B5" s="180"/>
      <c r="C5" s="180"/>
      <c r="D5" s="180"/>
    </row>
    <row r="6" spans="1:6" ht="43.5" customHeight="1">
      <c r="A6" s="145" t="s">
        <v>74</v>
      </c>
      <c r="B6" s="146" t="s">
        <v>44</v>
      </c>
      <c r="C6" s="147" t="s">
        <v>245</v>
      </c>
      <c r="D6" s="146" t="s">
        <v>246</v>
      </c>
    </row>
    <row r="7" spans="1:6" ht="15" customHeight="1">
      <c r="A7" s="148" t="s">
        <v>44</v>
      </c>
      <c r="B7" s="149">
        <f>SUM(B8:B34)</f>
        <v>224</v>
      </c>
      <c r="C7" s="149">
        <f>SUM(C8:C34)</f>
        <v>137</v>
      </c>
      <c r="D7" s="149">
        <f>SUM(D8:D34)</f>
        <v>87</v>
      </c>
    </row>
    <row r="8" spans="1:6" ht="15" customHeight="1">
      <c r="A8" s="150" t="s">
        <v>247</v>
      </c>
      <c r="B8" s="151">
        <f t="shared" ref="B8:B34" si="0">+C8+D8</f>
        <v>9</v>
      </c>
      <c r="C8" s="151">
        <v>6</v>
      </c>
      <c r="D8" s="151">
        <v>3</v>
      </c>
    </row>
    <row r="9" spans="1:6" ht="15" customHeight="1">
      <c r="A9" s="150" t="s">
        <v>248</v>
      </c>
      <c r="B9" s="151">
        <f t="shared" si="0"/>
        <v>8</v>
      </c>
      <c r="C9" s="152">
        <v>4</v>
      </c>
      <c r="D9" s="152">
        <v>4</v>
      </c>
    </row>
    <row r="10" spans="1:6" ht="15" customHeight="1">
      <c r="A10" s="150" t="s">
        <v>249</v>
      </c>
      <c r="B10" s="151">
        <f t="shared" si="0"/>
        <v>7</v>
      </c>
      <c r="C10" s="152">
        <v>5</v>
      </c>
      <c r="D10" s="152">
        <v>2</v>
      </c>
    </row>
    <row r="11" spans="1:6" ht="15" customHeight="1">
      <c r="A11" s="150" t="s">
        <v>250</v>
      </c>
      <c r="B11" s="151">
        <f t="shared" si="0"/>
        <v>18</v>
      </c>
      <c r="C11" s="152">
        <v>11</v>
      </c>
      <c r="D11" s="152">
        <v>7</v>
      </c>
    </row>
    <row r="12" spans="1:6" ht="15" customHeight="1">
      <c r="A12" s="150" t="s">
        <v>251</v>
      </c>
      <c r="B12" s="151">
        <f t="shared" si="0"/>
        <v>7</v>
      </c>
      <c r="C12" s="152">
        <v>5</v>
      </c>
      <c r="D12" s="152">
        <v>2</v>
      </c>
    </row>
    <row r="13" spans="1:6" ht="15" customHeight="1">
      <c r="A13" s="150" t="s">
        <v>252</v>
      </c>
      <c r="B13" s="151">
        <f t="shared" si="0"/>
        <v>10</v>
      </c>
      <c r="C13" s="152">
        <v>5</v>
      </c>
      <c r="D13" s="152">
        <v>5</v>
      </c>
    </row>
    <row r="14" spans="1:6" ht="15" customHeight="1">
      <c r="A14" s="150" t="s">
        <v>253</v>
      </c>
      <c r="B14" s="151">
        <f t="shared" si="0"/>
        <v>4</v>
      </c>
      <c r="C14" s="152">
        <v>2</v>
      </c>
      <c r="D14" s="152">
        <v>2</v>
      </c>
    </row>
    <row r="15" spans="1:6" ht="15" customHeight="1">
      <c r="A15" s="150" t="s">
        <v>254</v>
      </c>
      <c r="B15" s="151">
        <f t="shared" si="0"/>
        <v>17</v>
      </c>
      <c r="C15" s="152">
        <v>12</v>
      </c>
      <c r="D15" s="152">
        <v>5</v>
      </c>
    </row>
    <row r="16" spans="1:6" ht="15" customHeight="1">
      <c r="A16" s="150" t="s">
        <v>255</v>
      </c>
      <c r="B16" s="151">
        <f t="shared" si="0"/>
        <v>9</v>
      </c>
      <c r="C16" s="152">
        <v>6</v>
      </c>
      <c r="D16" s="152">
        <v>3</v>
      </c>
    </row>
    <row r="17" spans="1:4" ht="15" customHeight="1">
      <c r="A17" s="150" t="s">
        <v>256</v>
      </c>
      <c r="B17" s="151">
        <f t="shared" si="0"/>
        <v>18</v>
      </c>
      <c r="C17" s="152">
        <v>10</v>
      </c>
      <c r="D17" s="152">
        <v>8</v>
      </c>
    </row>
    <row r="18" spans="1:4" ht="15" customHeight="1">
      <c r="A18" s="150" t="s">
        <v>257</v>
      </c>
      <c r="B18" s="151">
        <f t="shared" si="0"/>
        <v>4</v>
      </c>
      <c r="C18" s="152">
        <v>2</v>
      </c>
      <c r="D18" s="152">
        <v>2</v>
      </c>
    </row>
    <row r="19" spans="1:4" ht="15" customHeight="1">
      <c r="A19" s="153" t="s">
        <v>258</v>
      </c>
      <c r="B19" s="151">
        <f t="shared" si="0"/>
        <v>14</v>
      </c>
      <c r="C19" s="152">
        <v>10</v>
      </c>
      <c r="D19" s="152">
        <v>4</v>
      </c>
    </row>
    <row r="20" spans="1:4" ht="15" customHeight="1">
      <c r="A20" s="150" t="s">
        <v>259</v>
      </c>
      <c r="B20" s="151">
        <f t="shared" si="0"/>
        <v>2</v>
      </c>
      <c r="C20" s="152">
        <v>1</v>
      </c>
      <c r="D20" s="152">
        <v>1</v>
      </c>
    </row>
    <row r="21" spans="1:4" ht="15" customHeight="1">
      <c r="A21" s="150" t="s">
        <v>260</v>
      </c>
      <c r="B21" s="151">
        <f t="shared" si="0"/>
        <v>14</v>
      </c>
      <c r="C21" s="152">
        <v>10</v>
      </c>
      <c r="D21" s="152">
        <v>4</v>
      </c>
    </row>
    <row r="22" spans="1:4" ht="12.75">
      <c r="A22" s="150" t="s">
        <v>261</v>
      </c>
      <c r="B22" s="151">
        <f t="shared" si="0"/>
        <v>2</v>
      </c>
      <c r="C22" s="152">
        <v>1</v>
      </c>
      <c r="D22" s="152">
        <v>1</v>
      </c>
    </row>
    <row r="23" spans="1:4" ht="15" customHeight="1">
      <c r="A23" s="150" t="s">
        <v>262</v>
      </c>
      <c r="B23" s="151">
        <f t="shared" si="0"/>
        <v>4</v>
      </c>
      <c r="C23" s="152">
        <v>3</v>
      </c>
      <c r="D23" s="152">
        <v>1</v>
      </c>
    </row>
    <row r="24" spans="1:4" ht="15" customHeight="1">
      <c r="A24" s="150" t="s">
        <v>263</v>
      </c>
      <c r="B24" s="151">
        <f t="shared" si="0"/>
        <v>10</v>
      </c>
      <c r="C24" s="152">
        <v>6</v>
      </c>
      <c r="D24" s="152">
        <v>4</v>
      </c>
    </row>
    <row r="25" spans="1:4" ht="15" customHeight="1">
      <c r="A25" s="150" t="s">
        <v>264</v>
      </c>
      <c r="B25" s="151">
        <f t="shared" si="0"/>
        <v>12</v>
      </c>
      <c r="C25" s="152">
        <v>6</v>
      </c>
      <c r="D25" s="152">
        <v>6</v>
      </c>
    </row>
    <row r="26" spans="1:4" ht="15" customHeight="1">
      <c r="A26" s="150" t="s">
        <v>265</v>
      </c>
      <c r="B26" s="151">
        <f t="shared" si="0"/>
        <v>6</v>
      </c>
      <c r="C26" s="152">
        <v>3</v>
      </c>
      <c r="D26" s="152">
        <v>3</v>
      </c>
    </row>
    <row r="27" spans="1:4" ht="15" customHeight="1">
      <c r="A27" s="150" t="s">
        <v>266</v>
      </c>
      <c r="B27" s="151">
        <f t="shared" si="0"/>
        <v>4</v>
      </c>
      <c r="C27" s="152">
        <v>3</v>
      </c>
      <c r="D27" s="152">
        <v>1</v>
      </c>
    </row>
    <row r="28" spans="1:4" ht="15" customHeight="1">
      <c r="A28" s="150" t="s">
        <v>267</v>
      </c>
      <c r="B28" s="151">
        <f t="shared" si="0"/>
        <v>12</v>
      </c>
      <c r="C28" s="152">
        <v>7</v>
      </c>
      <c r="D28" s="152">
        <v>5</v>
      </c>
    </row>
    <row r="29" spans="1:4" ht="15" customHeight="1">
      <c r="A29" s="150" t="s">
        <v>268</v>
      </c>
      <c r="B29" s="151">
        <f t="shared" si="0"/>
        <v>7</v>
      </c>
      <c r="C29" s="152">
        <v>4</v>
      </c>
      <c r="D29" s="152">
        <v>3</v>
      </c>
    </row>
    <row r="30" spans="1:4" ht="15" customHeight="1">
      <c r="A30" s="150" t="s">
        <v>269</v>
      </c>
      <c r="B30" s="151">
        <f t="shared" si="0"/>
        <v>4</v>
      </c>
      <c r="C30" s="152">
        <v>2</v>
      </c>
      <c r="D30" s="152">
        <v>2</v>
      </c>
    </row>
    <row r="31" spans="1:4" ht="15" customHeight="1">
      <c r="A31" s="150" t="s">
        <v>270</v>
      </c>
      <c r="B31" s="151">
        <f t="shared" si="0"/>
        <v>6</v>
      </c>
      <c r="C31" s="152">
        <v>3</v>
      </c>
      <c r="D31" s="152">
        <v>3</v>
      </c>
    </row>
    <row r="32" spans="1:4" ht="15" customHeight="1">
      <c r="A32" s="150" t="s">
        <v>271</v>
      </c>
      <c r="B32" s="151">
        <f t="shared" si="0"/>
        <v>9</v>
      </c>
      <c r="C32" s="152">
        <v>5</v>
      </c>
      <c r="D32" s="152">
        <v>4</v>
      </c>
    </row>
    <row r="33" spans="1:16" ht="15" customHeight="1">
      <c r="A33" s="150" t="s">
        <v>272</v>
      </c>
      <c r="B33" s="151">
        <f t="shared" si="0"/>
        <v>6</v>
      </c>
      <c r="C33" s="152">
        <v>4</v>
      </c>
      <c r="D33" s="152">
        <v>2</v>
      </c>
    </row>
    <row r="34" spans="1:16" ht="15" customHeight="1" thickBot="1">
      <c r="A34" s="154" t="s">
        <v>273</v>
      </c>
      <c r="B34" s="155">
        <f t="shared" si="0"/>
        <v>1</v>
      </c>
      <c r="C34" s="156">
        <v>1</v>
      </c>
      <c r="D34" s="156">
        <v>0</v>
      </c>
    </row>
    <row r="35" spans="1:16" ht="15" customHeight="1">
      <c r="A35" s="197" t="s">
        <v>274</v>
      </c>
      <c r="B35" s="197"/>
      <c r="C35" s="197"/>
      <c r="D35" s="197"/>
    </row>
    <row r="36" spans="1:16" ht="15" customHeight="1">
      <c r="A36" s="198"/>
      <c r="B36" s="198"/>
      <c r="C36" s="198"/>
      <c r="D36" s="198"/>
    </row>
    <row r="37" spans="1:16" ht="15" customHeight="1">
      <c r="A37" s="182" t="s">
        <v>290</v>
      </c>
      <c r="B37" s="182"/>
      <c r="C37" s="182"/>
      <c r="D37" s="182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ht="15" customHeight="1">
      <c r="A38" s="143"/>
      <c r="B38" s="143"/>
      <c r="C38" s="144"/>
      <c r="D38" s="144"/>
    </row>
    <row r="39" spans="1:16" ht="15" customHeight="1">
      <c r="A39" s="143"/>
      <c r="B39" s="143"/>
      <c r="C39" s="144"/>
      <c r="D39" s="144"/>
    </row>
    <row r="40" spans="1:16" ht="15" customHeight="1">
      <c r="A40" s="143"/>
      <c r="B40" s="143"/>
      <c r="C40" s="144"/>
      <c r="D40" s="144"/>
    </row>
    <row r="41" spans="1:16" ht="15" customHeight="1">
      <c r="A41" s="143"/>
      <c r="B41" s="143"/>
      <c r="C41" s="144"/>
      <c r="D41" s="144"/>
    </row>
    <row r="42" spans="1:16" ht="15" customHeight="1">
      <c r="A42" s="143"/>
      <c r="B42" s="143"/>
      <c r="C42" s="144"/>
      <c r="D42" s="144"/>
    </row>
    <row r="43" spans="1:16" ht="15" customHeight="1">
      <c r="A43" s="143"/>
      <c r="B43" s="143"/>
      <c r="C43" s="144"/>
      <c r="D43" s="144"/>
    </row>
    <row r="44" spans="1:16" ht="15" customHeight="1">
      <c r="A44" s="143"/>
      <c r="B44" s="143"/>
      <c r="C44" s="144"/>
      <c r="D44" s="144"/>
    </row>
    <row r="45" spans="1:16" ht="15" customHeight="1">
      <c r="A45" s="143"/>
      <c r="B45" s="143"/>
      <c r="C45" s="144"/>
      <c r="D45" s="144"/>
    </row>
    <row r="46" spans="1:16" ht="15" customHeight="1">
      <c r="A46" s="143"/>
      <c r="B46" s="143"/>
      <c r="C46" s="144"/>
      <c r="D46" s="144"/>
    </row>
    <row r="47" spans="1:16" ht="15" customHeight="1">
      <c r="A47" s="143"/>
      <c r="B47" s="143"/>
      <c r="C47" s="144"/>
      <c r="D47" s="144"/>
    </row>
    <row r="48" spans="1:16" ht="15" customHeight="1">
      <c r="A48" s="143"/>
      <c r="B48" s="143"/>
      <c r="C48" s="144"/>
      <c r="D48" s="144"/>
    </row>
    <row r="49" spans="1:4" ht="15" customHeight="1">
      <c r="A49" s="143"/>
      <c r="B49" s="143"/>
      <c r="C49" s="144"/>
      <c r="D49" s="144"/>
    </row>
    <row r="50" spans="1:4" ht="15" customHeight="1">
      <c r="A50" s="143"/>
      <c r="B50" s="143"/>
      <c r="C50" s="144"/>
      <c r="D50" s="144"/>
    </row>
    <row r="51" spans="1:4" ht="15" customHeight="1">
      <c r="A51" s="143"/>
      <c r="B51" s="143"/>
      <c r="C51" s="144"/>
      <c r="D51" s="144"/>
    </row>
    <row r="52" spans="1:4" ht="15" customHeight="1">
      <c r="A52" s="143"/>
      <c r="B52" s="143"/>
      <c r="C52" s="144"/>
      <c r="D52" s="144"/>
    </row>
    <row r="53" spans="1:4" ht="15" customHeight="1">
      <c r="A53" s="143"/>
      <c r="B53" s="143"/>
      <c r="C53" s="144"/>
      <c r="D53" s="144"/>
    </row>
    <row r="54" spans="1:4" ht="15" customHeight="1">
      <c r="A54" s="143"/>
      <c r="B54" s="143"/>
      <c r="C54" s="144"/>
      <c r="D54" s="144"/>
    </row>
    <row r="55" spans="1:4" ht="15" customHeight="1">
      <c r="A55" s="143"/>
      <c r="B55" s="143"/>
      <c r="C55" s="144"/>
      <c r="D55" s="144"/>
    </row>
    <row r="56" spans="1:4" ht="15" customHeight="1">
      <c r="A56" s="143"/>
      <c r="B56" s="143"/>
      <c r="C56" s="144"/>
      <c r="D56" s="144"/>
    </row>
    <row r="57" spans="1:4" ht="15" customHeight="1">
      <c r="A57" s="143"/>
      <c r="B57" s="143"/>
      <c r="C57" s="144"/>
      <c r="D57" s="144"/>
    </row>
    <row r="58" spans="1:4" ht="15" customHeight="1">
      <c r="A58" s="143"/>
      <c r="B58" s="143"/>
      <c r="C58" s="144"/>
      <c r="D58" s="144"/>
    </row>
    <row r="59" spans="1:4" ht="15" customHeight="1">
      <c r="A59" s="143"/>
      <c r="B59" s="143"/>
      <c r="C59" s="144"/>
      <c r="D59" s="144"/>
    </row>
    <row r="60" spans="1:4" ht="15" customHeight="1">
      <c r="A60" s="143"/>
      <c r="B60" s="143"/>
      <c r="C60" s="144"/>
      <c r="D60" s="144"/>
    </row>
    <row r="61" spans="1:4" ht="15" customHeight="1">
      <c r="A61" s="143"/>
      <c r="B61" s="143"/>
      <c r="C61" s="144"/>
      <c r="D61" s="144"/>
    </row>
    <row r="62" spans="1:4" ht="15" customHeight="1">
      <c r="A62" s="143"/>
      <c r="B62" s="143"/>
      <c r="C62" s="144"/>
      <c r="D62" s="144"/>
    </row>
    <row r="63" spans="1:4" ht="15" customHeight="1">
      <c r="A63" s="143"/>
      <c r="B63" s="143"/>
      <c r="C63" s="144"/>
      <c r="D63" s="144"/>
    </row>
    <row r="64" spans="1:4" ht="15" customHeight="1">
      <c r="A64" s="143"/>
      <c r="B64" s="143"/>
      <c r="C64" s="144"/>
      <c r="D64" s="144"/>
    </row>
    <row r="65" spans="1:4" ht="15" customHeight="1">
      <c r="A65" s="143"/>
      <c r="B65" s="143"/>
      <c r="C65" s="144"/>
      <c r="D65" s="144"/>
    </row>
    <row r="66" spans="1:4" ht="15" customHeight="1">
      <c r="A66" s="143"/>
      <c r="B66" s="143"/>
      <c r="C66" s="144"/>
      <c r="D66" s="144"/>
    </row>
    <row r="67" spans="1:4" ht="15" customHeight="1">
      <c r="A67" s="143"/>
      <c r="B67" s="143"/>
      <c r="C67" s="144"/>
      <c r="D67" s="144"/>
    </row>
    <row r="68" spans="1:4" ht="15" customHeight="1">
      <c r="A68" s="143"/>
      <c r="B68" s="143"/>
      <c r="C68" s="144"/>
      <c r="D68" s="144"/>
    </row>
    <row r="69" spans="1:4" ht="15" customHeight="1">
      <c r="A69" s="143"/>
      <c r="B69" s="143"/>
      <c r="C69" s="144"/>
      <c r="D69" s="144"/>
    </row>
    <row r="70" spans="1:4" ht="15" customHeight="1">
      <c r="A70" s="143"/>
      <c r="B70" s="143"/>
      <c r="C70" s="144"/>
      <c r="D70" s="144"/>
    </row>
    <row r="71" spans="1:4" ht="15" customHeight="1">
      <c r="A71" s="143"/>
      <c r="B71" s="143"/>
      <c r="C71" s="144"/>
      <c r="D71" s="144"/>
    </row>
    <row r="72" spans="1:4" ht="15" customHeight="1">
      <c r="A72" s="143"/>
      <c r="B72" s="143"/>
      <c r="C72" s="144"/>
      <c r="D72" s="144"/>
    </row>
    <row r="73" spans="1:4" ht="15" customHeight="1">
      <c r="A73" s="143"/>
      <c r="B73" s="143"/>
      <c r="C73" s="144"/>
      <c r="D73" s="144"/>
    </row>
    <row r="74" spans="1:4" ht="15" customHeight="1">
      <c r="A74" s="143"/>
      <c r="B74" s="143"/>
      <c r="C74" s="144"/>
      <c r="D74" s="144"/>
    </row>
    <row r="75" spans="1:4" ht="15" customHeight="1">
      <c r="A75" s="143"/>
      <c r="B75" s="143"/>
      <c r="C75" s="144"/>
      <c r="D75" s="144"/>
    </row>
    <row r="76" spans="1:4" ht="15" customHeight="1">
      <c r="A76" s="143"/>
      <c r="B76" s="143"/>
      <c r="C76" s="144"/>
      <c r="D76" s="144"/>
    </row>
    <row r="77" spans="1:4" ht="15" customHeight="1">
      <c r="A77" s="143"/>
      <c r="B77" s="143"/>
      <c r="C77" s="144"/>
      <c r="D77" s="144"/>
    </row>
    <row r="78" spans="1:4" ht="15" customHeight="1">
      <c r="A78" s="143"/>
      <c r="B78" s="143"/>
      <c r="C78" s="144"/>
      <c r="D78" s="144"/>
    </row>
    <row r="79" spans="1:4" ht="15" customHeight="1">
      <c r="A79" s="143"/>
      <c r="B79" s="143"/>
      <c r="C79" s="144"/>
      <c r="D79" s="144"/>
    </row>
    <row r="80" spans="1:4" ht="15" customHeight="1">
      <c r="A80" s="143"/>
      <c r="B80" s="143"/>
      <c r="C80" s="144"/>
      <c r="D80" s="144"/>
    </row>
    <row r="81" spans="1:4" ht="15" customHeight="1">
      <c r="A81" s="143"/>
      <c r="B81" s="143"/>
      <c r="C81" s="144"/>
      <c r="D81" s="144"/>
    </row>
    <row r="82" spans="1:4" ht="15" customHeight="1">
      <c r="A82" s="143"/>
      <c r="B82" s="143"/>
      <c r="C82" s="144"/>
      <c r="D82" s="144"/>
    </row>
    <row r="83" spans="1:4" ht="15" customHeight="1">
      <c r="A83" s="143"/>
      <c r="B83" s="143"/>
      <c r="C83" s="144"/>
      <c r="D83" s="144"/>
    </row>
    <row r="84" spans="1:4" ht="15" customHeight="1">
      <c r="A84" s="143"/>
    </row>
  </sheetData>
  <mergeCells count="8">
    <mergeCell ref="A37:D37"/>
    <mergeCell ref="F2:F3"/>
    <mergeCell ref="A1:D1"/>
    <mergeCell ref="A2:D2"/>
    <mergeCell ref="A35:D36"/>
    <mergeCell ref="A3:D3"/>
    <mergeCell ref="A4:D4"/>
    <mergeCell ref="A5:D5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N17" sqref="N17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175" t="s">
        <v>27</v>
      </c>
    </row>
    <row r="3" spans="1:10" ht="12.75" customHeight="1">
      <c r="B3" s="20"/>
      <c r="C3" s="21"/>
      <c r="D3" s="21"/>
      <c r="E3" s="21"/>
      <c r="F3" s="21"/>
      <c r="G3" s="21"/>
      <c r="H3" s="22"/>
      <c r="J3" s="175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199" t="s">
        <v>370</v>
      </c>
      <c r="C15" s="200"/>
      <c r="D15" s="200"/>
      <c r="E15" s="200"/>
      <c r="F15" s="200"/>
      <c r="G15" s="200"/>
      <c r="H15" s="201"/>
      <c r="I15" s="19"/>
    </row>
    <row r="16" spans="1:10" ht="12.75" customHeight="1">
      <c r="A16" s="19"/>
      <c r="B16" s="199"/>
      <c r="C16" s="200"/>
      <c r="D16" s="200"/>
      <c r="E16" s="200"/>
      <c r="F16" s="200"/>
      <c r="G16" s="200"/>
      <c r="H16" s="201"/>
      <c r="I16" s="19"/>
    </row>
    <row r="17" spans="1:9" ht="12.75" customHeight="1">
      <c r="A17" s="19"/>
      <c r="B17" s="199"/>
      <c r="C17" s="200"/>
      <c r="D17" s="200"/>
      <c r="E17" s="200"/>
      <c r="F17" s="200"/>
      <c r="G17" s="200"/>
      <c r="H17" s="201"/>
      <c r="I17" s="19"/>
    </row>
    <row r="18" spans="1:9" ht="12.75" customHeight="1">
      <c r="A18" s="19"/>
      <c r="B18" s="199"/>
      <c r="C18" s="200"/>
      <c r="D18" s="200"/>
      <c r="E18" s="200"/>
      <c r="F18" s="200"/>
      <c r="G18" s="200"/>
      <c r="H18" s="201"/>
      <c r="I18" s="19"/>
    </row>
    <row r="19" spans="1:9" ht="12.75" customHeight="1">
      <c r="A19" s="19"/>
      <c r="B19" s="199"/>
      <c r="C19" s="200"/>
      <c r="D19" s="200"/>
      <c r="E19" s="200"/>
      <c r="F19" s="200"/>
      <c r="G19" s="200"/>
      <c r="H19" s="201"/>
      <c r="I19" s="19"/>
    </row>
    <row r="20" spans="1:9" ht="12.75" customHeight="1">
      <c r="A20" s="19"/>
      <c r="B20" s="199"/>
      <c r="C20" s="200"/>
      <c r="D20" s="200"/>
      <c r="E20" s="200"/>
      <c r="F20" s="200"/>
      <c r="G20" s="200"/>
      <c r="H20" s="201"/>
      <c r="I20" s="19"/>
    </row>
    <row r="21" spans="1:9" ht="12.75" customHeight="1">
      <c r="A21" s="19"/>
      <c r="B21" s="199"/>
      <c r="C21" s="200"/>
      <c r="D21" s="200"/>
      <c r="E21" s="200"/>
      <c r="F21" s="200"/>
      <c r="G21" s="200"/>
      <c r="H21" s="201"/>
      <c r="I21" s="19"/>
    </row>
    <row r="22" spans="1:9" ht="12.75" customHeight="1">
      <c r="A22" s="19"/>
      <c r="B22" s="199"/>
      <c r="C22" s="200"/>
      <c r="D22" s="200"/>
      <c r="E22" s="200"/>
      <c r="F22" s="200"/>
      <c r="G22" s="200"/>
      <c r="H22" s="201"/>
      <c r="I22" s="19"/>
    </row>
    <row r="23" spans="1:9" ht="12.75" customHeight="1">
      <c r="A23" s="19"/>
      <c r="B23" s="199"/>
      <c r="C23" s="200"/>
      <c r="D23" s="200"/>
      <c r="E23" s="200"/>
      <c r="F23" s="200"/>
      <c r="G23" s="200"/>
      <c r="H23" s="201"/>
      <c r="I23" s="19"/>
    </row>
    <row r="24" spans="1:9" ht="12.75" customHeight="1">
      <c r="A24" s="19"/>
      <c r="B24" s="199"/>
      <c r="C24" s="200"/>
      <c r="D24" s="200"/>
      <c r="E24" s="200"/>
      <c r="F24" s="200"/>
      <c r="G24" s="200"/>
      <c r="H24" s="201"/>
      <c r="I24" s="19"/>
    </row>
    <row r="25" spans="1:9" ht="12.75" customHeight="1">
      <c r="A25" s="19"/>
      <c r="B25" s="199"/>
      <c r="C25" s="200"/>
      <c r="D25" s="200"/>
      <c r="E25" s="200"/>
      <c r="F25" s="200"/>
      <c r="G25" s="200"/>
      <c r="H25" s="201"/>
      <c r="I25" s="19"/>
    </row>
    <row r="26" spans="1:9" ht="12.75" customHeight="1">
      <c r="A26" s="19"/>
      <c r="B26" s="199"/>
      <c r="C26" s="200"/>
      <c r="D26" s="200"/>
      <c r="E26" s="200"/>
      <c r="F26" s="200"/>
      <c r="G26" s="200"/>
      <c r="H26" s="201"/>
      <c r="I26" s="19"/>
    </row>
    <row r="27" spans="1:9" ht="12.75" customHeight="1">
      <c r="A27" s="19"/>
      <c r="B27" s="199"/>
      <c r="C27" s="200"/>
      <c r="D27" s="200"/>
      <c r="E27" s="200"/>
      <c r="F27" s="200"/>
      <c r="G27" s="200"/>
      <c r="H27" s="201"/>
      <c r="I27" s="19"/>
    </row>
    <row r="28" spans="1:9" ht="12.75" customHeight="1">
      <c r="A28" s="19"/>
      <c r="B28" s="199"/>
      <c r="C28" s="200"/>
      <c r="D28" s="200"/>
      <c r="E28" s="200"/>
      <c r="F28" s="200"/>
      <c r="G28" s="200"/>
      <c r="H28" s="201"/>
      <c r="I28" s="19"/>
    </row>
    <row r="29" spans="1:9" ht="12.75" customHeight="1">
      <c r="A29" s="19"/>
      <c r="B29" s="199"/>
      <c r="C29" s="200"/>
      <c r="D29" s="200"/>
      <c r="E29" s="200"/>
      <c r="F29" s="200"/>
      <c r="G29" s="200"/>
      <c r="H29" s="201"/>
      <c r="I29" s="19"/>
    </row>
    <row r="30" spans="1:9" ht="12.75" customHeight="1">
      <c r="B30" s="199"/>
      <c r="C30" s="200"/>
      <c r="D30" s="200"/>
      <c r="E30" s="200"/>
      <c r="F30" s="200"/>
      <c r="G30" s="200"/>
      <c r="H30" s="201"/>
    </row>
    <row r="31" spans="1:9" ht="12.75" customHeight="1">
      <c r="B31" s="20"/>
      <c r="C31" s="21"/>
      <c r="D31" s="21"/>
      <c r="E31" s="21"/>
      <c r="F31" s="21"/>
      <c r="G31" s="21"/>
      <c r="H31" s="22"/>
    </row>
    <row r="32" spans="1:9" ht="12.75" customHeight="1">
      <c r="B32" s="20"/>
      <c r="C32" s="21"/>
      <c r="D32" s="21"/>
      <c r="E32" s="21"/>
      <c r="F32" s="21"/>
      <c r="G32" s="21"/>
      <c r="H32" s="22"/>
    </row>
    <row r="33" spans="2:8" ht="12.75" customHeight="1">
      <c r="B33" s="20"/>
      <c r="C33" s="21"/>
      <c r="D33" s="21"/>
      <c r="E33" s="21"/>
      <c r="F33" s="21"/>
      <c r="G33" s="21"/>
      <c r="H33" s="22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3.7109375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281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287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283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277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29.25" customHeight="1">
      <c r="A6" s="50" t="s">
        <v>348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f t="shared" ref="B8:H8" si="0">SUM(B9:B11)</f>
        <v>8507</v>
      </c>
      <c r="C8" s="54">
        <f t="shared" si="0"/>
        <v>9699</v>
      </c>
      <c r="D8" s="54">
        <f t="shared" si="0"/>
        <v>10854</v>
      </c>
      <c r="E8" s="54">
        <f t="shared" si="0"/>
        <v>13506</v>
      </c>
      <c r="F8" s="54">
        <f t="shared" si="0"/>
        <v>14562</v>
      </c>
      <c r="G8" s="54">
        <f t="shared" si="0"/>
        <v>16514</v>
      </c>
      <c r="H8" s="54">
        <f t="shared" si="0"/>
        <v>17867</v>
      </c>
      <c r="I8" s="54">
        <f t="shared" ref="I8" si="1">SUM(I9:I11)</f>
        <v>17443</v>
      </c>
    </row>
    <row r="9" spans="1:11" ht="15" customHeight="1">
      <c r="A9" s="167" t="s">
        <v>45</v>
      </c>
      <c r="B9" s="55">
        <v>6220</v>
      </c>
      <c r="C9" s="55">
        <v>6946</v>
      </c>
      <c r="D9" s="55">
        <v>7922</v>
      </c>
      <c r="E9" s="55">
        <v>9825</v>
      </c>
      <c r="F9" s="55">
        <v>10502</v>
      </c>
      <c r="G9" s="55">
        <v>11726</v>
      </c>
      <c r="H9" s="55">
        <f t="shared" ref="H9:I11" si="2">+H14+H19</f>
        <v>12970</v>
      </c>
      <c r="I9" s="55">
        <f t="shared" si="2"/>
        <v>12604</v>
      </c>
    </row>
    <row r="10" spans="1:11" ht="15" customHeight="1">
      <c r="A10" s="167" t="s">
        <v>46</v>
      </c>
      <c r="B10" s="55">
        <v>1766</v>
      </c>
      <c r="C10" s="55">
        <v>2238</v>
      </c>
      <c r="D10" s="55">
        <v>2398</v>
      </c>
      <c r="E10" s="55">
        <v>2912</v>
      </c>
      <c r="F10" s="55">
        <v>3167</v>
      </c>
      <c r="G10" s="55">
        <v>3816</v>
      </c>
      <c r="H10" s="55">
        <f t="shared" si="2"/>
        <v>3704</v>
      </c>
      <c r="I10" s="55">
        <f t="shared" si="2"/>
        <v>3750</v>
      </c>
    </row>
    <row r="11" spans="1:11" ht="15" customHeight="1">
      <c r="A11" s="167" t="s">
        <v>47</v>
      </c>
      <c r="B11" s="55">
        <v>521</v>
      </c>
      <c r="C11" s="55">
        <v>515</v>
      </c>
      <c r="D11" s="55">
        <v>534</v>
      </c>
      <c r="E11" s="55">
        <v>769</v>
      </c>
      <c r="F11" s="55">
        <v>893</v>
      </c>
      <c r="G11" s="55">
        <v>972</v>
      </c>
      <c r="H11" s="55">
        <f t="shared" si="2"/>
        <v>1193</v>
      </c>
      <c r="I11" s="55">
        <f t="shared" si="2"/>
        <v>1089</v>
      </c>
    </row>
    <row r="12" spans="1:11" ht="15" customHeight="1">
      <c r="A12" s="181" t="s">
        <v>48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f t="shared" ref="B13:I13" si="3">SUM(B14:B16)</f>
        <v>6830</v>
      </c>
      <c r="C13" s="54">
        <f t="shared" si="3"/>
        <v>7648</v>
      </c>
      <c r="D13" s="54">
        <f t="shared" si="3"/>
        <v>8794</v>
      </c>
      <c r="E13" s="54">
        <f t="shared" si="3"/>
        <v>10898</v>
      </c>
      <c r="F13" s="54">
        <f t="shared" si="3"/>
        <v>11798</v>
      </c>
      <c r="G13" s="54">
        <f t="shared" si="3"/>
        <v>13438</v>
      </c>
      <c r="H13" s="54">
        <f t="shared" si="3"/>
        <v>14726</v>
      </c>
      <c r="I13" s="54">
        <f t="shared" si="3"/>
        <v>14123</v>
      </c>
    </row>
    <row r="14" spans="1:11" ht="15" customHeight="1">
      <c r="A14" s="167" t="s">
        <v>45</v>
      </c>
      <c r="B14" s="55">
        <v>4850</v>
      </c>
      <c r="C14" s="55">
        <v>5241</v>
      </c>
      <c r="D14" s="55">
        <v>6164</v>
      </c>
      <c r="E14" s="55">
        <v>7682</v>
      </c>
      <c r="F14" s="55">
        <v>8119</v>
      </c>
      <c r="G14" s="55">
        <v>9272</v>
      </c>
      <c r="H14" s="55">
        <v>10379</v>
      </c>
      <c r="I14" s="55">
        <v>9791</v>
      </c>
    </row>
    <row r="15" spans="1:11" ht="15" customHeight="1">
      <c r="A15" s="167" t="s">
        <v>46</v>
      </c>
      <c r="B15" s="55">
        <v>1459</v>
      </c>
      <c r="C15" s="55">
        <v>1895</v>
      </c>
      <c r="D15" s="55">
        <v>2096</v>
      </c>
      <c r="E15" s="55">
        <v>2447</v>
      </c>
      <c r="F15" s="55">
        <v>2786</v>
      </c>
      <c r="G15" s="55">
        <v>3194</v>
      </c>
      <c r="H15" s="55">
        <v>3154</v>
      </c>
      <c r="I15" s="55">
        <v>3260</v>
      </c>
    </row>
    <row r="16" spans="1:11" ht="15" customHeight="1">
      <c r="A16" s="167" t="s">
        <v>47</v>
      </c>
      <c r="B16" s="55">
        <v>521</v>
      </c>
      <c r="C16" s="55">
        <v>512</v>
      </c>
      <c r="D16" s="55">
        <v>534</v>
      </c>
      <c r="E16" s="55">
        <v>769</v>
      </c>
      <c r="F16" s="55">
        <v>893</v>
      </c>
      <c r="G16" s="55">
        <v>972</v>
      </c>
      <c r="H16" s="55">
        <v>1193</v>
      </c>
      <c r="I16" s="55">
        <v>1072</v>
      </c>
    </row>
    <row r="17" spans="1:9" ht="15" customHeight="1">
      <c r="A17" s="181" t="s">
        <v>49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f t="shared" ref="B18:I18" si="4">SUM(B19:B21)</f>
        <v>1677</v>
      </c>
      <c r="C18" s="54">
        <f t="shared" si="4"/>
        <v>2051</v>
      </c>
      <c r="D18" s="54">
        <f t="shared" si="4"/>
        <v>2060</v>
      </c>
      <c r="E18" s="54">
        <f t="shared" si="4"/>
        <v>2608</v>
      </c>
      <c r="F18" s="54">
        <f t="shared" si="4"/>
        <v>2764</v>
      </c>
      <c r="G18" s="54">
        <f t="shared" si="4"/>
        <v>3076</v>
      </c>
      <c r="H18" s="54">
        <f t="shared" si="4"/>
        <v>3141</v>
      </c>
      <c r="I18" s="54">
        <f t="shared" si="4"/>
        <v>3320</v>
      </c>
    </row>
    <row r="19" spans="1:9" ht="15" customHeight="1">
      <c r="A19" s="167" t="s">
        <v>45</v>
      </c>
      <c r="B19" s="56">
        <f t="shared" ref="B19:F21" si="5">+B9-B14</f>
        <v>1370</v>
      </c>
      <c r="C19" s="56">
        <f t="shared" si="5"/>
        <v>1705</v>
      </c>
      <c r="D19" s="55">
        <f t="shared" si="5"/>
        <v>1758</v>
      </c>
      <c r="E19" s="56">
        <f t="shared" si="5"/>
        <v>2143</v>
      </c>
      <c r="F19" s="56">
        <f t="shared" si="5"/>
        <v>2383</v>
      </c>
      <c r="G19" s="56">
        <v>2454</v>
      </c>
      <c r="H19" s="56">
        <v>2591</v>
      </c>
      <c r="I19" s="56">
        <v>2813</v>
      </c>
    </row>
    <row r="20" spans="1:9" ht="15" customHeight="1">
      <c r="A20" s="167" t="s">
        <v>46</v>
      </c>
      <c r="B20" s="56">
        <f t="shared" si="5"/>
        <v>307</v>
      </c>
      <c r="C20" s="56">
        <f t="shared" si="5"/>
        <v>343</v>
      </c>
      <c r="D20" s="55">
        <f t="shared" si="5"/>
        <v>302</v>
      </c>
      <c r="E20" s="56">
        <f t="shared" si="5"/>
        <v>465</v>
      </c>
      <c r="F20" s="56">
        <f t="shared" si="5"/>
        <v>381</v>
      </c>
      <c r="G20" s="56">
        <v>622</v>
      </c>
      <c r="H20" s="56">
        <v>550</v>
      </c>
      <c r="I20" s="56">
        <v>490</v>
      </c>
    </row>
    <row r="21" spans="1:9" ht="15" customHeight="1" thickBot="1">
      <c r="A21" s="168" t="s">
        <v>47</v>
      </c>
      <c r="B21" s="57">
        <f t="shared" si="5"/>
        <v>0</v>
      </c>
      <c r="C21" s="57">
        <f t="shared" si="5"/>
        <v>3</v>
      </c>
      <c r="D21" s="57">
        <f t="shared" si="5"/>
        <v>0</v>
      </c>
      <c r="E21" s="57">
        <f t="shared" si="5"/>
        <v>0</v>
      </c>
      <c r="F21" s="57">
        <f t="shared" si="5"/>
        <v>0</v>
      </c>
      <c r="G21" s="57">
        <v>0</v>
      </c>
      <c r="H21" s="57"/>
      <c r="I21" s="57">
        <v>17</v>
      </c>
    </row>
    <row r="22" spans="1:9" ht="12.75">
      <c r="A22" s="182" t="s">
        <v>290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58"/>
      <c r="B23" s="59"/>
      <c r="C23" s="59"/>
      <c r="D23" s="59"/>
      <c r="E23" s="59"/>
      <c r="F23" s="59"/>
      <c r="G23" s="59"/>
      <c r="H23" s="59"/>
      <c r="I23" s="59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3"/>
      <c r="B32" s="61"/>
      <c r="C32" s="61"/>
      <c r="D32" s="61"/>
      <c r="E32" s="61"/>
      <c r="F32" s="61"/>
      <c r="G32" s="61"/>
      <c r="H32" s="61"/>
      <c r="I32" s="61"/>
    </row>
    <row r="33" spans="1:9" ht="15" customHeight="1">
      <c r="A33" s="53"/>
      <c r="B33" s="61"/>
      <c r="C33" s="61"/>
      <c r="D33" s="61"/>
      <c r="E33" s="61"/>
      <c r="F33" s="61"/>
      <c r="G33" s="61"/>
      <c r="H33" s="61"/>
      <c r="I33" s="61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0">
    <mergeCell ref="K2:K3"/>
    <mergeCell ref="A1:I1"/>
    <mergeCell ref="A2:I2"/>
    <mergeCell ref="A7:I7"/>
    <mergeCell ref="A12:I12"/>
    <mergeCell ref="A17:I17"/>
    <mergeCell ref="A22:I22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3"/>
  <sheetViews>
    <sheetView showGridLines="0" workbookViewId="0">
      <selection activeCell="N17" sqref="N17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175" t="s">
        <v>27</v>
      </c>
    </row>
    <row r="2" spans="2:12" ht="18.75" thickBot="1">
      <c r="L2" s="175"/>
    </row>
    <row r="3" spans="2:12" ht="18.75">
      <c r="B3" s="37"/>
      <c r="C3" s="38"/>
      <c r="D3" s="38"/>
      <c r="E3" s="38"/>
      <c r="F3" s="38"/>
      <c r="G3" s="38"/>
      <c r="H3" s="38"/>
      <c r="I3" s="38"/>
      <c r="J3" s="39"/>
    </row>
    <row r="4" spans="2:12" ht="21">
      <c r="B4" s="40"/>
      <c r="C4" s="176" t="s">
        <v>28</v>
      </c>
      <c r="D4" s="176"/>
      <c r="E4" s="176"/>
      <c r="F4" s="176"/>
      <c r="G4" s="176"/>
      <c r="H4" s="176"/>
      <c r="I4" s="176"/>
      <c r="J4" s="41"/>
    </row>
    <row r="5" spans="2:12" ht="21">
      <c r="B5" s="40"/>
      <c r="C5" s="176" t="s">
        <v>29</v>
      </c>
      <c r="D5" s="176"/>
      <c r="E5" s="176"/>
      <c r="F5" s="176"/>
      <c r="G5" s="176"/>
      <c r="H5" s="176"/>
      <c r="I5" s="176"/>
      <c r="J5" s="42"/>
    </row>
    <row r="6" spans="2:12" ht="18.75">
      <c r="B6" s="40"/>
      <c r="C6" s="45"/>
      <c r="D6" s="45"/>
      <c r="E6" s="45"/>
      <c r="F6" s="45"/>
      <c r="G6" s="45"/>
      <c r="H6" s="45"/>
      <c r="I6" s="45"/>
      <c r="J6" s="43"/>
    </row>
    <row r="7" spans="2:12" ht="18.75">
      <c r="B7" s="40"/>
      <c r="C7" s="45"/>
      <c r="D7" s="45"/>
      <c r="E7" s="45"/>
      <c r="F7" s="45"/>
      <c r="G7" s="45"/>
      <c r="H7" s="45"/>
      <c r="I7" s="45"/>
      <c r="J7" s="43"/>
    </row>
    <row r="8" spans="2:12" ht="18.75">
      <c r="B8" s="40"/>
      <c r="C8" s="45"/>
      <c r="D8" s="45"/>
      <c r="E8" s="45"/>
      <c r="F8" s="45"/>
      <c r="G8" s="45"/>
      <c r="H8" s="45"/>
      <c r="I8" s="45"/>
      <c r="J8" s="43"/>
    </row>
    <row r="9" spans="2:12" ht="18.75">
      <c r="B9" s="40"/>
      <c r="C9" s="45"/>
      <c r="D9" s="45"/>
      <c r="E9" s="45"/>
      <c r="F9" s="45"/>
      <c r="G9" s="45"/>
      <c r="H9" s="45"/>
      <c r="I9" s="45"/>
      <c r="J9" s="43"/>
    </row>
    <row r="10" spans="2:12">
      <c r="B10" s="40"/>
      <c r="C10" s="4" t="s">
        <v>30</v>
      </c>
      <c r="D10"/>
      <c r="E10"/>
      <c r="F10"/>
      <c r="G10"/>
      <c r="H10" t="s">
        <v>39</v>
      </c>
      <c r="I10"/>
      <c r="J10" s="44"/>
    </row>
    <row r="11" spans="2:12">
      <c r="B11" s="40"/>
      <c r="C11" s="4"/>
      <c r="D11"/>
      <c r="E11"/>
      <c r="F11"/>
      <c r="G11"/>
      <c r="H11"/>
      <c r="I11"/>
      <c r="J11" s="44"/>
    </row>
    <row r="12" spans="2:12">
      <c r="B12" s="40"/>
      <c r="C12" s="4"/>
      <c r="D12"/>
      <c r="E12"/>
      <c r="F12"/>
      <c r="G12"/>
      <c r="H12"/>
      <c r="I12"/>
      <c r="J12" s="44"/>
    </row>
    <row r="13" spans="2:12">
      <c r="B13" s="40"/>
      <c r="C13" s="4" t="s">
        <v>31</v>
      </c>
      <c r="D13"/>
      <c r="E13"/>
      <c r="F13"/>
      <c r="G13"/>
      <c r="H13" t="s">
        <v>32</v>
      </c>
      <c r="I13"/>
      <c r="J13" s="44"/>
    </row>
    <row r="14" spans="2:12">
      <c r="B14" s="40"/>
      <c r="C14" s="4"/>
      <c r="D14"/>
      <c r="E14"/>
      <c r="F14"/>
      <c r="G14"/>
      <c r="H14" t="s">
        <v>33</v>
      </c>
      <c r="I14"/>
      <c r="J14" s="44"/>
    </row>
    <row r="15" spans="2:12">
      <c r="B15" s="40"/>
      <c r="C15" s="4"/>
      <c r="D15"/>
      <c r="E15"/>
      <c r="F15"/>
      <c r="G15"/>
      <c r="H15" t="s">
        <v>34</v>
      </c>
      <c r="I15"/>
      <c r="J15" s="44"/>
    </row>
    <row r="16" spans="2:12">
      <c r="B16" s="40"/>
      <c r="C16"/>
      <c r="D16"/>
      <c r="E16"/>
      <c r="F16"/>
      <c r="G16"/>
      <c r="H16" t="s">
        <v>35</v>
      </c>
      <c r="I16"/>
      <c r="J16" s="44"/>
    </row>
    <row r="17" spans="2:10">
      <c r="B17" s="40"/>
      <c r="C17"/>
      <c r="D17"/>
      <c r="E17"/>
      <c r="F17"/>
      <c r="G17"/>
      <c r="H17" t="s">
        <v>36</v>
      </c>
      <c r="I17"/>
      <c r="J17" s="44"/>
    </row>
    <row r="18" spans="2:10">
      <c r="B18" s="40"/>
      <c r="C18"/>
      <c r="D18"/>
      <c r="E18"/>
      <c r="F18"/>
      <c r="G18"/>
      <c r="H18" t="s">
        <v>40</v>
      </c>
      <c r="I18"/>
      <c r="J18" s="44"/>
    </row>
    <row r="19" spans="2:10">
      <c r="B19" s="40"/>
      <c r="C19"/>
      <c r="D19"/>
      <c r="E19"/>
      <c r="F19"/>
      <c r="G19"/>
      <c r="H19" t="s">
        <v>41</v>
      </c>
      <c r="I19"/>
      <c r="J19" s="44"/>
    </row>
    <row r="20" spans="2:10">
      <c r="B20" s="40"/>
      <c r="C20"/>
      <c r="D20"/>
      <c r="E20"/>
      <c r="F20"/>
      <c r="G20"/>
      <c r="H20"/>
      <c r="I20"/>
      <c r="J20" s="44"/>
    </row>
    <row r="21" spans="2:10">
      <c r="B21" s="40"/>
      <c r="C21" t="s">
        <v>37</v>
      </c>
      <c r="D21"/>
      <c r="E21"/>
      <c r="F21"/>
      <c r="G21"/>
      <c r="H21" t="s">
        <v>38</v>
      </c>
      <c r="I21"/>
      <c r="J21" s="44"/>
    </row>
    <row r="22" spans="2:10">
      <c r="B22" s="40"/>
      <c r="C22"/>
      <c r="D22"/>
      <c r="E22"/>
      <c r="F22"/>
      <c r="G22"/>
      <c r="H22"/>
      <c r="I22"/>
      <c r="J22" s="44"/>
    </row>
    <row r="23" spans="2:10" ht="18.75" thickBot="1">
      <c r="B23" s="46"/>
      <c r="C23" s="47"/>
      <c r="D23" s="47"/>
      <c r="E23" s="47"/>
      <c r="F23" s="47"/>
      <c r="G23" s="47"/>
      <c r="H23" s="47"/>
      <c r="I23" s="47"/>
      <c r="J23" s="48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3.7109375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284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288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61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289</v>
      </c>
      <c r="B5" s="180"/>
      <c r="C5" s="180"/>
      <c r="D5" s="180"/>
      <c r="E5" s="180"/>
      <c r="F5" s="180"/>
      <c r="G5" s="180"/>
      <c r="H5" s="180"/>
      <c r="I5" s="180"/>
    </row>
    <row r="6" spans="1:11" ht="29.25" customHeight="1">
      <c r="A6" s="50" t="s">
        <v>349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f t="shared" ref="B8:I8" si="0">SUM(B9:B11)</f>
        <v>8507</v>
      </c>
      <c r="C8" s="54">
        <f t="shared" si="0"/>
        <v>9699</v>
      </c>
      <c r="D8" s="54">
        <f t="shared" si="0"/>
        <v>10854</v>
      </c>
      <c r="E8" s="54">
        <f t="shared" si="0"/>
        <v>13506</v>
      </c>
      <c r="F8" s="54">
        <f t="shared" si="0"/>
        <v>14562</v>
      </c>
      <c r="G8" s="54">
        <f t="shared" si="0"/>
        <v>16514</v>
      </c>
      <c r="H8" s="54">
        <f t="shared" si="0"/>
        <v>17867</v>
      </c>
      <c r="I8" s="54">
        <f t="shared" si="0"/>
        <v>17443</v>
      </c>
    </row>
    <row r="9" spans="1:11" ht="15" customHeight="1">
      <c r="A9" s="167" t="s">
        <v>45</v>
      </c>
      <c r="B9" s="55">
        <v>6220</v>
      </c>
      <c r="C9" s="55">
        <v>6946</v>
      </c>
      <c r="D9" s="55">
        <v>7922</v>
      </c>
      <c r="E9" s="55">
        <v>9825</v>
      </c>
      <c r="F9" s="55">
        <v>10502</v>
      </c>
      <c r="G9" s="55">
        <v>11726</v>
      </c>
      <c r="H9" s="55">
        <f t="shared" ref="H9:I11" si="1">+H14+H19</f>
        <v>12970</v>
      </c>
      <c r="I9" s="55">
        <f t="shared" si="1"/>
        <v>12604</v>
      </c>
    </row>
    <row r="10" spans="1:11" ht="15" customHeight="1">
      <c r="A10" s="167" t="s">
        <v>46</v>
      </c>
      <c r="B10" s="55">
        <v>1766</v>
      </c>
      <c r="C10" s="55">
        <v>2238</v>
      </c>
      <c r="D10" s="55">
        <v>2398</v>
      </c>
      <c r="E10" s="55">
        <v>2912</v>
      </c>
      <c r="F10" s="55">
        <v>3167</v>
      </c>
      <c r="G10" s="55">
        <v>3816</v>
      </c>
      <c r="H10" s="55">
        <f t="shared" si="1"/>
        <v>3704</v>
      </c>
      <c r="I10" s="55">
        <f t="shared" si="1"/>
        <v>3750</v>
      </c>
    </row>
    <row r="11" spans="1:11" ht="15" customHeight="1">
      <c r="A11" s="167" t="s">
        <v>47</v>
      </c>
      <c r="B11" s="55">
        <v>521</v>
      </c>
      <c r="C11" s="55">
        <v>515</v>
      </c>
      <c r="D11" s="55">
        <v>534</v>
      </c>
      <c r="E11" s="55">
        <v>769</v>
      </c>
      <c r="F11" s="55">
        <v>893</v>
      </c>
      <c r="G11" s="55">
        <v>972</v>
      </c>
      <c r="H11" s="55">
        <f t="shared" si="1"/>
        <v>1193</v>
      </c>
      <c r="I11" s="55">
        <f t="shared" si="1"/>
        <v>1089</v>
      </c>
    </row>
    <row r="12" spans="1:11" ht="15" customHeight="1">
      <c r="A12" s="181" t="s">
        <v>57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v>3784</v>
      </c>
      <c r="C13" s="54">
        <v>4081</v>
      </c>
      <c r="D13" s="54">
        <v>4715</v>
      </c>
      <c r="E13" s="54">
        <v>5854</v>
      </c>
      <c r="F13" s="54">
        <v>6443</v>
      </c>
      <c r="G13" s="54">
        <v>7544</v>
      </c>
      <c r="H13" s="54">
        <f>SUM(H14:H16)</f>
        <v>8022</v>
      </c>
      <c r="I13" s="54">
        <f>SUM(I14:I16)</f>
        <v>7713</v>
      </c>
    </row>
    <row r="14" spans="1:11" ht="15" customHeight="1">
      <c r="A14" s="167" t="s">
        <v>45</v>
      </c>
      <c r="B14" s="55">
        <v>2350</v>
      </c>
      <c r="C14" s="55">
        <v>2515</v>
      </c>
      <c r="D14" s="55">
        <v>3016</v>
      </c>
      <c r="E14" s="55">
        <v>3757</v>
      </c>
      <c r="F14" s="55">
        <v>4106</v>
      </c>
      <c r="G14" s="55">
        <v>4805</v>
      </c>
      <c r="H14" s="55">
        <v>5180</v>
      </c>
      <c r="I14" s="55">
        <v>4990</v>
      </c>
    </row>
    <row r="15" spans="1:11" ht="15" customHeight="1">
      <c r="A15" s="167" t="s">
        <v>46</v>
      </c>
      <c r="B15" s="55">
        <v>1145</v>
      </c>
      <c r="C15" s="55">
        <v>1287</v>
      </c>
      <c r="D15" s="55">
        <v>1417</v>
      </c>
      <c r="E15" s="55">
        <v>1708</v>
      </c>
      <c r="F15" s="55">
        <v>1833</v>
      </c>
      <c r="G15" s="55">
        <v>2195</v>
      </c>
      <c r="H15" s="55">
        <v>2155</v>
      </c>
      <c r="I15" s="55">
        <v>2115</v>
      </c>
    </row>
    <row r="16" spans="1:11" ht="15" customHeight="1">
      <c r="A16" s="167" t="s">
        <v>47</v>
      </c>
      <c r="B16" s="55">
        <v>289</v>
      </c>
      <c r="C16" s="55">
        <v>279</v>
      </c>
      <c r="D16" s="55">
        <v>282</v>
      </c>
      <c r="E16" s="55">
        <v>389</v>
      </c>
      <c r="F16" s="55">
        <v>504</v>
      </c>
      <c r="G16" s="55">
        <v>544</v>
      </c>
      <c r="H16" s="55">
        <v>687</v>
      </c>
      <c r="I16" s="55">
        <v>608</v>
      </c>
    </row>
    <row r="17" spans="1:9">
      <c r="A17" s="181" t="s">
        <v>58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f>SUM(B19:B21)</f>
        <v>4723</v>
      </c>
      <c r="C18" s="54">
        <f>SUM(C19:C21)</f>
        <v>5618</v>
      </c>
      <c r="D18" s="54">
        <f>SUM(D19:D21)</f>
        <v>6139</v>
      </c>
      <c r="E18" s="54">
        <f>SUM(E19:E21)</f>
        <v>7652</v>
      </c>
      <c r="F18" s="54">
        <f>SUM(F19:F21)</f>
        <v>8119</v>
      </c>
      <c r="G18" s="54">
        <v>8970</v>
      </c>
      <c r="H18" s="54">
        <f>SUM(H19:H21)</f>
        <v>9845</v>
      </c>
      <c r="I18" s="54">
        <f>SUM(I19:I21)</f>
        <v>9730</v>
      </c>
    </row>
    <row r="19" spans="1:9" ht="15" customHeight="1">
      <c r="A19" s="167" t="s">
        <v>45</v>
      </c>
      <c r="B19" s="56">
        <f t="shared" ref="B19:F21" si="2">+B9-B14</f>
        <v>3870</v>
      </c>
      <c r="C19" s="56">
        <f t="shared" si="2"/>
        <v>4431</v>
      </c>
      <c r="D19" s="56">
        <f t="shared" si="2"/>
        <v>4906</v>
      </c>
      <c r="E19" s="56">
        <f t="shared" si="2"/>
        <v>6068</v>
      </c>
      <c r="F19" s="56">
        <f t="shared" si="2"/>
        <v>6396</v>
      </c>
      <c r="G19" s="56">
        <v>6921</v>
      </c>
      <c r="H19" s="56">
        <v>7790</v>
      </c>
      <c r="I19" s="56">
        <v>7614</v>
      </c>
    </row>
    <row r="20" spans="1:9" ht="15" customHeight="1">
      <c r="A20" s="167" t="s">
        <v>46</v>
      </c>
      <c r="B20" s="56">
        <f t="shared" si="2"/>
        <v>621</v>
      </c>
      <c r="C20" s="56">
        <f t="shared" si="2"/>
        <v>951</v>
      </c>
      <c r="D20" s="56">
        <f t="shared" si="2"/>
        <v>981</v>
      </c>
      <c r="E20" s="56">
        <f t="shared" si="2"/>
        <v>1204</v>
      </c>
      <c r="F20" s="56">
        <f t="shared" si="2"/>
        <v>1334</v>
      </c>
      <c r="G20" s="56">
        <v>1621</v>
      </c>
      <c r="H20" s="56">
        <v>1549</v>
      </c>
      <c r="I20" s="56">
        <v>1635</v>
      </c>
    </row>
    <row r="21" spans="1:9" ht="15" customHeight="1" thickBot="1">
      <c r="A21" s="168" t="s">
        <v>47</v>
      </c>
      <c r="B21" s="57">
        <f t="shared" si="2"/>
        <v>232</v>
      </c>
      <c r="C21" s="57">
        <f t="shared" si="2"/>
        <v>236</v>
      </c>
      <c r="D21" s="57">
        <f t="shared" si="2"/>
        <v>252</v>
      </c>
      <c r="E21" s="57">
        <f t="shared" si="2"/>
        <v>380</v>
      </c>
      <c r="F21" s="57">
        <f t="shared" si="2"/>
        <v>389</v>
      </c>
      <c r="G21" s="57">
        <v>428</v>
      </c>
      <c r="H21" s="57">
        <v>506</v>
      </c>
      <c r="I21" s="57">
        <v>481</v>
      </c>
    </row>
    <row r="22" spans="1:9" ht="15" customHeight="1">
      <c r="A22" s="182" t="s">
        <v>290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58"/>
      <c r="B23" s="59"/>
      <c r="C23" s="59"/>
      <c r="D23" s="59"/>
      <c r="E23" s="59"/>
      <c r="F23" s="59"/>
      <c r="G23" s="59"/>
      <c r="H23" s="59"/>
      <c r="I23" s="59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2"/>
      <c r="B32" s="70"/>
      <c r="C32" s="70"/>
      <c r="D32" s="70"/>
      <c r="E32" s="70"/>
      <c r="F32" s="70"/>
      <c r="G32" s="70"/>
      <c r="H32" s="70"/>
      <c r="I32" s="70"/>
    </row>
    <row r="33" spans="1:9" ht="15" customHeight="1">
      <c r="A33" s="52"/>
      <c r="B33" s="70"/>
      <c r="C33" s="70"/>
      <c r="D33" s="70"/>
      <c r="E33" s="70"/>
      <c r="F33" s="70"/>
      <c r="G33" s="70"/>
      <c r="H33" s="70"/>
      <c r="I33" s="70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0">
    <mergeCell ref="A17:I17"/>
    <mergeCell ref="A22:I22"/>
    <mergeCell ref="A3:I3"/>
    <mergeCell ref="A4:I4"/>
    <mergeCell ref="A5:I5"/>
    <mergeCell ref="K2:K3"/>
    <mergeCell ref="A1:I1"/>
    <mergeCell ref="A2:I2"/>
    <mergeCell ref="A7:I7"/>
    <mergeCell ref="A12:I1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4.140625" style="92" customWidth="1"/>
    <col min="2" max="7" width="7.7109375" style="93" customWidth="1"/>
    <col min="8" max="9" width="7.7109375" style="94" customWidth="1"/>
    <col min="10" max="97" width="10.7109375" style="6" customWidth="1"/>
    <col min="98" max="16384" width="23.42578125" style="6"/>
  </cols>
  <sheetData>
    <row r="1" spans="1:11" ht="15" customHeight="1">
      <c r="A1" s="180" t="s">
        <v>291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292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350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55</v>
      </c>
      <c r="B4" s="180"/>
      <c r="C4" s="180"/>
      <c r="D4" s="180"/>
      <c r="E4" s="180"/>
      <c r="F4" s="180"/>
      <c r="G4" s="180"/>
      <c r="H4" s="180"/>
      <c r="I4" s="180"/>
    </row>
    <row r="5" spans="1:11" ht="30" customHeight="1">
      <c r="A5" s="50" t="s">
        <v>351</v>
      </c>
      <c r="B5" s="51">
        <v>2015</v>
      </c>
      <c r="C5" s="51">
        <v>2016</v>
      </c>
      <c r="D5" s="51">
        <v>2017</v>
      </c>
      <c r="E5" s="51">
        <v>2018</v>
      </c>
      <c r="F5" s="51">
        <v>2019</v>
      </c>
      <c r="G5" s="51">
        <v>2020</v>
      </c>
      <c r="H5" s="51">
        <v>2021</v>
      </c>
      <c r="I5" s="51">
        <v>2022</v>
      </c>
    </row>
    <row r="6" spans="1:11" ht="15" customHeight="1">
      <c r="A6" s="181" t="s">
        <v>44</v>
      </c>
      <c r="B6" s="181"/>
      <c r="C6" s="181"/>
      <c r="D6" s="181"/>
      <c r="E6" s="181"/>
      <c r="F6" s="181"/>
      <c r="G6" s="181"/>
      <c r="H6" s="181"/>
      <c r="I6" s="181"/>
    </row>
    <row r="7" spans="1:11" ht="15" customHeight="1">
      <c r="A7" s="166" t="s">
        <v>44</v>
      </c>
      <c r="B7" s="54">
        <f>SUM(B8:B10)</f>
        <v>8507</v>
      </c>
      <c r="C7" s="54">
        <f>SUM(C8:C10)</f>
        <v>9699</v>
      </c>
      <c r="D7" s="54">
        <f>SUM(D8:D10)</f>
        <v>10854</v>
      </c>
      <c r="E7" s="54">
        <f>SUM(E8:E10)</f>
        <v>13506</v>
      </c>
      <c r="F7" s="54">
        <f>SUM(F8:F10)</f>
        <v>14562</v>
      </c>
      <c r="G7" s="54">
        <v>16514</v>
      </c>
      <c r="H7" s="54">
        <f>SUM(H8:H10)</f>
        <v>17867</v>
      </c>
      <c r="I7" s="54">
        <f>SUM(I8:I10)</f>
        <v>17443</v>
      </c>
    </row>
    <row r="8" spans="1:11" ht="15" customHeight="1">
      <c r="A8" s="167" t="s">
        <v>45</v>
      </c>
      <c r="B8" s="55">
        <v>6220</v>
      </c>
      <c r="C8" s="55">
        <v>6946</v>
      </c>
      <c r="D8" s="55">
        <v>7922</v>
      </c>
      <c r="E8" s="55">
        <v>9825</v>
      </c>
      <c r="F8" s="55">
        <v>10502</v>
      </c>
      <c r="G8" s="55">
        <v>11726</v>
      </c>
      <c r="H8" s="55">
        <f t="shared" ref="H8:I10" si="0">+H13+H18+H23</f>
        <v>12970</v>
      </c>
      <c r="I8" s="55">
        <f t="shared" si="0"/>
        <v>12604</v>
      </c>
    </row>
    <row r="9" spans="1:11" ht="15" customHeight="1">
      <c r="A9" s="167" t="s">
        <v>46</v>
      </c>
      <c r="B9" s="55">
        <v>1766</v>
      </c>
      <c r="C9" s="55">
        <v>2238</v>
      </c>
      <c r="D9" s="55">
        <v>2398</v>
      </c>
      <c r="E9" s="55">
        <v>2912</v>
      </c>
      <c r="F9" s="55">
        <v>3167</v>
      </c>
      <c r="G9" s="55">
        <v>3816</v>
      </c>
      <c r="H9" s="55">
        <f t="shared" si="0"/>
        <v>3704</v>
      </c>
      <c r="I9" s="55">
        <f t="shared" si="0"/>
        <v>3750</v>
      </c>
    </row>
    <row r="10" spans="1:11" ht="15" customHeight="1">
      <c r="A10" s="167" t="s">
        <v>47</v>
      </c>
      <c r="B10" s="55">
        <v>521</v>
      </c>
      <c r="C10" s="55">
        <v>515</v>
      </c>
      <c r="D10" s="55">
        <v>534</v>
      </c>
      <c r="E10" s="55">
        <v>769</v>
      </c>
      <c r="F10" s="55">
        <v>893</v>
      </c>
      <c r="G10" s="55">
        <v>972</v>
      </c>
      <c r="H10" s="55">
        <f t="shared" si="0"/>
        <v>1193</v>
      </c>
      <c r="I10" s="55">
        <f t="shared" si="0"/>
        <v>1089</v>
      </c>
    </row>
    <row r="11" spans="1:11" ht="15" customHeight="1">
      <c r="A11" s="181" t="s">
        <v>64</v>
      </c>
      <c r="B11" s="181"/>
      <c r="C11" s="181"/>
      <c r="D11" s="181"/>
      <c r="E11" s="181"/>
      <c r="F11" s="181"/>
      <c r="G11" s="181"/>
      <c r="H11" s="181"/>
      <c r="I11" s="181"/>
    </row>
    <row r="12" spans="1:11" ht="15" customHeight="1">
      <c r="A12" s="166" t="s">
        <v>44</v>
      </c>
      <c r="B12" s="54">
        <f>SUM(B13:B15)</f>
        <v>7904</v>
      </c>
      <c r="C12" s="54">
        <f>SUM(C13:C15)</f>
        <v>9113</v>
      </c>
      <c r="D12" s="54">
        <f>SUM(D13:D15)</f>
        <v>10274</v>
      </c>
      <c r="E12" s="54">
        <f>SUM(E13:E15)</f>
        <v>12862</v>
      </c>
      <c r="F12" s="71">
        <f>SUM(F13:F15)</f>
        <v>13903</v>
      </c>
      <c r="G12" s="71">
        <v>15855</v>
      </c>
      <c r="H12" s="71">
        <v>17146</v>
      </c>
      <c r="I12" s="71">
        <v>16747</v>
      </c>
    </row>
    <row r="13" spans="1:11" ht="15" customHeight="1">
      <c r="A13" s="167" t="s">
        <v>45</v>
      </c>
      <c r="B13" s="55">
        <v>6010</v>
      </c>
      <c r="C13" s="55">
        <v>6719</v>
      </c>
      <c r="D13" s="55">
        <v>7740</v>
      </c>
      <c r="E13" s="55">
        <v>9606</v>
      </c>
      <c r="F13" s="72">
        <v>10257</v>
      </c>
      <c r="G13" s="72">
        <v>11505</v>
      </c>
      <c r="H13" s="72">
        <v>12666</v>
      </c>
      <c r="I13" s="72">
        <v>12326</v>
      </c>
    </row>
    <row r="14" spans="1:11" ht="15" customHeight="1">
      <c r="A14" s="167" t="s">
        <v>46</v>
      </c>
      <c r="B14" s="55">
        <v>1406</v>
      </c>
      <c r="C14" s="55">
        <v>1897</v>
      </c>
      <c r="D14" s="55">
        <v>2018</v>
      </c>
      <c r="E14" s="55">
        <v>2514</v>
      </c>
      <c r="F14" s="72">
        <v>2765</v>
      </c>
      <c r="G14" s="72">
        <v>3406</v>
      </c>
      <c r="H14" s="72">
        <v>3322</v>
      </c>
      <c r="I14" s="72">
        <v>3363</v>
      </c>
    </row>
    <row r="15" spans="1:11" ht="15" customHeight="1">
      <c r="A15" s="167" t="s">
        <v>47</v>
      </c>
      <c r="B15" s="55">
        <v>488</v>
      </c>
      <c r="C15" s="55">
        <v>497</v>
      </c>
      <c r="D15" s="55">
        <v>516</v>
      </c>
      <c r="E15" s="55">
        <v>742</v>
      </c>
      <c r="F15" s="72">
        <v>881</v>
      </c>
      <c r="G15" s="72">
        <v>944</v>
      </c>
      <c r="H15" s="72">
        <v>1158</v>
      </c>
      <c r="I15" s="72">
        <v>1058</v>
      </c>
    </row>
    <row r="16" spans="1:11" ht="15" customHeight="1">
      <c r="A16" s="181" t="s">
        <v>65</v>
      </c>
      <c r="B16" s="181"/>
      <c r="C16" s="181"/>
      <c r="D16" s="181"/>
      <c r="E16" s="181"/>
      <c r="F16" s="181"/>
      <c r="G16" s="181"/>
      <c r="H16" s="181"/>
      <c r="I16" s="181"/>
    </row>
    <row r="17" spans="1:9" ht="15" customHeight="1">
      <c r="A17" s="166" t="s">
        <v>44</v>
      </c>
      <c r="B17" s="54">
        <f>SUM(B18:B20)</f>
        <v>31</v>
      </c>
      <c r="C17" s="54">
        <f>SUM(C18:C20)</f>
        <v>53</v>
      </c>
      <c r="D17" s="54">
        <f>SUM(D18:D20)</f>
        <v>47</v>
      </c>
      <c r="E17" s="71">
        <f>SUM(E18:E20)</f>
        <v>62</v>
      </c>
      <c r="F17" s="71">
        <f>SUM(F18:F20)</f>
        <v>53</v>
      </c>
      <c r="G17" s="71">
        <v>99</v>
      </c>
      <c r="H17" s="71">
        <v>131</v>
      </c>
      <c r="I17" s="71">
        <v>105</v>
      </c>
    </row>
    <row r="18" spans="1:9" ht="15" customHeight="1">
      <c r="A18" s="167" t="s">
        <v>45</v>
      </c>
      <c r="B18" s="56">
        <v>8</v>
      </c>
      <c r="C18" s="56">
        <v>34</v>
      </c>
      <c r="D18" s="55">
        <v>27</v>
      </c>
      <c r="E18" s="72">
        <v>28</v>
      </c>
      <c r="F18" s="72">
        <v>34</v>
      </c>
      <c r="G18" s="72">
        <v>50</v>
      </c>
      <c r="H18" s="72">
        <v>72</v>
      </c>
      <c r="I18" s="72">
        <v>62</v>
      </c>
    </row>
    <row r="19" spans="1:9" ht="15" customHeight="1">
      <c r="A19" s="167" t="s">
        <v>46</v>
      </c>
      <c r="B19" s="56">
        <v>0</v>
      </c>
      <c r="C19" s="56">
        <v>7</v>
      </c>
      <c r="D19" s="55">
        <v>10</v>
      </c>
      <c r="E19" s="72">
        <v>10</v>
      </c>
      <c r="F19" s="72">
        <v>7</v>
      </c>
      <c r="G19" s="72">
        <v>28</v>
      </c>
      <c r="H19" s="72">
        <v>36</v>
      </c>
      <c r="I19" s="72">
        <v>23</v>
      </c>
    </row>
    <row r="20" spans="1:9" ht="15" customHeight="1">
      <c r="A20" s="167" t="s">
        <v>47</v>
      </c>
      <c r="B20" s="55">
        <v>23</v>
      </c>
      <c r="C20" s="55">
        <v>12</v>
      </c>
      <c r="D20" s="55">
        <v>10</v>
      </c>
      <c r="E20" s="72">
        <v>24</v>
      </c>
      <c r="F20" s="72">
        <v>12</v>
      </c>
      <c r="G20" s="72">
        <v>21</v>
      </c>
      <c r="H20" s="72">
        <v>23</v>
      </c>
      <c r="I20" s="72">
        <v>20</v>
      </c>
    </row>
    <row r="21" spans="1:9" ht="15" customHeight="1">
      <c r="A21" s="181" t="s">
        <v>66</v>
      </c>
      <c r="B21" s="181"/>
      <c r="C21" s="181"/>
      <c r="D21" s="181"/>
      <c r="E21" s="181"/>
      <c r="F21" s="181"/>
      <c r="G21" s="181"/>
      <c r="H21" s="181"/>
      <c r="I21" s="181"/>
    </row>
    <row r="22" spans="1:9" ht="12.75">
      <c r="A22" s="166" t="s">
        <v>44</v>
      </c>
      <c r="B22" s="54">
        <f>SUM(B23:B25)</f>
        <v>572</v>
      </c>
      <c r="C22" s="54">
        <f>SUM(C23:C25)</f>
        <v>533</v>
      </c>
      <c r="D22" s="54">
        <f>SUM(D23:D25)</f>
        <v>533</v>
      </c>
      <c r="E22" s="73">
        <f>SUM(E23:E25)</f>
        <v>582</v>
      </c>
      <c r="F22" s="73">
        <f>SUM(F23:F25)</f>
        <v>606</v>
      </c>
      <c r="G22" s="73">
        <v>560</v>
      </c>
      <c r="H22" s="73">
        <v>590</v>
      </c>
      <c r="I22" s="73">
        <v>591</v>
      </c>
    </row>
    <row r="23" spans="1:9" ht="15" customHeight="1">
      <c r="A23" s="167" t="s">
        <v>45</v>
      </c>
      <c r="B23" s="56">
        <f t="shared" ref="B23:F25" si="1">+B8-B13-B18</f>
        <v>202</v>
      </c>
      <c r="C23" s="56">
        <f t="shared" si="1"/>
        <v>193</v>
      </c>
      <c r="D23" s="56">
        <f t="shared" si="1"/>
        <v>155</v>
      </c>
      <c r="E23" s="74">
        <f t="shared" si="1"/>
        <v>191</v>
      </c>
      <c r="F23" s="74">
        <f t="shared" si="1"/>
        <v>211</v>
      </c>
      <c r="G23" s="74">
        <v>171</v>
      </c>
      <c r="H23" s="74">
        <v>232</v>
      </c>
      <c r="I23" s="74">
        <v>216</v>
      </c>
    </row>
    <row r="24" spans="1:9" ht="15" customHeight="1">
      <c r="A24" s="167" t="s">
        <v>46</v>
      </c>
      <c r="B24" s="56">
        <f t="shared" si="1"/>
        <v>360</v>
      </c>
      <c r="C24" s="56">
        <f t="shared" si="1"/>
        <v>334</v>
      </c>
      <c r="D24" s="56">
        <f t="shared" si="1"/>
        <v>370</v>
      </c>
      <c r="E24" s="74">
        <f t="shared" si="1"/>
        <v>388</v>
      </c>
      <c r="F24" s="74">
        <f t="shared" si="1"/>
        <v>395</v>
      </c>
      <c r="G24" s="74">
        <v>382</v>
      </c>
      <c r="H24" s="74">
        <v>346</v>
      </c>
      <c r="I24" s="74">
        <v>364</v>
      </c>
    </row>
    <row r="25" spans="1:9" ht="15" customHeight="1" thickBot="1">
      <c r="A25" s="168" t="s">
        <v>47</v>
      </c>
      <c r="B25" s="57">
        <f t="shared" si="1"/>
        <v>10</v>
      </c>
      <c r="C25" s="57">
        <f t="shared" si="1"/>
        <v>6</v>
      </c>
      <c r="D25" s="57">
        <f t="shared" si="1"/>
        <v>8</v>
      </c>
      <c r="E25" s="75">
        <f t="shared" si="1"/>
        <v>3</v>
      </c>
      <c r="F25" s="75">
        <f t="shared" si="1"/>
        <v>0</v>
      </c>
      <c r="G25" s="75">
        <v>7</v>
      </c>
      <c r="H25" s="75">
        <v>12</v>
      </c>
      <c r="I25" s="75">
        <v>11</v>
      </c>
    </row>
    <row r="26" spans="1:9" ht="15" customHeight="1">
      <c r="A26" s="182" t="s">
        <v>290</v>
      </c>
      <c r="B26" s="182"/>
      <c r="C26" s="182"/>
      <c r="D26" s="182"/>
      <c r="E26" s="182"/>
      <c r="F26" s="182"/>
      <c r="G26" s="182"/>
      <c r="H26" s="182"/>
      <c r="I26" s="182"/>
    </row>
    <row r="27" spans="1:9" ht="15" customHeight="1">
      <c r="A27" s="65"/>
      <c r="B27" s="76"/>
      <c r="C27" s="76"/>
      <c r="D27" s="76"/>
      <c r="E27" s="76"/>
      <c r="F27" s="76"/>
      <c r="G27" s="76"/>
      <c r="H27" s="77"/>
      <c r="I27" s="77"/>
    </row>
    <row r="28" spans="1:9" ht="15" customHeight="1">
      <c r="A28" s="65"/>
      <c r="B28" s="76"/>
      <c r="C28" s="76"/>
      <c r="D28" s="76"/>
      <c r="E28" s="76"/>
      <c r="F28" s="76"/>
      <c r="G28" s="76"/>
      <c r="H28" s="77"/>
      <c r="I28" s="77"/>
    </row>
    <row r="29" spans="1:9" ht="15" customHeight="1">
      <c r="A29" s="78"/>
      <c r="B29" s="79"/>
      <c r="C29" s="79"/>
      <c r="D29" s="79"/>
      <c r="E29" s="79"/>
      <c r="F29" s="79"/>
      <c r="G29" s="79"/>
      <c r="H29" s="77"/>
      <c r="I29" s="77"/>
    </row>
    <row r="30" spans="1:9" ht="15" customHeight="1">
      <c r="A30" s="65"/>
      <c r="B30" s="76"/>
      <c r="C30" s="76"/>
      <c r="D30" s="76"/>
      <c r="E30" s="76"/>
      <c r="F30" s="76"/>
      <c r="G30" s="76"/>
      <c r="H30" s="77"/>
      <c r="I30" s="77"/>
    </row>
    <row r="31" spans="1:9" ht="15" customHeight="1">
      <c r="A31" s="80"/>
      <c r="B31" s="76"/>
      <c r="C31" s="76"/>
      <c r="D31" s="76"/>
      <c r="E31" s="76"/>
      <c r="F31" s="76"/>
      <c r="G31" s="76"/>
      <c r="H31" s="77"/>
      <c r="I31" s="77"/>
    </row>
    <row r="32" spans="1:9" ht="15" customHeight="1">
      <c r="A32" s="81"/>
      <c r="B32" s="82"/>
      <c r="C32" s="82"/>
      <c r="D32" s="82"/>
      <c r="E32" s="82"/>
      <c r="F32" s="82"/>
      <c r="G32" s="82"/>
      <c r="H32" s="77"/>
      <c r="I32" s="77"/>
    </row>
    <row r="33" spans="1:9" ht="15" customHeight="1">
      <c r="A33" s="183"/>
      <c r="B33" s="183"/>
      <c r="C33" s="183"/>
      <c r="D33" s="183"/>
      <c r="E33" s="183"/>
      <c r="F33" s="183"/>
      <c r="G33" s="66"/>
      <c r="H33" s="77"/>
      <c r="I33" s="77"/>
    </row>
    <row r="34" spans="1:9" ht="15" customHeight="1">
      <c r="A34" s="83"/>
      <c r="B34" s="84"/>
      <c r="C34" s="84"/>
      <c r="D34" s="84"/>
      <c r="E34" s="84"/>
      <c r="F34" s="84"/>
      <c r="G34" s="84"/>
      <c r="H34" s="77"/>
      <c r="I34" s="77"/>
    </row>
    <row r="35" spans="1:9" ht="15" customHeight="1">
      <c r="A35" s="85"/>
      <c r="B35" s="86"/>
      <c r="C35" s="86"/>
      <c r="D35" s="86"/>
      <c r="E35" s="86"/>
      <c r="F35" s="86"/>
      <c r="G35" s="86"/>
      <c r="H35" s="77"/>
      <c r="I35" s="77"/>
    </row>
    <row r="36" spans="1:9" ht="15" customHeight="1">
      <c r="A36" s="85"/>
      <c r="B36" s="86"/>
      <c r="C36" s="86"/>
      <c r="D36" s="86"/>
      <c r="E36" s="86"/>
      <c r="F36" s="86"/>
      <c r="G36" s="86"/>
      <c r="H36" s="77"/>
      <c r="I36" s="77"/>
    </row>
    <row r="37" spans="1:9" ht="15" customHeight="1">
      <c r="A37" s="85"/>
      <c r="B37" s="86"/>
      <c r="C37" s="86"/>
      <c r="D37" s="86"/>
      <c r="E37" s="86"/>
      <c r="F37" s="86"/>
      <c r="G37" s="86"/>
      <c r="H37" s="77"/>
      <c r="I37" s="77"/>
    </row>
    <row r="38" spans="1:9" ht="15" customHeight="1">
      <c r="A38" s="183"/>
      <c r="B38" s="183"/>
      <c r="C38" s="183"/>
      <c r="D38" s="183"/>
      <c r="E38" s="183"/>
      <c r="F38" s="183"/>
      <c r="G38" s="66"/>
      <c r="H38" s="77"/>
      <c r="I38" s="77"/>
    </row>
    <row r="39" spans="1:9" ht="15" customHeight="1">
      <c r="A39" s="83"/>
      <c r="B39" s="84"/>
      <c r="C39" s="84"/>
      <c r="D39" s="84"/>
      <c r="E39" s="84"/>
      <c r="F39" s="84"/>
      <c r="G39" s="84"/>
      <c r="H39" s="77"/>
      <c r="I39" s="77"/>
    </row>
    <row r="40" spans="1:9" ht="15" customHeight="1">
      <c r="A40" s="85"/>
      <c r="B40" s="86"/>
      <c r="C40" s="86"/>
      <c r="D40" s="86"/>
      <c r="E40" s="86"/>
      <c r="F40" s="86"/>
      <c r="G40" s="86"/>
      <c r="H40" s="77"/>
      <c r="I40" s="77"/>
    </row>
    <row r="41" spans="1:9" ht="15" customHeight="1">
      <c r="A41" s="85"/>
      <c r="B41" s="86"/>
      <c r="C41" s="86"/>
      <c r="D41" s="86"/>
      <c r="E41" s="86"/>
      <c r="F41" s="86"/>
      <c r="G41" s="86"/>
      <c r="H41" s="77"/>
      <c r="I41" s="77"/>
    </row>
    <row r="42" spans="1:9" ht="15" customHeight="1">
      <c r="A42" s="85"/>
      <c r="B42" s="86"/>
      <c r="C42" s="86"/>
      <c r="D42" s="86"/>
      <c r="E42" s="86"/>
      <c r="F42" s="86"/>
      <c r="G42" s="86"/>
      <c r="H42" s="77"/>
      <c r="I42" s="77"/>
    </row>
    <row r="43" spans="1:9" ht="15" customHeight="1">
      <c r="A43" s="183"/>
      <c r="B43" s="183"/>
      <c r="C43" s="183"/>
      <c r="D43" s="183"/>
      <c r="E43" s="183"/>
      <c r="F43" s="183"/>
      <c r="G43" s="66"/>
      <c r="H43" s="77"/>
      <c r="I43" s="77"/>
    </row>
    <row r="44" spans="1:9" ht="15" customHeight="1">
      <c r="A44" s="83"/>
      <c r="B44" s="84"/>
      <c r="C44" s="84"/>
      <c r="D44" s="84"/>
      <c r="E44" s="84"/>
      <c r="F44" s="84"/>
      <c r="G44" s="84"/>
      <c r="H44" s="77"/>
      <c r="I44" s="77"/>
    </row>
    <row r="45" spans="1:9" ht="15" customHeight="1">
      <c r="A45" s="85"/>
      <c r="B45" s="86"/>
      <c r="C45" s="86"/>
      <c r="D45" s="86"/>
      <c r="E45" s="86"/>
      <c r="F45" s="86"/>
      <c r="G45" s="86"/>
      <c r="H45" s="77"/>
      <c r="I45" s="77"/>
    </row>
    <row r="46" spans="1:9" ht="15" customHeight="1">
      <c r="A46" s="85"/>
      <c r="B46" s="86"/>
      <c r="C46" s="86"/>
      <c r="D46" s="86"/>
      <c r="E46" s="86"/>
      <c r="F46" s="86"/>
      <c r="G46" s="86"/>
      <c r="H46" s="77"/>
      <c r="I46" s="77"/>
    </row>
    <row r="47" spans="1:9" ht="15" customHeight="1">
      <c r="A47" s="85"/>
      <c r="B47" s="86"/>
      <c r="C47" s="86"/>
      <c r="D47" s="86"/>
      <c r="E47" s="86"/>
      <c r="F47" s="87"/>
      <c r="G47" s="86"/>
      <c r="H47" s="77"/>
      <c r="I47" s="77"/>
    </row>
    <row r="48" spans="1:9" ht="15" customHeight="1">
      <c r="A48" s="65"/>
      <c r="B48" s="66"/>
      <c r="C48" s="66"/>
      <c r="D48" s="66"/>
      <c r="E48" s="66"/>
      <c r="F48" s="66"/>
      <c r="G48" s="66"/>
      <c r="H48" s="77"/>
      <c r="I48" s="77"/>
    </row>
    <row r="49" spans="1:9" ht="15" customHeight="1">
      <c r="A49" s="88"/>
      <c r="B49" s="89"/>
      <c r="C49" s="89"/>
      <c r="D49" s="89"/>
      <c r="E49" s="89"/>
      <c r="F49" s="89"/>
      <c r="G49" s="89"/>
      <c r="H49" s="77"/>
      <c r="I49" s="77"/>
    </row>
    <row r="50" spans="1:9" ht="15" customHeight="1">
      <c r="A50" s="78"/>
      <c r="B50" s="90"/>
      <c r="C50" s="90"/>
      <c r="D50" s="90"/>
      <c r="E50" s="90"/>
      <c r="F50" s="90"/>
      <c r="G50" s="90"/>
      <c r="H50" s="77"/>
      <c r="I50" s="77"/>
    </row>
    <row r="51" spans="1:9" ht="15" customHeight="1">
      <c r="A51" s="83"/>
      <c r="B51" s="86"/>
      <c r="C51" s="86"/>
      <c r="D51" s="86"/>
      <c r="E51" s="86"/>
      <c r="F51" s="86"/>
      <c r="G51" s="86"/>
      <c r="H51" s="77"/>
      <c r="I51" s="77"/>
    </row>
    <row r="52" spans="1:9" ht="15" customHeight="1">
      <c r="A52" s="85"/>
      <c r="B52" s="86"/>
      <c r="C52" s="86"/>
      <c r="D52" s="86"/>
      <c r="E52" s="86"/>
      <c r="F52" s="86"/>
      <c r="G52" s="86"/>
      <c r="H52" s="77"/>
      <c r="I52" s="77"/>
    </row>
    <row r="53" spans="1:9" ht="15" customHeight="1">
      <c r="A53" s="85"/>
      <c r="B53" s="86"/>
      <c r="C53" s="86"/>
      <c r="D53" s="86"/>
      <c r="E53" s="86"/>
      <c r="F53" s="86"/>
      <c r="G53" s="86"/>
      <c r="H53" s="77"/>
      <c r="I53" s="77"/>
    </row>
    <row r="54" spans="1:9" ht="15" customHeight="1">
      <c r="A54" s="85"/>
      <c r="B54" s="86"/>
      <c r="C54" s="86"/>
      <c r="D54" s="86"/>
      <c r="E54" s="86"/>
      <c r="F54" s="86"/>
      <c r="G54" s="86"/>
      <c r="H54" s="77"/>
      <c r="I54" s="77"/>
    </row>
    <row r="55" spans="1:9" ht="15" customHeight="1">
      <c r="A55" s="65"/>
      <c r="B55" s="66"/>
      <c r="C55" s="66"/>
      <c r="D55" s="66"/>
      <c r="E55" s="66"/>
      <c r="F55" s="66"/>
      <c r="G55" s="66"/>
      <c r="H55" s="77"/>
      <c r="I55" s="77"/>
    </row>
    <row r="56" spans="1:9" ht="15" customHeight="1">
      <c r="A56" s="65"/>
      <c r="B56" s="66"/>
      <c r="C56" s="66"/>
      <c r="D56" s="66"/>
      <c r="E56" s="66"/>
      <c r="F56" s="66"/>
      <c r="G56" s="66"/>
      <c r="H56" s="77"/>
      <c r="I56" s="77"/>
    </row>
    <row r="57" spans="1:9" ht="15" customHeight="1">
      <c r="A57" s="65"/>
      <c r="B57" s="66"/>
      <c r="C57" s="66"/>
      <c r="D57" s="66"/>
      <c r="E57" s="66"/>
      <c r="F57" s="66"/>
      <c r="G57" s="66"/>
      <c r="H57" s="77"/>
      <c r="I57" s="77"/>
    </row>
    <row r="58" spans="1:9" ht="15" customHeight="1">
      <c r="A58" s="65"/>
      <c r="B58" s="66"/>
      <c r="C58" s="66"/>
      <c r="D58" s="66"/>
      <c r="E58" s="66"/>
      <c r="F58" s="66"/>
      <c r="G58" s="66"/>
      <c r="H58" s="77"/>
      <c r="I58" s="77"/>
    </row>
    <row r="59" spans="1:9" ht="15" customHeight="1">
      <c r="A59" s="65"/>
      <c r="B59" s="66"/>
      <c r="C59" s="66"/>
      <c r="D59" s="66"/>
      <c r="E59" s="66"/>
      <c r="F59" s="66"/>
      <c r="G59" s="66"/>
      <c r="H59" s="77"/>
      <c r="I59" s="77"/>
    </row>
    <row r="60" spans="1:9" ht="15" customHeight="1">
      <c r="A60" s="65"/>
      <c r="B60" s="66"/>
      <c r="C60" s="66"/>
      <c r="D60" s="66"/>
      <c r="E60" s="66"/>
      <c r="F60" s="66"/>
      <c r="G60" s="66"/>
      <c r="H60" s="77"/>
      <c r="I60" s="77"/>
    </row>
    <row r="61" spans="1:9" ht="15" customHeight="1">
      <c r="A61" s="65"/>
      <c r="B61" s="66"/>
      <c r="C61" s="66"/>
      <c r="D61" s="66"/>
      <c r="E61" s="66"/>
      <c r="F61" s="66"/>
      <c r="G61" s="66"/>
      <c r="H61" s="77"/>
      <c r="I61" s="77"/>
    </row>
    <row r="62" spans="1:9" ht="15" customHeight="1">
      <c r="A62" s="65"/>
      <c r="B62" s="66"/>
      <c r="C62" s="66"/>
      <c r="D62" s="66"/>
      <c r="E62" s="66"/>
      <c r="F62" s="66"/>
      <c r="G62" s="66"/>
      <c r="H62" s="77"/>
      <c r="I62" s="77"/>
    </row>
    <row r="63" spans="1:9" ht="15" customHeight="1">
      <c r="A63" s="65"/>
      <c r="B63" s="66"/>
      <c r="C63" s="66"/>
      <c r="D63" s="66"/>
      <c r="E63" s="66"/>
      <c r="F63" s="66"/>
      <c r="G63" s="66"/>
      <c r="H63" s="77"/>
      <c r="I63" s="77"/>
    </row>
    <row r="64" spans="1:9" ht="15" customHeight="1">
      <c r="A64" s="65"/>
      <c r="B64" s="66"/>
      <c r="C64" s="66"/>
      <c r="D64" s="66"/>
      <c r="E64" s="66"/>
      <c r="F64" s="66"/>
      <c r="G64" s="66"/>
      <c r="H64" s="77"/>
      <c r="I64" s="77"/>
    </row>
    <row r="65" spans="1:9" ht="15" customHeight="1">
      <c r="A65" s="65"/>
      <c r="B65" s="66"/>
      <c r="C65" s="66"/>
      <c r="D65" s="66"/>
      <c r="E65" s="66"/>
      <c r="F65" s="66"/>
      <c r="G65" s="66"/>
      <c r="H65" s="77"/>
      <c r="I65" s="77"/>
    </row>
    <row r="66" spans="1:9" ht="15" customHeight="1">
      <c r="A66" s="65"/>
      <c r="B66" s="66"/>
      <c r="C66" s="66"/>
      <c r="D66" s="66"/>
      <c r="E66" s="66"/>
      <c r="F66" s="66"/>
      <c r="G66" s="66"/>
      <c r="H66" s="77"/>
      <c r="I66" s="77"/>
    </row>
    <row r="67" spans="1:9" ht="15" customHeight="1">
      <c r="A67" s="65"/>
      <c r="B67" s="66"/>
      <c r="C67" s="66"/>
      <c r="D67" s="66"/>
      <c r="E67" s="66"/>
      <c r="F67" s="66"/>
      <c r="G67" s="66"/>
      <c r="H67" s="77"/>
      <c r="I67" s="77"/>
    </row>
    <row r="68" spans="1:9" ht="15" customHeight="1">
      <c r="A68" s="65"/>
      <c r="B68" s="66"/>
      <c r="C68" s="66"/>
      <c r="D68" s="66"/>
      <c r="E68" s="66"/>
      <c r="F68" s="66"/>
      <c r="G68" s="66"/>
      <c r="H68" s="77"/>
      <c r="I68" s="77"/>
    </row>
    <row r="69" spans="1:9" ht="15" customHeight="1">
      <c r="A69" s="65"/>
      <c r="B69" s="66"/>
      <c r="C69" s="66"/>
      <c r="D69" s="66"/>
      <c r="E69" s="66"/>
      <c r="F69" s="66"/>
      <c r="G69" s="66"/>
      <c r="H69" s="77"/>
      <c r="I69" s="77"/>
    </row>
    <row r="70" spans="1:9" ht="15" customHeight="1">
      <c r="A70" s="65"/>
      <c r="B70" s="66"/>
      <c r="C70" s="66"/>
      <c r="D70" s="66"/>
      <c r="E70" s="66"/>
      <c r="F70" s="66"/>
      <c r="G70" s="66"/>
      <c r="H70" s="77"/>
      <c r="I70" s="77"/>
    </row>
    <row r="71" spans="1:9" ht="15" customHeight="1">
      <c r="A71" s="65"/>
      <c r="B71" s="66"/>
      <c r="C71" s="66"/>
      <c r="D71" s="66"/>
      <c r="E71" s="66"/>
      <c r="F71" s="66"/>
      <c r="G71" s="66"/>
      <c r="H71" s="77"/>
      <c r="I71" s="77"/>
    </row>
    <row r="72" spans="1:9" ht="15" customHeight="1">
      <c r="A72" s="65"/>
      <c r="B72" s="66"/>
      <c r="C72" s="66"/>
      <c r="D72" s="66"/>
      <c r="E72" s="66"/>
      <c r="F72" s="66"/>
      <c r="G72" s="66"/>
      <c r="H72" s="77"/>
      <c r="I72" s="77"/>
    </row>
    <row r="73" spans="1:9" ht="15" customHeight="1">
      <c r="A73" s="65"/>
      <c r="B73" s="66"/>
      <c r="C73" s="66"/>
      <c r="D73" s="66"/>
      <c r="E73" s="66"/>
      <c r="F73" s="66"/>
      <c r="G73" s="66"/>
      <c r="H73" s="77"/>
      <c r="I73" s="77"/>
    </row>
    <row r="74" spans="1:9" ht="15" customHeight="1">
      <c r="A74" s="65"/>
      <c r="B74" s="66"/>
      <c r="C74" s="66"/>
      <c r="D74" s="66"/>
      <c r="E74" s="66"/>
      <c r="F74" s="66"/>
      <c r="G74" s="66"/>
      <c r="H74" s="77"/>
      <c r="I74" s="77"/>
    </row>
    <row r="75" spans="1:9" ht="15" customHeight="1">
      <c r="A75" s="65"/>
      <c r="B75" s="66"/>
      <c r="C75" s="66"/>
      <c r="D75" s="66"/>
      <c r="E75" s="66"/>
      <c r="F75" s="66"/>
      <c r="G75" s="66"/>
      <c r="H75" s="77"/>
      <c r="I75" s="77"/>
    </row>
    <row r="76" spans="1:9" ht="15" customHeight="1">
      <c r="A76" s="65"/>
      <c r="B76" s="66"/>
      <c r="C76" s="66"/>
      <c r="D76" s="66"/>
      <c r="E76" s="66"/>
      <c r="F76" s="66"/>
      <c r="G76" s="66"/>
      <c r="H76" s="77"/>
      <c r="I76" s="77"/>
    </row>
    <row r="77" spans="1:9" ht="15" customHeight="1">
      <c r="A77" s="91"/>
      <c r="B77" s="66"/>
      <c r="C77" s="66"/>
      <c r="D77" s="66"/>
      <c r="E77" s="66"/>
      <c r="F77" s="66"/>
      <c r="G77" s="66"/>
      <c r="H77" s="77"/>
      <c r="I77" s="77"/>
    </row>
    <row r="78" spans="1:9" ht="15" customHeight="1">
      <c r="A78" s="65"/>
      <c r="B78" s="66"/>
      <c r="C78" s="66"/>
      <c r="D78" s="66"/>
      <c r="E78" s="66"/>
      <c r="F78" s="66"/>
      <c r="G78" s="66"/>
      <c r="H78" s="77"/>
      <c r="I78" s="77"/>
    </row>
    <row r="79" spans="1:9" ht="15" customHeight="1">
      <c r="A79" s="65"/>
      <c r="B79" s="66"/>
      <c r="C79" s="66"/>
      <c r="D79" s="66"/>
      <c r="E79" s="66"/>
      <c r="F79" s="66"/>
      <c r="G79" s="66"/>
      <c r="H79" s="77"/>
      <c r="I79" s="77"/>
    </row>
    <row r="80" spans="1:9" ht="15" customHeight="1">
      <c r="A80" s="65"/>
      <c r="B80" s="66"/>
      <c r="C80" s="66"/>
      <c r="D80" s="66"/>
      <c r="E80" s="66"/>
      <c r="F80" s="66"/>
      <c r="G80" s="66"/>
      <c r="H80" s="77"/>
      <c r="I80" s="77"/>
    </row>
    <row r="81" spans="1:9" ht="15" customHeight="1">
      <c r="A81" s="65"/>
      <c r="B81" s="66"/>
      <c r="C81" s="66"/>
      <c r="D81" s="66"/>
      <c r="E81" s="66"/>
      <c r="F81" s="66"/>
      <c r="G81" s="66"/>
      <c r="H81" s="77"/>
      <c r="I81" s="77"/>
    </row>
    <row r="82" spans="1:9" ht="15" customHeight="1">
      <c r="A82" s="65"/>
      <c r="B82" s="66"/>
      <c r="C82" s="66"/>
      <c r="D82" s="66"/>
      <c r="E82" s="66"/>
      <c r="F82" s="66"/>
      <c r="G82" s="66"/>
      <c r="H82" s="77"/>
      <c r="I82" s="77"/>
    </row>
    <row r="83" spans="1:9" ht="15" customHeight="1">
      <c r="A83" s="65"/>
      <c r="B83" s="66"/>
      <c r="C83" s="66"/>
      <c r="D83" s="66"/>
      <c r="E83" s="66"/>
      <c r="F83" s="66"/>
      <c r="G83" s="66"/>
      <c r="H83" s="77"/>
      <c r="I83" s="77"/>
    </row>
    <row r="84" spans="1:9" ht="15" customHeight="1">
      <c r="A84" s="65"/>
      <c r="B84" s="66"/>
      <c r="C84" s="66"/>
      <c r="D84" s="66"/>
      <c r="E84" s="66"/>
      <c r="F84" s="66"/>
      <c r="G84" s="66"/>
      <c r="H84" s="77"/>
      <c r="I84" s="77"/>
    </row>
    <row r="85" spans="1:9" ht="15" customHeight="1">
      <c r="A85" s="65"/>
      <c r="B85" s="66"/>
      <c r="C85" s="66"/>
      <c r="D85" s="66"/>
      <c r="E85" s="66"/>
      <c r="F85" s="66"/>
      <c r="G85" s="66"/>
      <c r="H85" s="77"/>
      <c r="I85" s="77"/>
    </row>
  </sheetData>
  <mergeCells count="13">
    <mergeCell ref="A43:F43"/>
    <mergeCell ref="A3:I3"/>
    <mergeCell ref="A4:I4"/>
    <mergeCell ref="A16:I16"/>
    <mergeCell ref="A21:I21"/>
    <mergeCell ref="A26:I26"/>
    <mergeCell ref="A33:F33"/>
    <mergeCell ref="A38:F38"/>
    <mergeCell ref="K2:K3"/>
    <mergeCell ref="A1:I1"/>
    <mergeCell ref="A2:I2"/>
    <mergeCell ref="A6:I6"/>
    <mergeCell ref="A11:I11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4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293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294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296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29.25" customHeight="1">
      <c r="A6" s="50" t="s">
        <v>352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f t="shared" ref="B8:G8" si="0">SUM(B9:B11)</f>
        <v>8507</v>
      </c>
      <c r="C8" s="54">
        <f t="shared" si="0"/>
        <v>9699</v>
      </c>
      <c r="D8" s="54">
        <f t="shared" si="0"/>
        <v>10854</v>
      </c>
      <c r="E8" s="54">
        <f t="shared" si="0"/>
        <v>13506</v>
      </c>
      <c r="F8" s="54">
        <f t="shared" si="0"/>
        <v>14562</v>
      </c>
      <c r="G8" s="54">
        <f t="shared" si="0"/>
        <v>16514</v>
      </c>
      <c r="H8" s="54">
        <v>17867</v>
      </c>
      <c r="I8" s="54">
        <v>17443</v>
      </c>
    </row>
    <row r="9" spans="1:11" ht="15" customHeight="1">
      <c r="A9" s="167" t="s">
        <v>45</v>
      </c>
      <c r="B9" s="55">
        <v>6220</v>
      </c>
      <c r="C9" s="55">
        <v>6946</v>
      </c>
      <c r="D9" s="55">
        <v>7922</v>
      </c>
      <c r="E9" s="55">
        <v>9825</v>
      </c>
      <c r="F9" s="55">
        <v>10502</v>
      </c>
      <c r="G9" s="55">
        <v>11726</v>
      </c>
      <c r="H9" s="55">
        <v>12970</v>
      </c>
      <c r="I9" s="55">
        <v>12604</v>
      </c>
    </row>
    <row r="10" spans="1:11" ht="15" customHeight="1">
      <c r="A10" s="167" t="s">
        <v>46</v>
      </c>
      <c r="B10" s="55">
        <v>1766</v>
      </c>
      <c r="C10" s="55">
        <v>2238</v>
      </c>
      <c r="D10" s="55">
        <v>2398</v>
      </c>
      <c r="E10" s="55">
        <v>2912</v>
      </c>
      <c r="F10" s="55">
        <v>3167</v>
      </c>
      <c r="G10" s="55">
        <v>3816</v>
      </c>
      <c r="H10" s="55">
        <v>3704</v>
      </c>
      <c r="I10" s="55">
        <v>3750</v>
      </c>
    </row>
    <row r="11" spans="1:11" ht="15" customHeight="1">
      <c r="A11" s="167" t="s">
        <v>47</v>
      </c>
      <c r="B11" s="55">
        <v>521</v>
      </c>
      <c r="C11" s="55">
        <v>515</v>
      </c>
      <c r="D11" s="55">
        <v>534</v>
      </c>
      <c r="E11" s="55">
        <v>769</v>
      </c>
      <c r="F11" s="55">
        <v>893</v>
      </c>
      <c r="G11" s="55">
        <v>972</v>
      </c>
      <c r="H11" s="55">
        <v>1193</v>
      </c>
      <c r="I11" s="55">
        <v>1089</v>
      </c>
    </row>
    <row r="12" spans="1:11" ht="15" customHeight="1">
      <c r="A12" s="181" t="s">
        <v>70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v>6545</v>
      </c>
      <c r="C13" s="54">
        <v>7253</v>
      </c>
      <c r="D13" s="54">
        <v>7884</v>
      </c>
      <c r="E13" s="71">
        <v>9793</v>
      </c>
      <c r="F13" s="71">
        <v>10611</v>
      </c>
      <c r="G13" s="54">
        <v>12133</v>
      </c>
      <c r="H13" s="54">
        <v>12894</v>
      </c>
      <c r="I13" s="54">
        <v>12839</v>
      </c>
    </row>
    <row r="14" spans="1:11" ht="15" customHeight="1">
      <c r="A14" s="167" t="s">
        <v>45</v>
      </c>
      <c r="B14" s="55">
        <v>4709</v>
      </c>
      <c r="C14" s="55">
        <v>5112</v>
      </c>
      <c r="D14" s="55">
        <v>5664</v>
      </c>
      <c r="E14" s="72">
        <v>6920</v>
      </c>
      <c r="F14" s="72">
        <v>7500</v>
      </c>
      <c r="G14" s="55">
        <v>8482</v>
      </c>
      <c r="H14" s="55">
        <v>9194</v>
      </c>
      <c r="I14" s="55">
        <v>9241</v>
      </c>
    </row>
    <row r="15" spans="1:11" ht="15" customHeight="1">
      <c r="A15" s="167" t="s">
        <v>46</v>
      </c>
      <c r="B15" s="55">
        <v>1599</v>
      </c>
      <c r="C15" s="55">
        <v>1987</v>
      </c>
      <c r="D15" s="55">
        <v>2014</v>
      </c>
      <c r="E15" s="72">
        <v>2557</v>
      </c>
      <c r="F15" s="72">
        <v>2739</v>
      </c>
      <c r="G15" s="55">
        <v>3291</v>
      </c>
      <c r="H15" s="55">
        <v>3225</v>
      </c>
      <c r="I15" s="55">
        <v>3175</v>
      </c>
    </row>
    <row r="16" spans="1:11" ht="15" customHeight="1">
      <c r="A16" s="167" t="s">
        <v>47</v>
      </c>
      <c r="B16" s="55">
        <v>237</v>
      </c>
      <c r="C16" s="55">
        <v>154</v>
      </c>
      <c r="D16" s="55">
        <v>206</v>
      </c>
      <c r="E16" s="72">
        <v>316</v>
      </c>
      <c r="F16" s="72">
        <v>372</v>
      </c>
      <c r="G16" s="55">
        <v>360</v>
      </c>
      <c r="H16" s="55">
        <v>475</v>
      </c>
      <c r="I16" s="55">
        <v>423</v>
      </c>
    </row>
    <row r="17" spans="1:9">
      <c r="A17" s="181" t="s">
        <v>71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f t="shared" ref="B18:H18" si="1">SUM(B19:B21)</f>
        <v>1962</v>
      </c>
      <c r="C18" s="54">
        <f t="shared" si="1"/>
        <v>2446</v>
      </c>
      <c r="D18" s="54">
        <f t="shared" si="1"/>
        <v>2970</v>
      </c>
      <c r="E18" s="54">
        <f t="shared" si="1"/>
        <v>3713</v>
      </c>
      <c r="F18" s="54">
        <f t="shared" si="1"/>
        <v>3951</v>
      </c>
      <c r="G18" s="54">
        <f t="shared" si="1"/>
        <v>4381</v>
      </c>
      <c r="H18" s="54">
        <f t="shared" si="1"/>
        <v>4973</v>
      </c>
      <c r="I18" s="54">
        <f>SUM(I19:I21)</f>
        <v>4604</v>
      </c>
    </row>
    <row r="19" spans="1:9" ht="15" customHeight="1">
      <c r="A19" s="167" t="s">
        <v>45</v>
      </c>
      <c r="B19" s="56">
        <f t="shared" ref="B19:H21" si="2">+B9-B14</f>
        <v>1511</v>
      </c>
      <c r="C19" s="56">
        <f t="shared" si="2"/>
        <v>1834</v>
      </c>
      <c r="D19" s="56">
        <f t="shared" si="2"/>
        <v>2258</v>
      </c>
      <c r="E19" s="56">
        <f t="shared" si="2"/>
        <v>2905</v>
      </c>
      <c r="F19" s="56">
        <f t="shared" si="2"/>
        <v>3002</v>
      </c>
      <c r="G19" s="56">
        <f t="shared" si="2"/>
        <v>3244</v>
      </c>
      <c r="H19" s="56">
        <f t="shared" si="2"/>
        <v>3776</v>
      </c>
      <c r="I19" s="56">
        <f>+I9-I14</f>
        <v>3363</v>
      </c>
    </row>
    <row r="20" spans="1:9" ht="15" customHeight="1">
      <c r="A20" s="167" t="s">
        <v>46</v>
      </c>
      <c r="B20" s="56">
        <f t="shared" si="2"/>
        <v>167</v>
      </c>
      <c r="C20" s="56">
        <f t="shared" si="2"/>
        <v>251</v>
      </c>
      <c r="D20" s="56">
        <f t="shared" si="2"/>
        <v>384</v>
      </c>
      <c r="E20" s="56">
        <f t="shared" si="2"/>
        <v>355</v>
      </c>
      <c r="F20" s="56">
        <f t="shared" si="2"/>
        <v>428</v>
      </c>
      <c r="G20" s="56">
        <f t="shared" si="2"/>
        <v>525</v>
      </c>
      <c r="H20" s="56">
        <f t="shared" si="2"/>
        <v>479</v>
      </c>
      <c r="I20" s="56">
        <f>+I10-I15</f>
        <v>575</v>
      </c>
    </row>
    <row r="21" spans="1:9" ht="15" customHeight="1" thickBot="1">
      <c r="A21" s="168" t="s">
        <v>47</v>
      </c>
      <c r="B21" s="57">
        <f t="shared" si="2"/>
        <v>284</v>
      </c>
      <c r="C21" s="57">
        <f t="shared" si="2"/>
        <v>361</v>
      </c>
      <c r="D21" s="57">
        <f t="shared" si="2"/>
        <v>328</v>
      </c>
      <c r="E21" s="57">
        <f t="shared" si="2"/>
        <v>453</v>
      </c>
      <c r="F21" s="57">
        <f t="shared" si="2"/>
        <v>521</v>
      </c>
      <c r="G21" s="57">
        <f t="shared" si="2"/>
        <v>612</v>
      </c>
      <c r="H21" s="57">
        <f t="shared" si="2"/>
        <v>718</v>
      </c>
      <c r="I21" s="57">
        <f>+I11-I16</f>
        <v>666</v>
      </c>
    </row>
    <row r="22" spans="1:9" ht="15" customHeight="1">
      <c r="A22" s="182" t="s">
        <v>290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58"/>
      <c r="B23" s="59"/>
      <c r="C23" s="59"/>
      <c r="D23" s="59"/>
      <c r="E23" s="59"/>
      <c r="F23" s="59"/>
      <c r="G23" s="59"/>
      <c r="H23" s="59"/>
      <c r="I23" s="59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3"/>
      <c r="B32" s="61"/>
      <c r="C32" s="61"/>
      <c r="D32" s="61"/>
      <c r="E32" s="61"/>
      <c r="F32" s="61"/>
      <c r="G32" s="61"/>
      <c r="H32" s="61"/>
      <c r="I32" s="61"/>
    </row>
    <row r="33" spans="1:9" ht="15" customHeight="1">
      <c r="A33" s="53"/>
      <c r="B33" s="61"/>
      <c r="C33" s="61"/>
      <c r="D33" s="61"/>
      <c r="E33" s="61"/>
      <c r="F33" s="61"/>
      <c r="G33" s="61"/>
      <c r="H33" s="61"/>
      <c r="I33" s="61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0">
    <mergeCell ref="A17:I17"/>
    <mergeCell ref="A22:I22"/>
    <mergeCell ref="A3:I3"/>
    <mergeCell ref="A4:I4"/>
    <mergeCell ref="A5:I5"/>
    <mergeCell ref="K2:K3"/>
    <mergeCell ref="A1:I1"/>
    <mergeCell ref="A2:I2"/>
    <mergeCell ref="A7:I7"/>
    <mergeCell ref="A12:I1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297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292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8507</v>
      </c>
      <c r="C7" s="96">
        <v>9699</v>
      </c>
      <c r="D7" s="96">
        <v>10854</v>
      </c>
      <c r="E7" s="96">
        <v>13506</v>
      </c>
      <c r="F7" s="96">
        <v>14562</v>
      </c>
      <c r="G7" s="96">
        <v>16514</v>
      </c>
      <c r="H7" s="96">
        <f>SUM(H8:H34)</f>
        <v>17867</v>
      </c>
      <c r="I7" s="96">
        <f>SUM(I8:I34)</f>
        <v>17443</v>
      </c>
    </row>
    <row r="8" spans="1:11" ht="15" customHeight="1">
      <c r="A8" s="97" t="s">
        <v>75</v>
      </c>
      <c r="B8" s="87">
        <v>488</v>
      </c>
      <c r="C8" s="87">
        <v>557</v>
      </c>
      <c r="D8" s="87">
        <v>620</v>
      </c>
      <c r="E8" s="87">
        <v>683</v>
      </c>
      <c r="F8" s="87">
        <v>830</v>
      </c>
      <c r="G8" s="87">
        <v>929</v>
      </c>
      <c r="H8" s="87">
        <v>982</v>
      </c>
      <c r="I8" s="87">
        <v>993</v>
      </c>
    </row>
    <row r="9" spans="1:11" ht="15" customHeight="1">
      <c r="A9" s="97" t="s">
        <v>76</v>
      </c>
      <c r="B9" s="87">
        <v>414</v>
      </c>
      <c r="C9" s="87">
        <v>542</v>
      </c>
      <c r="D9" s="87">
        <v>461</v>
      </c>
      <c r="E9" s="87">
        <v>564</v>
      </c>
      <c r="F9" s="87">
        <v>613</v>
      </c>
      <c r="G9" s="87">
        <v>696</v>
      </c>
      <c r="H9" s="87">
        <v>1021</v>
      </c>
      <c r="I9" s="87">
        <v>680</v>
      </c>
    </row>
    <row r="10" spans="1:11" ht="15" customHeight="1">
      <c r="A10" s="97" t="s">
        <v>77</v>
      </c>
      <c r="B10" s="87">
        <v>308</v>
      </c>
      <c r="C10" s="87">
        <v>364</v>
      </c>
      <c r="D10" s="87">
        <v>439</v>
      </c>
      <c r="E10" s="87">
        <v>500</v>
      </c>
      <c r="F10" s="87">
        <v>538</v>
      </c>
      <c r="G10" s="87">
        <v>666</v>
      </c>
      <c r="H10" s="87">
        <v>599</v>
      </c>
      <c r="I10" s="87">
        <v>586</v>
      </c>
    </row>
    <row r="11" spans="1:11" ht="15" customHeight="1">
      <c r="A11" s="97" t="s">
        <v>78</v>
      </c>
      <c r="B11" s="87">
        <v>980</v>
      </c>
      <c r="C11" s="87">
        <v>1066</v>
      </c>
      <c r="D11" s="87">
        <v>1026</v>
      </c>
      <c r="E11" s="87">
        <v>1508</v>
      </c>
      <c r="F11" s="87">
        <v>1669</v>
      </c>
      <c r="G11" s="87">
        <v>1741</v>
      </c>
      <c r="H11" s="87">
        <v>1860</v>
      </c>
      <c r="I11" s="87">
        <v>2075</v>
      </c>
    </row>
    <row r="12" spans="1:11" ht="15" customHeight="1">
      <c r="A12" s="97" t="s">
        <v>79</v>
      </c>
      <c r="B12" s="87">
        <v>240</v>
      </c>
      <c r="C12" s="87">
        <v>244</v>
      </c>
      <c r="D12" s="87">
        <v>242</v>
      </c>
      <c r="E12" s="87">
        <v>312</v>
      </c>
      <c r="F12" s="87">
        <v>304</v>
      </c>
      <c r="G12" s="87">
        <v>392</v>
      </c>
      <c r="H12" s="87">
        <v>420</v>
      </c>
      <c r="I12" s="87">
        <v>407</v>
      </c>
    </row>
    <row r="13" spans="1:11" ht="15" customHeight="1">
      <c r="A13" s="97" t="s">
        <v>80</v>
      </c>
      <c r="B13" s="87">
        <v>323</v>
      </c>
      <c r="C13" s="87">
        <v>355</v>
      </c>
      <c r="D13" s="87">
        <v>446</v>
      </c>
      <c r="E13" s="87">
        <v>510</v>
      </c>
      <c r="F13" s="87">
        <v>506</v>
      </c>
      <c r="G13" s="87">
        <v>512</v>
      </c>
      <c r="H13" s="87">
        <v>525</v>
      </c>
      <c r="I13" s="87">
        <v>578</v>
      </c>
    </row>
    <row r="14" spans="1:11" ht="15" customHeight="1">
      <c r="A14" s="97" t="s">
        <v>81</v>
      </c>
      <c r="B14" s="87">
        <v>118</v>
      </c>
      <c r="C14" s="87">
        <v>151</v>
      </c>
      <c r="D14" s="87">
        <v>163</v>
      </c>
      <c r="E14" s="87">
        <v>176</v>
      </c>
      <c r="F14" s="87">
        <v>159</v>
      </c>
      <c r="G14" s="87">
        <v>210</v>
      </c>
      <c r="H14" s="87">
        <v>199</v>
      </c>
      <c r="I14" s="87">
        <v>201</v>
      </c>
    </row>
    <row r="15" spans="1:11" ht="15" customHeight="1">
      <c r="A15" s="97" t="s">
        <v>82</v>
      </c>
      <c r="B15" s="87">
        <v>862</v>
      </c>
      <c r="C15" s="87">
        <v>873</v>
      </c>
      <c r="D15" s="87">
        <v>1040</v>
      </c>
      <c r="E15" s="87">
        <v>1265</v>
      </c>
      <c r="F15" s="87">
        <v>1295</v>
      </c>
      <c r="G15" s="87">
        <v>1497</v>
      </c>
      <c r="H15" s="87">
        <v>1632</v>
      </c>
      <c r="I15" s="87">
        <v>1491</v>
      </c>
    </row>
    <row r="16" spans="1:11" ht="15" customHeight="1">
      <c r="A16" s="97" t="s">
        <v>83</v>
      </c>
      <c r="B16" s="87">
        <v>256</v>
      </c>
      <c r="C16" s="87">
        <v>283</v>
      </c>
      <c r="D16" s="87">
        <v>322</v>
      </c>
      <c r="E16" s="87">
        <v>408</v>
      </c>
      <c r="F16" s="87">
        <v>474</v>
      </c>
      <c r="G16" s="87">
        <v>544</v>
      </c>
      <c r="H16" s="87">
        <v>546</v>
      </c>
      <c r="I16" s="87">
        <v>554</v>
      </c>
    </row>
    <row r="17" spans="1:9" ht="15" customHeight="1">
      <c r="A17" s="97" t="s">
        <v>84</v>
      </c>
      <c r="B17" s="87">
        <v>621</v>
      </c>
      <c r="C17" s="87">
        <v>668</v>
      </c>
      <c r="D17" s="87">
        <v>677</v>
      </c>
      <c r="E17" s="87">
        <v>978</v>
      </c>
      <c r="F17" s="87">
        <v>996</v>
      </c>
      <c r="G17" s="87">
        <v>1143</v>
      </c>
      <c r="H17" s="87">
        <v>1042</v>
      </c>
      <c r="I17" s="87">
        <v>1142</v>
      </c>
    </row>
    <row r="18" spans="1:9" ht="15" customHeight="1">
      <c r="A18" s="97" t="s">
        <v>85</v>
      </c>
      <c r="B18" s="87">
        <v>99</v>
      </c>
      <c r="C18" s="87">
        <v>96</v>
      </c>
      <c r="D18" s="87">
        <v>147</v>
      </c>
      <c r="E18" s="87">
        <v>159</v>
      </c>
      <c r="F18" s="87">
        <v>207</v>
      </c>
      <c r="G18" s="87">
        <v>239</v>
      </c>
      <c r="H18" s="87">
        <v>423</v>
      </c>
      <c r="I18" s="87">
        <v>260</v>
      </c>
    </row>
    <row r="19" spans="1:9" ht="15" customHeight="1">
      <c r="A19" s="97" t="s">
        <v>86</v>
      </c>
      <c r="B19" s="87">
        <v>870</v>
      </c>
      <c r="C19" s="87">
        <v>942</v>
      </c>
      <c r="D19" s="87">
        <v>1069</v>
      </c>
      <c r="E19" s="87">
        <v>1191</v>
      </c>
      <c r="F19" s="87">
        <v>1202</v>
      </c>
      <c r="G19" s="87">
        <v>1571</v>
      </c>
      <c r="H19" s="87">
        <v>1433</v>
      </c>
      <c r="I19" s="87">
        <v>1462</v>
      </c>
    </row>
    <row r="20" spans="1:9" ht="15" customHeight="1">
      <c r="A20" s="97" t="s">
        <v>87</v>
      </c>
      <c r="B20" s="87">
        <v>107</v>
      </c>
      <c r="C20" s="87">
        <v>92</v>
      </c>
      <c r="D20" s="87">
        <v>105</v>
      </c>
      <c r="E20" s="87">
        <v>113</v>
      </c>
      <c r="F20" s="87">
        <v>92</v>
      </c>
      <c r="G20" s="87">
        <v>130</v>
      </c>
      <c r="H20" s="87">
        <v>135</v>
      </c>
      <c r="I20" s="87">
        <v>134</v>
      </c>
    </row>
    <row r="21" spans="1:9" ht="15" customHeight="1">
      <c r="A21" s="97" t="s">
        <v>88</v>
      </c>
      <c r="B21" s="87">
        <v>676</v>
      </c>
      <c r="C21" s="87">
        <v>971</v>
      </c>
      <c r="D21" s="87">
        <v>1042</v>
      </c>
      <c r="E21" s="87">
        <v>1173</v>
      </c>
      <c r="F21" s="87">
        <v>1266</v>
      </c>
      <c r="G21" s="87">
        <v>1385</v>
      </c>
      <c r="H21" s="87">
        <v>1512</v>
      </c>
      <c r="I21" s="87">
        <v>1567</v>
      </c>
    </row>
    <row r="22" spans="1:9" ht="12.75">
      <c r="A22" s="97" t="s">
        <v>89</v>
      </c>
      <c r="B22" s="87">
        <v>42</v>
      </c>
      <c r="C22" s="87">
        <v>64</v>
      </c>
      <c r="D22" s="87">
        <v>69</v>
      </c>
      <c r="E22" s="87">
        <v>112</v>
      </c>
      <c r="F22" s="87">
        <v>110</v>
      </c>
      <c r="G22" s="87">
        <v>117</v>
      </c>
      <c r="H22" s="87">
        <v>124</v>
      </c>
      <c r="I22" s="87">
        <v>91</v>
      </c>
    </row>
    <row r="23" spans="1:9" ht="15" customHeight="1">
      <c r="A23" s="97" t="s">
        <v>90</v>
      </c>
      <c r="B23" s="87">
        <v>88</v>
      </c>
      <c r="C23" s="87">
        <v>127</v>
      </c>
      <c r="D23" s="87">
        <v>135</v>
      </c>
      <c r="E23" s="87">
        <v>188</v>
      </c>
      <c r="F23" s="87">
        <v>254</v>
      </c>
      <c r="G23" s="87">
        <v>219</v>
      </c>
      <c r="H23" s="87">
        <v>333</v>
      </c>
      <c r="I23" s="87">
        <v>323</v>
      </c>
    </row>
    <row r="24" spans="1:9" ht="15" customHeight="1">
      <c r="A24" s="97" t="s">
        <v>91</v>
      </c>
      <c r="B24" s="87">
        <v>248</v>
      </c>
      <c r="C24" s="87">
        <v>288</v>
      </c>
      <c r="D24" s="87">
        <v>468</v>
      </c>
      <c r="E24" s="87">
        <v>366</v>
      </c>
      <c r="F24" s="87">
        <v>484</v>
      </c>
      <c r="G24" s="87">
        <v>530</v>
      </c>
      <c r="H24" s="87">
        <v>505</v>
      </c>
      <c r="I24" s="87">
        <v>523</v>
      </c>
    </row>
    <row r="25" spans="1:9" ht="15" customHeight="1">
      <c r="A25" s="97" t="s">
        <v>92</v>
      </c>
      <c r="B25" s="87">
        <v>265</v>
      </c>
      <c r="C25" s="87">
        <v>322</v>
      </c>
      <c r="D25" s="87">
        <v>282</v>
      </c>
      <c r="E25" s="87">
        <v>341</v>
      </c>
      <c r="F25" s="87">
        <v>467</v>
      </c>
      <c r="G25" s="87">
        <v>498</v>
      </c>
      <c r="H25" s="87">
        <v>580</v>
      </c>
      <c r="I25" s="87">
        <v>540</v>
      </c>
    </row>
    <row r="26" spans="1:9" ht="15" customHeight="1">
      <c r="A26" s="97" t="s">
        <v>93</v>
      </c>
      <c r="B26" s="87">
        <v>84</v>
      </c>
      <c r="C26" s="87">
        <v>147</v>
      </c>
      <c r="D26" s="87">
        <v>215</v>
      </c>
      <c r="E26" s="87">
        <v>233</v>
      </c>
      <c r="F26" s="87">
        <v>269</v>
      </c>
      <c r="G26" s="87">
        <v>257</v>
      </c>
      <c r="H26" s="87">
        <v>263</v>
      </c>
      <c r="I26" s="87">
        <v>256</v>
      </c>
    </row>
    <row r="27" spans="1:9" ht="15" customHeight="1">
      <c r="A27" s="98" t="s">
        <v>94</v>
      </c>
      <c r="B27" s="99">
        <v>118</v>
      </c>
      <c r="C27" s="99">
        <v>154</v>
      </c>
      <c r="D27" s="99">
        <v>149</v>
      </c>
      <c r="E27" s="99">
        <v>286</v>
      </c>
      <c r="F27" s="99">
        <v>279</v>
      </c>
      <c r="G27" s="99">
        <v>302</v>
      </c>
      <c r="H27" s="99">
        <v>310</v>
      </c>
      <c r="I27" s="99">
        <v>306</v>
      </c>
    </row>
    <row r="28" spans="1:9" ht="15" customHeight="1">
      <c r="A28" s="98" t="s">
        <v>95</v>
      </c>
      <c r="B28" s="99">
        <v>261</v>
      </c>
      <c r="C28" s="99">
        <v>360</v>
      </c>
      <c r="D28" s="99">
        <v>396</v>
      </c>
      <c r="E28" s="99">
        <v>474</v>
      </c>
      <c r="F28" s="99">
        <v>608</v>
      </c>
      <c r="G28" s="99">
        <v>589</v>
      </c>
      <c r="H28" s="99">
        <v>845</v>
      </c>
      <c r="I28" s="99">
        <v>656</v>
      </c>
    </row>
    <row r="29" spans="1:9" ht="15" customHeight="1">
      <c r="A29" s="98" t="s">
        <v>96</v>
      </c>
      <c r="B29" s="99">
        <v>181</v>
      </c>
      <c r="C29" s="99">
        <v>177</v>
      </c>
      <c r="D29" s="99">
        <v>253</v>
      </c>
      <c r="E29" s="99">
        <v>313</v>
      </c>
      <c r="F29" s="99">
        <v>391</v>
      </c>
      <c r="G29" s="99">
        <v>531</v>
      </c>
      <c r="H29" s="99">
        <v>498</v>
      </c>
      <c r="I29" s="99">
        <v>479</v>
      </c>
    </row>
    <row r="30" spans="1:9" ht="15" customHeight="1">
      <c r="A30" s="98" t="s">
        <v>97</v>
      </c>
      <c r="B30" s="99">
        <v>139</v>
      </c>
      <c r="C30" s="99">
        <v>158</v>
      </c>
      <c r="D30" s="99">
        <v>225</v>
      </c>
      <c r="E30" s="99">
        <v>422</v>
      </c>
      <c r="F30" s="99">
        <v>251</v>
      </c>
      <c r="G30" s="99">
        <v>227</v>
      </c>
      <c r="H30" s="99">
        <v>265</v>
      </c>
      <c r="I30" s="99">
        <v>280</v>
      </c>
    </row>
    <row r="31" spans="1:9" ht="15" customHeight="1">
      <c r="A31" s="98" t="s">
        <v>98</v>
      </c>
      <c r="B31" s="99">
        <v>95</v>
      </c>
      <c r="C31" s="99">
        <v>77</v>
      </c>
      <c r="D31" s="99">
        <v>115</v>
      </c>
      <c r="E31" s="99">
        <v>129</v>
      </c>
      <c r="F31" s="99">
        <v>153</v>
      </c>
      <c r="G31" s="99">
        <v>221</v>
      </c>
      <c r="H31" s="99">
        <v>318</v>
      </c>
      <c r="I31" s="99">
        <v>219</v>
      </c>
    </row>
    <row r="32" spans="1:9" ht="15" customHeight="1">
      <c r="A32" s="98" t="s">
        <v>99</v>
      </c>
      <c r="B32" s="99">
        <v>356</v>
      </c>
      <c r="C32" s="99">
        <v>348</v>
      </c>
      <c r="D32" s="99">
        <v>453</v>
      </c>
      <c r="E32" s="99">
        <v>641</v>
      </c>
      <c r="F32" s="99">
        <v>694</v>
      </c>
      <c r="G32" s="99">
        <v>834</v>
      </c>
      <c r="H32" s="99">
        <v>765</v>
      </c>
      <c r="I32" s="99">
        <v>917</v>
      </c>
    </row>
    <row r="33" spans="1:9" ht="15" customHeight="1">
      <c r="A33" s="98" t="s">
        <v>100</v>
      </c>
      <c r="B33" s="99">
        <v>238</v>
      </c>
      <c r="C33" s="99">
        <v>229</v>
      </c>
      <c r="D33" s="99">
        <v>262</v>
      </c>
      <c r="E33" s="99">
        <v>385</v>
      </c>
      <c r="F33" s="99">
        <v>397</v>
      </c>
      <c r="G33" s="99">
        <v>442</v>
      </c>
      <c r="H33" s="99">
        <v>585</v>
      </c>
      <c r="I33" s="99">
        <v>592</v>
      </c>
    </row>
    <row r="34" spans="1:9" ht="15" customHeight="1" thickBot="1">
      <c r="A34" s="100" t="s">
        <v>101</v>
      </c>
      <c r="B34" s="101">
        <v>30</v>
      </c>
      <c r="C34" s="101">
        <v>44</v>
      </c>
      <c r="D34" s="101">
        <v>33</v>
      </c>
      <c r="E34" s="101">
        <v>76</v>
      </c>
      <c r="F34" s="101">
        <v>54</v>
      </c>
      <c r="G34" s="101">
        <v>92</v>
      </c>
      <c r="H34" s="101">
        <v>147</v>
      </c>
      <c r="I34" s="101">
        <v>131</v>
      </c>
    </row>
    <row r="35" spans="1:9" ht="15" customHeight="1">
      <c r="A35" s="182" t="s">
        <v>299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7"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300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301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109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6830</v>
      </c>
      <c r="C7" s="96">
        <v>7648</v>
      </c>
      <c r="D7" s="96">
        <v>8794</v>
      </c>
      <c r="E7" s="96">
        <v>10898</v>
      </c>
      <c r="F7" s="96">
        <v>11798</v>
      </c>
      <c r="G7" s="96">
        <v>13438</v>
      </c>
      <c r="H7" s="96">
        <f>SUM(H8:H34)</f>
        <v>14726</v>
      </c>
      <c r="I7" s="96">
        <f>SUM(I8:I34)</f>
        <v>14123</v>
      </c>
    </row>
    <row r="8" spans="1:11" ht="15" customHeight="1">
      <c r="A8" s="97" t="s">
        <v>75</v>
      </c>
      <c r="B8" s="87">
        <v>446</v>
      </c>
      <c r="C8" s="87">
        <v>512</v>
      </c>
      <c r="D8" s="87">
        <v>544</v>
      </c>
      <c r="E8" s="87">
        <v>626</v>
      </c>
      <c r="F8" s="87">
        <v>745</v>
      </c>
      <c r="G8" s="87">
        <v>847</v>
      </c>
      <c r="H8" s="87">
        <v>891</v>
      </c>
      <c r="I8" s="87">
        <v>899</v>
      </c>
    </row>
    <row r="9" spans="1:11" ht="15" customHeight="1">
      <c r="A9" s="97" t="s">
        <v>76</v>
      </c>
      <c r="B9" s="87">
        <v>314</v>
      </c>
      <c r="C9" s="87">
        <v>428</v>
      </c>
      <c r="D9" s="87">
        <v>395</v>
      </c>
      <c r="E9" s="87">
        <v>479</v>
      </c>
      <c r="F9" s="87">
        <v>486</v>
      </c>
      <c r="G9" s="87">
        <v>598</v>
      </c>
      <c r="H9" s="87">
        <v>907</v>
      </c>
      <c r="I9" s="87">
        <v>554</v>
      </c>
    </row>
    <row r="10" spans="1:11" ht="15" customHeight="1">
      <c r="A10" s="97" t="s">
        <v>77</v>
      </c>
      <c r="B10" s="87">
        <v>299</v>
      </c>
      <c r="C10" s="87">
        <v>341</v>
      </c>
      <c r="D10" s="87">
        <v>406</v>
      </c>
      <c r="E10" s="87">
        <v>474</v>
      </c>
      <c r="F10" s="87">
        <v>512</v>
      </c>
      <c r="G10" s="87">
        <v>602</v>
      </c>
      <c r="H10" s="87">
        <v>533</v>
      </c>
      <c r="I10" s="87">
        <v>556</v>
      </c>
    </row>
    <row r="11" spans="1:11" ht="15" customHeight="1">
      <c r="A11" s="97" t="s">
        <v>78</v>
      </c>
      <c r="B11" s="87">
        <v>826</v>
      </c>
      <c r="C11" s="87">
        <v>889</v>
      </c>
      <c r="D11" s="87">
        <v>896</v>
      </c>
      <c r="E11" s="87">
        <v>1283</v>
      </c>
      <c r="F11" s="87">
        <v>1412</v>
      </c>
      <c r="G11" s="87">
        <v>1553</v>
      </c>
      <c r="H11" s="87">
        <v>1614</v>
      </c>
      <c r="I11" s="87">
        <v>1803</v>
      </c>
    </row>
    <row r="12" spans="1:11" ht="15" customHeight="1">
      <c r="A12" s="97" t="s">
        <v>79</v>
      </c>
      <c r="B12" s="87">
        <v>211</v>
      </c>
      <c r="C12" s="87">
        <v>220</v>
      </c>
      <c r="D12" s="87">
        <v>226</v>
      </c>
      <c r="E12" s="87">
        <v>273</v>
      </c>
      <c r="F12" s="87">
        <v>268</v>
      </c>
      <c r="G12" s="87">
        <v>343</v>
      </c>
      <c r="H12" s="87">
        <v>357</v>
      </c>
      <c r="I12" s="87">
        <v>348</v>
      </c>
    </row>
    <row r="13" spans="1:11" ht="15" customHeight="1">
      <c r="A13" s="97" t="s">
        <v>80</v>
      </c>
      <c r="B13" s="87">
        <v>292</v>
      </c>
      <c r="C13" s="87">
        <v>310</v>
      </c>
      <c r="D13" s="87">
        <v>367</v>
      </c>
      <c r="E13" s="87">
        <v>425</v>
      </c>
      <c r="F13" s="87">
        <v>390</v>
      </c>
      <c r="G13" s="87">
        <v>428</v>
      </c>
      <c r="H13" s="87">
        <v>374</v>
      </c>
      <c r="I13" s="87">
        <v>452</v>
      </c>
    </row>
    <row r="14" spans="1:11" ht="15" customHeight="1">
      <c r="A14" s="97" t="s">
        <v>81</v>
      </c>
      <c r="B14" s="87">
        <v>102</v>
      </c>
      <c r="C14" s="87">
        <v>122</v>
      </c>
      <c r="D14" s="87">
        <v>134</v>
      </c>
      <c r="E14" s="87">
        <v>143</v>
      </c>
      <c r="F14" s="87">
        <v>98</v>
      </c>
      <c r="G14" s="87">
        <v>164</v>
      </c>
      <c r="H14" s="87">
        <v>146</v>
      </c>
      <c r="I14" s="87">
        <v>137</v>
      </c>
    </row>
    <row r="15" spans="1:11" ht="15" customHeight="1">
      <c r="A15" s="97" t="s">
        <v>82</v>
      </c>
      <c r="B15" s="87">
        <v>699</v>
      </c>
      <c r="C15" s="87">
        <v>633</v>
      </c>
      <c r="D15" s="87">
        <v>782</v>
      </c>
      <c r="E15" s="87">
        <v>1011</v>
      </c>
      <c r="F15" s="87">
        <v>1025</v>
      </c>
      <c r="G15" s="87">
        <v>1146</v>
      </c>
      <c r="H15" s="87">
        <v>1382</v>
      </c>
      <c r="I15" s="87">
        <v>1238</v>
      </c>
    </row>
    <row r="16" spans="1:11" ht="15" customHeight="1">
      <c r="A16" s="97" t="s">
        <v>83</v>
      </c>
      <c r="B16" s="87">
        <v>196</v>
      </c>
      <c r="C16" s="87">
        <v>146</v>
      </c>
      <c r="D16" s="87">
        <v>233</v>
      </c>
      <c r="E16" s="87">
        <v>310</v>
      </c>
      <c r="F16" s="87">
        <v>371</v>
      </c>
      <c r="G16" s="87">
        <v>440</v>
      </c>
      <c r="H16" s="87">
        <v>440</v>
      </c>
      <c r="I16" s="87">
        <v>464</v>
      </c>
    </row>
    <row r="17" spans="1:9" ht="15" customHeight="1">
      <c r="A17" s="97" t="s">
        <v>84</v>
      </c>
      <c r="B17" s="87">
        <v>481</v>
      </c>
      <c r="C17" s="87">
        <v>570</v>
      </c>
      <c r="D17" s="87">
        <v>547</v>
      </c>
      <c r="E17" s="87">
        <v>785</v>
      </c>
      <c r="F17" s="87">
        <v>820</v>
      </c>
      <c r="G17" s="87">
        <v>914</v>
      </c>
      <c r="H17" s="87">
        <v>857</v>
      </c>
      <c r="I17" s="87">
        <v>885</v>
      </c>
    </row>
    <row r="18" spans="1:9" ht="15" customHeight="1">
      <c r="A18" s="97" t="s">
        <v>85</v>
      </c>
      <c r="B18" s="87">
        <v>64</v>
      </c>
      <c r="C18" s="87">
        <v>68</v>
      </c>
      <c r="D18" s="87">
        <v>120</v>
      </c>
      <c r="E18" s="87">
        <v>128</v>
      </c>
      <c r="F18" s="87">
        <v>154</v>
      </c>
      <c r="G18" s="87">
        <v>186</v>
      </c>
      <c r="H18" s="87">
        <v>392</v>
      </c>
      <c r="I18" s="87">
        <v>196</v>
      </c>
    </row>
    <row r="19" spans="1:9" ht="15" customHeight="1">
      <c r="A19" s="97" t="s">
        <v>86</v>
      </c>
      <c r="B19" s="87">
        <v>588</v>
      </c>
      <c r="C19" s="87">
        <v>635</v>
      </c>
      <c r="D19" s="87">
        <v>762</v>
      </c>
      <c r="E19" s="87">
        <v>876</v>
      </c>
      <c r="F19" s="87">
        <v>1060</v>
      </c>
      <c r="G19" s="87">
        <v>1209</v>
      </c>
      <c r="H19" s="87">
        <v>1127</v>
      </c>
      <c r="I19" s="87">
        <v>1145</v>
      </c>
    </row>
    <row r="20" spans="1:9" ht="15" customHeight="1">
      <c r="A20" s="97" t="s">
        <v>87</v>
      </c>
      <c r="B20" s="87">
        <v>91</v>
      </c>
      <c r="C20" s="87">
        <v>86</v>
      </c>
      <c r="D20" s="87">
        <v>94</v>
      </c>
      <c r="E20" s="87">
        <v>103</v>
      </c>
      <c r="F20" s="87">
        <v>72</v>
      </c>
      <c r="G20" s="87">
        <v>103</v>
      </c>
      <c r="H20" s="87">
        <v>113</v>
      </c>
      <c r="I20" s="87">
        <v>111</v>
      </c>
    </row>
    <row r="21" spans="1:9" ht="15" customHeight="1">
      <c r="A21" s="97" t="s">
        <v>88</v>
      </c>
      <c r="B21" s="87">
        <v>676</v>
      </c>
      <c r="C21" s="87">
        <v>911</v>
      </c>
      <c r="D21" s="87">
        <v>1001</v>
      </c>
      <c r="E21" s="87">
        <v>1082</v>
      </c>
      <c r="F21" s="87">
        <v>1160</v>
      </c>
      <c r="G21" s="87">
        <v>1282</v>
      </c>
      <c r="H21" s="87">
        <v>1399</v>
      </c>
      <c r="I21" s="87">
        <v>1335</v>
      </c>
    </row>
    <row r="22" spans="1:9" ht="12.75">
      <c r="A22" s="97" t="s">
        <v>89</v>
      </c>
      <c r="B22" s="87">
        <v>28</v>
      </c>
      <c r="C22" s="87">
        <v>43</v>
      </c>
      <c r="D22" s="87">
        <v>45</v>
      </c>
      <c r="E22" s="87">
        <v>78</v>
      </c>
      <c r="F22" s="87">
        <v>79</v>
      </c>
      <c r="G22" s="87">
        <v>80</v>
      </c>
      <c r="H22" s="87">
        <v>86</v>
      </c>
      <c r="I22" s="87">
        <v>70</v>
      </c>
    </row>
    <row r="23" spans="1:9" ht="15" customHeight="1">
      <c r="A23" s="97" t="s">
        <v>90</v>
      </c>
      <c r="B23" s="87">
        <v>62</v>
      </c>
      <c r="C23" s="87">
        <v>108</v>
      </c>
      <c r="D23" s="87">
        <v>110</v>
      </c>
      <c r="E23" s="87">
        <v>136</v>
      </c>
      <c r="F23" s="87">
        <v>215</v>
      </c>
      <c r="G23" s="87">
        <v>183</v>
      </c>
      <c r="H23" s="87">
        <v>259</v>
      </c>
      <c r="I23" s="87">
        <v>252</v>
      </c>
    </row>
    <row r="24" spans="1:9" ht="15" customHeight="1">
      <c r="A24" s="97" t="s">
        <v>91</v>
      </c>
      <c r="B24" s="87">
        <v>136</v>
      </c>
      <c r="C24" s="87">
        <v>198</v>
      </c>
      <c r="D24" s="87">
        <v>433</v>
      </c>
      <c r="E24" s="87">
        <v>256</v>
      </c>
      <c r="F24" s="87">
        <v>338</v>
      </c>
      <c r="G24" s="87">
        <v>354</v>
      </c>
      <c r="H24" s="87">
        <v>352</v>
      </c>
      <c r="I24" s="87">
        <v>323</v>
      </c>
    </row>
    <row r="25" spans="1:9" ht="15" customHeight="1">
      <c r="A25" s="97" t="s">
        <v>92</v>
      </c>
      <c r="B25" s="87">
        <v>147</v>
      </c>
      <c r="C25" s="87">
        <v>196</v>
      </c>
      <c r="D25" s="87">
        <v>141</v>
      </c>
      <c r="E25" s="87">
        <v>214</v>
      </c>
      <c r="F25" s="87">
        <v>281</v>
      </c>
      <c r="G25" s="87">
        <v>316</v>
      </c>
      <c r="H25" s="87">
        <v>361</v>
      </c>
      <c r="I25" s="87">
        <v>361</v>
      </c>
    </row>
    <row r="26" spans="1:9" ht="15" customHeight="1">
      <c r="A26" s="97" t="s">
        <v>93</v>
      </c>
      <c r="B26" s="87">
        <v>57</v>
      </c>
      <c r="C26" s="87">
        <v>92</v>
      </c>
      <c r="D26" s="87">
        <v>167</v>
      </c>
      <c r="E26" s="87">
        <v>174</v>
      </c>
      <c r="F26" s="87">
        <v>185</v>
      </c>
      <c r="G26" s="87">
        <v>203</v>
      </c>
      <c r="H26" s="87">
        <v>198</v>
      </c>
      <c r="I26" s="87">
        <v>191</v>
      </c>
    </row>
    <row r="27" spans="1:9" ht="15" customHeight="1">
      <c r="A27" s="98" t="s">
        <v>94</v>
      </c>
      <c r="B27" s="99">
        <v>80</v>
      </c>
      <c r="C27" s="99">
        <v>108</v>
      </c>
      <c r="D27" s="99">
        <v>117</v>
      </c>
      <c r="E27" s="99">
        <v>193</v>
      </c>
      <c r="F27" s="99">
        <v>206</v>
      </c>
      <c r="G27" s="99">
        <v>236</v>
      </c>
      <c r="H27" s="99">
        <v>238</v>
      </c>
      <c r="I27" s="99">
        <v>247</v>
      </c>
    </row>
    <row r="28" spans="1:9" ht="15" customHeight="1">
      <c r="A28" s="98" t="s">
        <v>95</v>
      </c>
      <c r="B28" s="99">
        <v>235</v>
      </c>
      <c r="C28" s="99">
        <v>260</v>
      </c>
      <c r="D28" s="99">
        <v>314</v>
      </c>
      <c r="E28" s="99">
        <v>391</v>
      </c>
      <c r="F28" s="99">
        <v>462</v>
      </c>
      <c r="G28" s="99">
        <v>491</v>
      </c>
      <c r="H28" s="99">
        <v>656</v>
      </c>
      <c r="I28" s="99">
        <v>498</v>
      </c>
    </row>
    <row r="29" spans="1:9" ht="15" customHeight="1">
      <c r="A29" s="98" t="s">
        <v>96</v>
      </c>
      <c r="B29" s="99">
        <v>140</v>
      </c>
      <c r="C29" s="99">
        <v>137</v>
      </c>
      <c r="D29" s="99">
        <v>183</v>
      </c>
      <c r="E29" s="99">
        <v>256</v>
      </c>
      <c r="F29" s="99">
        <v>319</v>
      </c>
      <c r="G29" s="99">
        <v>387</v>
      </c>
      <c r="H29" s="99">
        <v>403</v>
      </c>
      <c r="I29" s="99">
        <v>404</v>
      </c>
    </row>
    <row r="30" spans="1:9" ht="15" customHeight="1">
      <c r="A30" s="98" t="s">
        <v>97</v>
      </c>
      <c r="B30" s="99">
        <v>78</v>
      </c>
      <c r="C30" s="99">
        <v>62</v>
      </c>
      <c r="D30" s="99">
        <v>95</v>
      </c>
      <c r="E30" s="99">
        <v>202</v>
      </c>
      <c r="F30" s="99">
        <v>86</v>
      </c>
      <c r="G30" s="99">
        <v>101</v>
      </c>
      <c r="H30" s="99">
        <v>158</v>
      </c>
      <c r="I30" s="99">
        <v>153</v>
      </c>
    </row>
    <row r="31" spans="1:9" ht="15" customHeight="1">
      <c r="A31" s="98" t="s">
        <v>98</v>
      </c>
      <c r="B31" s="99">
        <v>73</v>
      </c>
      <c r="C31" s="99">
        <v>59</v>
      </c>
      <c r="D31" s="99">
        <v>87</v>
      </c>
      <c r="E31" s="99">
        <v>102</v>
      </c>
      <c r="F31" s="99">
        <v>105</v>
      </c>
      <c r="G31" s="99">
        <v>145</v>
      </c>
      <c r="H31" s="99">
        <v>259</v>
      </c>
      <c r="I31" s="99">
        <v>156</v>
      </c>
    </row>
    <row r="32" spans="1:9" ht="15" customHeight="1">
      <c r="A32" s="98" t="s">
        <v>99</v>
      </c>
      <c r="B32" s="99">
        <v>260</v>
      </c>
      <c r="C32" s="99">
        <v>277</v>
      </c>
      <c r="D32" s="99">
        <v>326</v>
      </c>
      <c r="E32" s="99">
        <v>468</v>
      </c>
      <c r="F32" s="99">
        <v>536</v>
      </c>
      <c r="G32" s="99">
        <v>630</v>
      </c>
      <c r="H32" s="99">
        <v>549</v>
      </c>
      <c r="I32" s="99">
        <v>698</v>
      </c>
    </row>
    <row r="33" spans="1:9" ht="15" customHeight="1">
      <c r="A33" s="98" t="s">
        <v>100</v>
      </c>
      <c r="B33" s="99">
        <v>219</v>
      </c>
      <c r="C33" s="99">
        <v>193</v>
      </c>
      <c r="D33" s="99">
        <v>236</v>
      </c>
      <c r="E33" s="99">
        <v>354</v>
      </c>
      <c r="F33" s="99">
        <v>359</v>
      </c>
      <c r="G33" s="99">
        <v>405</v>
      </c>
      <c r="H33" s="99">
        <v>528</v>
      </c>
      <c r="I33" s="99">
        <v>516</v>
      </c>
    </row>
    <row r="34" spans="1:9" ht="15" customHeight="1" thickBot="1">
      <c r="A34" s="100" t="s">
        <v>101</v>
      </c>
      <c r="B34" s="101">
        <v>30</v>
      </c>
      <c r="C34" s="101">
        <v>44</v>
      </c>
      <c r="D34" s="101">
        <v>33</v>
      </c>
      <c r="E34" s="101">
        <v>76</v>
      </c>
      <c r="F34" s="101">
        <v>54</v>
      </c>
      <c r="G34" s="101">
        <v>92</v>
      </c>
      <c r="H34" s="101">
        <v>147</v>
      </c>
      <c r="I34" s="101">
        <v>131</v>
      </c>
    </row>
    <row r="35" spans="1:9" ht="15" customHeight="1">
      <c r="A35" s="182" t="s">
        <v>299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7"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302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345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109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1677</v>
      </c>
      <c r="C7" s="96">
        <v>2051</v>
      </c>
      <c r="D7" s="96">
        <v>2060</v>
      </c>
      <c r="E7" s="96">
        <v>2608</v>
      </c>
      <c r="F7" s="96">
        <v>2764</v>
      </c>
      <c r="G7" s="96">
        <v>3076</v>
      </c>
      <c r="H7" s="96">
        <f>SUM(H8:H33)</f>
        <v>3141</v>
      </c>
      <c r="I7" s="96">
        <f>SUM(I8:I33)</f>
        <v>3320</v>
      </c>
    </row>
    <row r="8" spans="1:11" ht="15" customHeight="1">
      <c r="A8" s="97" t="s">
        <v>75</v>
      </c>
      <c r="B8" s="87">
        <v>42</v>
      </c>
      <c r="C8" s="87">
        <v>45</v>
      </c>
      <c r="D8" s="87">
        <v>76</v>
      </c>
      <c r="E8" s="87">
        <v>57</v>
      </c>
      <c r="F8" s="87">
        <v>85</v>
      </c>
      <c r="G8" s="87">
        <v>82</v>
      </c>
      <c r="H8" s="87">
        <v>91</v>
      </c>
      <c r="I8" s="87">
        <v>94</v>
      </c>
    </row>
    <row r="9" spans="1:11" ht="15" customHeight="1">
      <c r="A9" s="97" t="s">
        <v>76</v>
      </c>
      <c r="B9" s="87">
        <v>100</v>
      </c>
      <c r="C9" s="87">
        <v>114</v>
      </c>
      <c r="D9" s="87">
        <v>66</v>
      </c>
      <c r="E9" s="87">
        <v>85</v>
      </c>
      <c r="F9" s="87">
        <v>127</v>
      </c>
      <c r="G9" s="87">
        <v>98</v>
      </c>
      <c r="H9" s="87">
        <v>114</v>
      </c>
      <c r="I9" s="87">
        <v>126</v>
      </c>
    </row>
    <row r="10" spans="1:11" ht="15" customHeight="1">
      <c r="A10" s="97" t="s">
        <v>77</v>
      </c>
      <c r="B10" s="87">
        <v>9</v>
      </c>
      <c r="C10" s="87">
        <v>23</v>
      </c>
      <c r="D10" s="87">
        <v>33</v>
      </c>
      <c r="E10" s="87">
        <v>26</v>
      </c>
      <c r="F10" s="87">
        <v>26</v>
      </c>
      <c r="G10" s="87">
        <v>64</v>
      </c>
      <c r="H10" s="87">
        <v>66</v>
      </c>
      <c r="I10" s="87">
        <v>30</v>
      </c>
    </row>
    <row r="11" spans="1:11" ht="15" customHeight="1">
      <c r="A11" s="97" t="s">
        <v>78</v>
      </c>
      <c r="B11" s="87">
        <v>154</v>
      </c>
      <c r="C11" s="87">
        <v>177</v>
      </c>
      <c r="D11" s="87">
        <v>130</v>
      </c>
      <c r="E11" s="87">
        <v>225</v>
      </c>
      <c r="F11" s="87">
        <v>257</v>
      </c>
      <c r="G11" s="87">
        <v>188</v>
      </c>
      <c r="H11" s="87">
        <v>246</v>
      </c>
      <c r="I11" s="87">
        <v>272</v>
      </c>
    </row>
    <row r="12" spans="1:11" ht="15" customHeight="1">
      <c r="A12" s="97" t="s">
        <v>79</v>
      </c>
      <c r="B12" s="87">
        <v>29</v>
      </c>
      <c r="C12" s="87">
        <v>24</v>
      </c>
      <c r="D12" s="87">
        <v>16</v>
      </c>
      <c r="E12" s="87">
        <v>39</v>
      </c>
      <c r="F12" s="87">
        <v>36</v>
      </c>
      <c r="G12" s="87">
        <v>49</v>
      </c>
      <c r="H12" s="87">
        <v>63</v>
      </c>
      <c r="I12" s="87">
        <v>59</v>
      </c>
    </row>
    <row r="13" spans="1:11" ht="15" customHeight="1">
      <c r="A13" s="97" t="s">
        <v>80</v>
      </c>
      <c r="B13" s="87">
        <v>31</v>
      </c>
      <c r="C13" s="87">
        <v>45</v>
      </c>
      <c r="D13" s="87">
        <v>79</v>
      </c>
      <c r="E13" s="87">
        <v>85</v>
      </c>
      <c r="F13" s="87">
        <v>116</v>
      </c>
      <c r="G13" s="87">
        <v>84</v>
      </c>
      <c r="H13" s="87">
        <v>151</v>
      </c>
      <c r="I13" s="87">
        <v>126</v>
      </c>
    </row>
    <row r="14" spans="1:11" ht="15" customHeight="1">
      <c r="A14" s="97" t="s">
        <v>81</v>
      </c>
      <c r="B14" s="87">
        <v>16</v>
      </c>
      <c r="C14" s="87">
        <v>29</v>
      </c>
      <c r="D14" s="87">
        <v>29</v>
      </c>
      <c r="E14" s="87">
        <v>33</v>
      </c>
      <c r="F14" s="87">
        <v>61</v>
      </c>
      <c r="G14" s="87">
        <v>46</v>
      </c>
      <c r="H14" s="87">
        <v>53</v>
      </c>
      <c r="I14" s="87">
        <v>64</v>
      </c>
    </row>
    <row r="15" spans="1:11" ht="15" customHeight="1">
      <c r="A15" s="97" t="s">
        <v>82</v>
      </c>
      <c r="B15" s="87">
        <v>163</v>
      </c>
      <c r="C15" s="87">
        <v>240</v>
      </c>
      <c r="D15" s="87">
        <v>258</v>
      </c>
      <c r="E15" s="87">
        <v>254</v>
      </c>
      <c r="F15" s="87">
        <v>270</v>
      </c>
      <c r="G15" s="87">
        <v>351</v>
      </c>
      <c r="H15" s="87">
        <v>250</v>
      </c>
      <c r="I15" s="87">
        <v>253</v>
      </c>
    </row>
    <row r="16" spans="1:11" ht="15" customHeight="1">
      <c r="A16" s="97" t="s">
        <v>83</v>
      </c>
      <c r="B16" s="87">
        <v>60</v>
      </c>
      <c r="C16" s="87">
        <v>137</v>
      </c>
      <c r="D16" s="87">
        <v>89</v>
      </c>
      <c r="E16" s="87">
        <v>98</v>
      </c>
      <c r="F16" s="87">
        <v>103</v>
      </c>
      <c r="G16" s="87">
        <v>104</v>
      </c>
      <c r="H16" s="87">
        <v>106</v>
      </c>
      <c r="I16" s="87">
        <v>90</v>
      </c>
    </row>
    <row r="17" spans="1:9" ht="15" customHeight="1">
      <c r="A17" s="97" t="s">
        <v>84</v>
      </c>
      <c r="B17" s="87">
        <v>140</v>
      </c>
      <c r="C17" s="87">
        <v>98</v>
      </c>
      <c r="D17" s="87">
        <v>130</v>
      </c>
      <c r="E17" s="87">
        <v>193</v>
      </c>
      <c r="F17" s="87">
        <v>176</v>
      </c>
      <c r="G17" s="87">
        <v>229</v>
      </c>
      <c r="H17" s="87">
        <v>185</v>
      </c>
      <c r="I17" s="87">
        <v>257</v>
      </c>
    </row>
    <row r="18" spans="1:9" ht="15" customHeight="1">
      <c r="A18" s="97" t="s">
        <v>85</v>
      </c>
      <c r="B18" s="87">
        <v>35</v>
      </c>
      <c r="C18" s="87">
        <v>28</v>
      </c>
      <c r="D18" s="87">
        <v>27</v>
      </c>
      <c r="E18" s="87">
        <v>31</v>
      </c>
      <c r="F18" s="87">
        <v>53</v>
      </c>
      <c r="G18" s="87">
        <v>53</v>
      </c>
      <c r="H18" s="87">
        <v>31</v>
      </c>
      <c r="I18" s="87">
        <v>64</v>
      </c>
    </row>
    <row r="19" spans="1:9" ht="15" customHeight="1">
      <c r="A19" s="97" t="s">
        <v>86</v>
      </c>
      <c r="B19" s="87">
        <v>282</v>
      </c>
      <c r="C19" s="87">
        <v>307</v>
      </c>
      <c r="D19" s="87">
        <v>307</v>
      </c>
      <c r="E19" s="87">
        <v>315</v>
      </c>
      <c r="F19" s="87">
        <v>142</v>
      </c>
      <c r="G19" s="87">
        <v>362</v>
      </c>
      <c r="H19" s="87">
        <v>306</v>
      </c>
      <c r="I19" s="87">
        <v>317</v>
      </c>
    </row>
    <row r="20" spans="1:9" ht="15" customHeight="1">
      <c r="A20" s="97" t="s">
        <v>87</v>
      </c>
      <c r="B20" s="87">
        <v>16</v>
      </c>
      <c r="C20" s="87">
        <v>6</v>
      </c>
      <c r="D20" s="87">
        <v>11</v>
      </c>
      <c r="E20" s="87">
        <v>10</v>
      </c>
      <c r="F20" s="87">
        <v>20</v>
      </c>
      <c r="G20" s="87">
        <v>27</v>
      </c>
      <c r="H20" s="87">
        <v>22</v>
      </c>
      <c r="I20" s="87">
        <v>23</v>
      </c>
    </row>
    <row r="21" spans="1:9" ht="15" customHeight="1">
      <c r="A21" s="97" t="s">
        <v>88</v>
      </c>
      <c r="B21" s="87">
        <v>0</v>
      </c>
      <c r="C21" s="87">
        <v>60</v>
      </c>
      <c r="D21" s="87">
        <v>41</v>
      </c>
      <c r="E21" s="87">
        <v>91</v>
      </c>
      <c r="F21" s="87">
        <v>106</v>
      </c>
      <c r="G21" s="87">
        <v>103</v>
      </c>
      <c r="H21" s="87">
        <v>113</v>
      </c>
      <c r="I21" s="87">
        <v>232</v>
      </c>
    </row>
    <row r="22" spans="1:9" ht="12.75">
      <c r="A22" s="97" t="s">
        <v>89</v>
      </c>
      <c r="B22" s="87">
        <v>14</v>
      </c>
      <c r="C22" s="87">
        <v>21</v>
      </c>
      <c r="D22" s="87">
        <v>24</v>
      </c>
      <c r="E22" s="87">
        <v>34</v>
      </c>
      <c r="F22" s="87">
        <v>31</v>
      </c>
      <c r="G22" s="87">
        <v>37</v>
      </c>
      <c r="H22" s="87">
        <v>38</v>
      </c>
      <c r="I22" s="87">
        <v>21</v>
      </c>
    </row>
    <row r="23" spans="1:9" ht="15" customHeight="1">
      <c r="A23" s="97" t="s">
        <v>90</v>
      </c>
      <c r="B23" s="87">
        <v>26</v>
      </c>
      <c r="C23" s="87">
        <v>19</v>
      </c>
      <c r="D23" s="87">
        <v>25</v>
      </c>
      <c r="E23" s="87">
        <v>52</v>
      </c>
      <c r="F23" s="87">
        <v>39</v>
      </c>
      <c r="G23" s="87">
        <v>36</v>
      </c>
      <c r="H23" s="87">
        <v>74</v>
      </c>
      <c r="I23" s="87">
        <v>71</v>
      </c>
    </row>
    <row r="24" spans="1:9" ht="15" customHeight="1">
      <c r="A24" s="97" t="s">
        <v>91</v>
      </c>
      <c r="B24" s="87">
        <v>112</v>
      </c>
      <c r="C24" s="87">
        <v>90</v>
      </c>
      <c r="D24" s="87">
        <v>35</v>
      </c>
      <c r="E24" s="87">
        <v>110</v>
      </c>
      <c r="F24" s="87">
        <v>146</v>
      </c>
      <c r="G24" s="87">
        <v>176</v>
      </c>
      <c r="H24" s="87">
        <v>153</v>
      </c>
      <c r="I24" s="87">
        <v>200</v>
      </c>
    </row>
    <row r="25" spans="1:9" ht="15" customHeight="1">
      <c r="A25" s="97" t="s">
        <v>92</v>
      </c>
      <c r="B25" s="87">
        <v>118</v>
      </c>
      <c r="C25" s="87">
        <v>126</v>
      </c>
      <c r="D25" s="87">
        <v>141</v>
      </c>
      <c r="E25" s="87">
        <v>127</v>
      </c>
      <c r="F25" s="87">
        <v>186</v>
      </c>
      <c r="G25" s="87">
        <v>182</v>
      </c>
      <c r="H25" s="87">
        <v>219</v>
      </c>
      <c r="I25" s="87">
        <v>179</v>
      </c>
    </row>
    <row r="26" spans="1:9" ht="15" customHeight="1">
      <c r="A26" s="97" t="s">
        <v>93</v>
      </c>
      <c r="B26" s="87">
        <v>27</v>
      </c>
      <c r="C26" s="87">
        <v>55</v>
      </c>
      <c r="D26" s="87">
        <v>48</v>
      </c>
      <c r="E26" s="87">
        <v>59</v>
      </c>
      <c r="F26" s="87">
        <v>84</v>
      </c>
      <c r="G26" s="87">
        <v>54</v>
      </c>
      <c r="H26" s="87">
        <v>65</v>
      </c>
      <c r="I26" s="87">
        <v>65</v>
      </c>
    </row>
    <row r="27" spans="1:9" ht="15" customHeight="1">
      <c r="A27" s="98" t="s">
        <v>94</v>
      </c>
      <c r="B27" s="87">
        <v>38</v>
      </c>
      <c r="C27" s="87">
        <v>46</v>
      </c>
      <c r="D27" s="87">
        <v>32</v>
      </c>
      <c r="E27" s="87">
        <v>93</v>
      </c>
      <c r="F27" s="87">
        <v>73</v>
      </c>
      <c r="G27" s="87">
        <v>66</v>
      </c>
      <c r="H27" s="87">
        <v>72</v>
      </c>
      <c r="I27" s="87">
        <v>59</v>
      </c>
    </row>
    <row r="28" spans="1:9" ht="15" customHeight="1">
      <c r="A28" s="98" t="s">
        <v>95</v>
      </c>
      <c r="B28" s="87">
        <v>26</v>
      </c>
      <c r="C28" s="87">
        <v>100</v>
      </c>
      <c r="D28" s="87">
        <v>82</v>
      </c>
      <c r="E28" s="87">
        <v>83</v>
      </c>
      <c r="F28" s="87">
        <v>146</v>
      </c>
      <c r="G28" s="87">
        <v>98</v>
      </c>
      <c r="H28" s="87">
        <v>189</v>
      </c>
      <c r="I28" s="87">
        <v>158</v>
      </c>
    </row>
    <row r="29" spans="1:9" ht="15" customHeight="1">
      <c r="A29" s="98" t="s">
        <v>96</v>
      </c>
      <c r="B29" s="87">
        <v>41</v>
      </c>
      <c r="C29" s="87">
        <v>40</v>
      </c>
      <c r="D29" s="87">
        <v>70</v>
      </c>
      <c r="E29" s="87">
        <v>57</v>
      </c>
      <c r="F29" s="87">
        <v>72</v>
      </c>
      <c r="G29" s="87">
        <v>144</v>
      </c>
      <c r="H29" s="87">
        <v>95</v>
      </c>
      <c r="I29" s="87">
        <v>75</v>
      </c>
    </row>
    <row r="30" spans="1:9" ht="15" customHeight="1">
      <c r="A30" s="98" t="s">
        <v>97</v>
      </c>
      <c r="B30" s="87">
        <v>61</v>
      </c>
      <c r="C30" s="87">
        <v>96</v>
      </c>
      <c r="D30" s="87">
        <v>130</v>
      </c>
      <c r="E30" s="87">
        <v>220</v>
      </c>
      <c r="F30" s="87">
        <v>165</v>
      </c>
      <c r="G30" s="87">
        <v>126</v>
      </c>
      <c r="H30" s="87">
        <v>107</v>
      </c>
      <c r="I30" s="87">
        <v>127</v>
      </c>
    </row>
    <row r="31" spans="1:9" ht="15" customHeight="1">
      <c r="A31" s="98" t="s">
        <v>98</v>
      </c>
      <c r="B31" s="87">
        <v>22</v>
      </c>
      <c r="C31" s="87">
        <v>18</v>
      </c>
      <c r="D31" s="87">
        <v>28</v>
      </c>
      <c r="E31" s="87">
        <v>27</v>
      </c>
      <c r="F31" s="87">
        <v>48</v>
      </c>
      <c r="G31" s="87">
        <v>76</v>
      </c>
      <c r="H31" s="87">
        <v>59</v>
      </c>
      <c r="I31" s="87">
        <v>63</v>
      </c>
    </row>
    <row r="32" spans="1:9" ht="15" customHeight="1">
      <c r="A32" s="98" t="s">
        <v>99</v>
      </c>
      <c r="B32" s="87">
        <v>96</v>
      </c>
      <c r="C32" s="87">
        <v>71</v>
      </c>
      <c r="D32" s="87">
        <v>127</v>
      </c>
      <c r="E32" s="87">
        <v>173</v>
      </c>
      <c r="F32" s="87">
        <v>158</v>
      </c>
      <c r="G32" s="87">
        <v>204</v>
      </c>
      <c r="H32" s="87">
        <v>216</v>
      </c>
      <c r="I32" s="87">
        <v>219</v>
      </c>
    </row>
    <row r="33" spans="1:9" ht="15" customHeight="1" thickBot="1">
      <c r="A33" s="98" t="s">
        <v>100</v>
      </c>
      <c r="B33" s="87">
        <v>19</v>
      </c>
      <c r="C33" s="87">
        <v>36</v>
      </c>
      <c r="D33" s="87">
        <v>26</v>
      </c>
      <c r="E33" s="87">
        <v>31</v>
      </c>
      <c r="F33" s="87">
        <v>38</v>
      </c>
      <c r="G33" s="87">
        <v>37</v>
      </c>
      <c r="H33" s="87">
        <v>57</v>
      </c>
      <c r="I33" s="87">
        <v>76</v>
      </c>
    </row>
    <row r="34" spans="1:9" ht="15" customHeight="1">
      <c r="A34" s="184" t="s">
        <v>299</v>
      </c>
      <c r="B34" s="184"/>
      <c r="C34" s="184"/>
      <c r="D34" s="184"/>
      <c r="E34" s="184"/>
      <c r="F34" s="184"/>
      <c r="G34" s="184"/>
      <c r="H34" s="184"/>
      <c r="I34" s="184"/>
    </row>
    <row r="35" spans="1:9" ht="15" customHeight="1">
      <c r="A35" s="91"/>
      <c r="B35" s="102"/>
      <c r="C35" s="102"/>
      <c r="D35" s="91"/>
      <c r="E35" s="91"/>
      <c r="F35" s="91"/>
      <c r="G35" s="91"/>
      <c r="H35" s="91"/>
      <c r="I35" s="91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103"/>
      <c r="B37" s="104"/>
      <c r="C37" s="104"/>
      <c r="D37" s="103"/>
      <c r="E37" s="103"/>
      <c r="F37" s="103"/>
      <c r="G37" s="103"/>
      <c r="H37" s="103"/>
      <c r="I37" s="103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</sheetData>
  <mergeCells count="7">
    <mergeCell ref="K2:K3"/>
    <mergeCell ref="A1:I1"/>
    <mergeCell ref="A2:I2"/>
    <mergeCell ref="A34:I3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303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304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6220</v>
      </c>
      <c r="C7" s="96">
        <v>6946</v>
      </c>
      <c r="D7" s="96">
        <v>7922</v>
      </c>
      <c r="E7" s="96">
        <v>9825</v>
      </c>
      <c r="F7" s="96">
        <v>10502</v>
      </c>
      <c r="G7" s="96">
        <v>11726</v>
      </c>
      <c r="H7" s="96">
        <f>SUM(H8:H34)</f>
        <v>12970</v>
      </c>
      <c r="I7" s="96">
        <f>SUM(I8:I34)</f>
        <v>12604</v>
      </c>
    </row>
    <row r="8" spans="1:11" ht="15" customHeight="1">
      <c r="A8" s="97" t="s">
        <v>75</v>
      </c>
      <c r="B8" s="87">
        <v>281</v>
      </c>
      <c r="C8" s="87">
        <v>301</v>
      </c>
      <c r="D8" s="87">
        <v>377</v>
      </c>
      <c r="E8" s="87">
        <v>439</v>
      </c>
      <c r="F8" s="87">
        <v>501</v>
      </c>
      <c r="G8" s="87">
        <v>582</v>
      </c>
      <c r="H8" s="87">
        <v>639</v>
      </c>
      <c r="I8" s="87">
        <v>643</v>
      </c>
    </row>
    <row r="9" spans="1:11" ht="15" customHeight="1">
      <c r="A9" s="97" t="s">
        <v>76</v>
      </c>
      <c r="B9" s="87">
        <v>251</v>
      </c>
      <c r="C9" s="87">
        <v>304</v>
      </c>
      <c r="D9" s="87">
        <v>294</v>
      </c>
      <c r="E9" s="87">
        <v>337</v>
      </c>
      <c r="F9" s="87">
        <v>422</v>
      </c>
      <c r="G9" s="87">
        <v>442</v>
      </c>
      <c r="H9" s="87">
        <v>686</v>
      </c>
      <c r="I9" s="87">
        <v>447</v>
      </c>
    </row>
    <row r="10" spans="1:11" ht="15" customHeight="1">
      <c r="A10" s="97" t="s">
        <v>77</v>
      </c>
      <c r="B10" s="87">
        <v>300</v>
      </c>
      <c r="C10" s="87">
        <v>332</v>
      </c>
      <c r="D10" s="87">
        <v>370</v>
      </c>
      <c r="E10" s="87">
        <v>446</v>
      </c>
      <c r="F10" s="87">
        <v>466</v>
      </c>
      <c r="G10" s="87">
        <v>536</v>
      </c>
      <c r="H10" s="87">
        <v>572</v>
      </c>
      <c r="I10" s="87">
        <v>518</v>
      </c>
    </row>
    <row r="11" spans="1:11" ht="15" customHeight="1">
      <c r="A11" s="97" t="s">
        <v>78</v>
      </c>
      <c r="B11" s="87">
        <v>705</v>
      </c>
      <c r="C11" s="87">
        <v>736</v>
      </c>
      <c r="D11" s="87">
        <v>715</v>
      </c>
      <c r="E11" s="87">
        <v>1075</v>
      </c>
      <c r="F11" s="87">
        <v>1163</v>
      </c>
      <c r="G11" s="87">
        <v>1118</v>
      </c>
      <c r="H11" s="87">
        <v>1276</v>
      </c>
      <c r="I11" s="87">
        <v>1454</v>
      </c>
    </row>
    <row r="12" spans="1:11" ht="15" customHeight="1">
      <c r="A12" s="97" t="s">
        <v>79</v>
      </c>
      <c r="B12" s="87">
        <v>195</v>
      </c>
      <c r="C12" s="87">
        <v>200</v>
      </c>
      <c r="D12" s="87">
        <v>192</v>
      </c>
      <c r="E12" s="87">
        <v>262</v>
      </c>
      <c r="F12" s="87">
        <v>226</v>
      </c>
      <c r="G12" s="87">
        <v>311</v>
      </c>
      <c r="H12" s="87">
        <v>349</v>
      </c>
      <c r="I12" s="87">
        <v>278</v>
      </c>
    </row>
    <row r="13" spans="1:11" ht="15" customHeight="1">
      <c r="A13" s="97" t="s">
        <v>80</v>
      </c>
      <c r="B13" s="87">
        <v>249</v>
      </c>
      <c r="C13" s="87">
        <v>290</v>
      </c>
      <c r="D13" s="87">
        <v>350</v>
      </c>
      <c r="E13" s="87">
        <v>357</v>
      </c>
      <c r="F13" s="87">
        <v>414</v>
      </c>
      <c r="G13" s="87">
        <v>414</v>
      </c>
      <c r="H13" s="87">
        <v>402</v>
      </c>
      <c r="I13" s="87">
        <v>444</v>
      </c>
    </row>
    <row r="14" spans="1:11" ht="15" customHeight="1">
      <c r="A14" s="97" t="s">
        <v>81</v>
      </c>
      <c r="B14" s="87">
        <v>66</v>
      </c>
      <c r="C14" s="87">
        <v>96</v>
      </c>
      <c r="D14" s="87">
        <v>113</v>
      </c>
      <c r="E14" s="87">
        <v>103</v>
      </c>
      <c r="F14" s="87">
        <v>89</v>
      </c>
      <c r="G14" s="87">
        <v>124</v>
      </c>
      <c r="H14" s="87">
        <v>134</v>
      </c>
      <c r="I14" s="87">
        <v>127</v>
      </c>
    </row>
    <row r="15" spans="1:11" ht="15" customHeight="1">
      <c r="A15" s="97" t="s">
        <v>82</v>
      </c>
      <c r="B15" s="87">
        <v>626</v>
      </c>
      <c r="C15" s="87">
        <v>639</v>
      </c>
      <c r="D15" s="87">
        <v>797</v>
      </c>
      <c r="E15" s="87">
        <v>931</v>
      </c>
      <c r="F15" s="87">
        <v>931</v>
      </c>
      <c r="G15" s="87">
        <v>1105</v>
      </c>
      <c r="H15" s="87">
        <v>1181</v>
      </c>
      <c r="I15" s="87">
        <v>1100</v>
      </c>
    </row>
    <row r="16" spans="1:11" ht="15" customHeight="1">
      <c r="A16" s="97" t="s">
        <v>83</v>
      </c>
      <c r="B16" s="87">
        <v>144</v>
      </c>
      <c r="C16" s="87">
        <v>188</v>
      </c>
      <c r="D16" s="87">
        <v>210</v>
      </c>
      <c r="E16" s="87">
        <v>281</v>
      </c>
      <c r="F16" s="87">
        <v>285</v>
      </c>
      <c r="G16" s="87">
        <v>312</v>
      </c>
      <c r="H16" s="87">
        <v>340</v>
      </c>
      <c r="I16" s="87">
        <v>307</v>
      </c>
    </row>
    <row r="17" spans="1:9" ht="15" customHeight="1">
      <c r="A17" s="97" t="s">
        <v>84</v>
      </c>
      <c r="B17" s="87">
        <v>459</v>
      </c>
      <c r="C17" s="87">
        <v>503</v>
      </c>
      <c r="D17" s="87">
        <v>502</v>
      </c>
      <c r="E17" s="87">
        <v>697</v>
      </c>
      <c r="F17" s="87">
        <v>710</v>
      </c>
      <c r="G17" s="87">
        <v>809</v>
      </c>
      <c r="H17" s="87">
        <v>767</v>
      </c>
      <c r="I17" s="87">
        <v>843</v>
      </c>
    </row>
    <row r="18" spans="1:9" ht="15" customHeight="1">
      <c r="A18" s="97" t="s">
        <v>85</v>
      </c>
      <c r="B18" s="87">
        <v>73</v>
      </c>
      <c r="C18" s="87">
        <v>69</v>
      </c>
      <c r="D18" s="87">
        <v>109</v>
      </c>
      <c r="E18" s="87">
        <v>110</v>
      </c>
      <c r="F18" s="87">
        <v>169</v>
      </c>
      <c r="G18" s="87">
        <v>170</v>
      </c>
      <c r="H18" s="87">
        <v>268</v>
      </c>
      <c r="I18" s="87">
        <v>180</v>
      </c>
    </row>
    <row r="19" spans="1:9" ht="15" customHeight="1">
      <c r="A19" s="97" t="s">
        <v>86</v>
      </c>
      <c r="B19" s="87">
        <v>508</v>
      </c>
      <c r="C19" s="87">
        <v>583</v>
      </c>
      <c r="D19" s="87">
        <v>619</v>
      </c>
      <c r="E19" s="87">
        <v>698</v>
      </c>
      <c r="F19" s="87">
        <v>731</v>
      </c>
      <c r="G19" s="87">
        <v>900</v>
      </c>
      <c r="H19" s="87">
        <v>874</v>
      </c>
      <c r="I19" s="87">
        <v>904</v>
      </c>
    </row>
    <row r="20" spans="1:9" ht="15" customHeight="1">
      <c r="A20" s="97" t="s">
        <v>87</v>
      </c>
      <c r="B20" s="87">
        <v>72</v>
      </c>
      <c r="C20" s="87">
        <v>52</v>
      </c>
      <c r="D20" s="87">
        <v>83</v>
      </c>
      <c r="E20" s="87">
        <v>56</v>
      </c>
      <c r="F20" s="87">
        <v>63</v>
      </c>
      <c r="G20" s="87">
        <v>87</v>
      </c>
      <c r="H20" s="87">
        <v>76</v>
      </c>
      <c r="I20" s="87">
        <v>94</v>
      </c>
    </row>
    <row r="21" spans="1:9" ht="15" customHeight="1">
      <c r="A21" s="97" t="s">
        <v>88</v>
      </c>
      <c r="B21" s="87">
        <v>478</v>
      </c>
      <c r="C21" s="87">
        <v>640</v>
      </c>
      <c r="D21" s="87">
        <v>727</v>
      </c>
      <c r="E21" s="87">
        <v>826</v>
      </c>
      <c r="F21" s="87">
        <v>859</v>
      </c>
      <c r="G21" s="87">
        <v>942</v>
      </c>
      <c r="H21" s="87">
        <v>1026</v>
      </c>
      <c r="I21" s="87">
        <v>1113</v>
      </c>
    </row>
    <row r="22" spans="1:9" ht="15" customHeight="1">
      <c r="A22" s="97" t="s">
        <v>89</v>
      </c>
      <c r="B22" s="87">
        <v>38</v>
      </c>
      <c r="C22" s="87">
        <v>57</v>
      </c>
      <c r="D22" s="87">
        <v>63</v>
      </c>
      <c r="E22" s="87">
        <v>100</v>
      </c>
      <c r="F22" s="87">
        <v>89</v>
      </c>
      <c r="G22" s="87">
        <v>102</v>
      </c>
      <c r="H22" s="87">
        <v>85</v>
      </c>
      <c r="I22" s="87">
        <v>68</v>
      </c>
    </row>
    <row r="23" spans="1:9" ht="15" customHeight="1">
      <c r="A23" s="97" t="s">
        <v>90</v>
      </c>
      <c r="B23" s="87">
        <v>75</v>
      </c>
      <c r="C23" s="87">
        <v>98</v>
      </c>
      <c r="D23" s="87">
        <v>92</v>
      </c>
      <c r="E23" s="87">
        <v>129</v>
      </c>
      <c r="F23" s="87">
        <v>194</v>
      </c>
      <c r="G23" s="87">
        <v>144</v>
      </c>
      <c r="H23" s="87">
        <v>244</v>
      </c>
      <c r="I23" s="87">
        <v>220</v>
      </c>
    </row>
    <row r="24" spans="1:9" ht="15" customHeight="1">
      <c r="A24" s="97" t="s">
        <v>91</v>
      </c>
      <c r="B24" s="87">
        <v>225</v>
      </c>
      <c r="C24" s="87">
        <v>225</v>
      </c>
      <c r="D24" s="87">
        <v>340</v>
      </c>
      <c r="E24" s="87">
        <v>303</v>
      </c>
      <c r="F24" s="87">
        <v>348</v>
      </c>
      <c r="G24" s="87">
        <v>393</v>
      </c>
      <c r="H24" s="87">
        <v>379</v>
      </c>
      <c r="I24" s="87">
        <v>390</v>
      </c>
    </row>
    <row r="25" spans="1:9" ht="15" customHeight="1">
      <c r="A25" s="97" t="s">
        <v>92</v>
      </c>
      <c r="B25" s="87">
        <v>243</v>
      </c>
      <c r="C25" s="87">
        <v>306</v>
      </c>
      <c r="D25" s="87">
        <v>266</v>
      </c>
      <c r="E25" s="87">
        <v>290</v>
      </c>
      <c r="F25" s="87">
        <v>407</v>
      </c>
      <c r="G25" s="87">
        <v>464</v>
      </c>
      <c r="H25" s="87">
        <v>492</v>
      </c>
      <c r="I25" s="87">
        <v>483</v>
      </c>
    </row>
    <row r="26" spans="1:9" ht="15" customHeight="1">
      <c r="A26" s="97" t="s">
        <v>93</v>
      </c>
      <c r="B26" s="87">
        <v>51</v>
      </c>
      <c r="C26" s="87">
        <v>82</v>
      </c>
      <c r="D26" s="87">
        <v>123</v>
      </c>
      <c r="E26" s="87">
        <v>127</v>
      </c>
      <c r="F26" s="87">
        <v>155</v>
      </c>
      <c r="G26" s="87">
        <v>164</v>
      </c>
      <c r="H26" s="87">
        <v>182</v>
      </c>
      <c r="I26" s="87">
        <v>167</v>
      </c>
    </row>
    <row r="27" spans="1:9" ht="15" customHeight="1">
      <c r="A27" s="98" t="s">
        <v>94</v>
      </c>
      <c r="B27" s="99">
        <v>82</v>
      </c>
      <c r="C27" s="99">
        <v>112</v>
      </c>
      <c r="D27" s="99">
        <v>118</v>
      </c>
      <c r="E27" s="99">
        <v>231</v>
      </c>
      <c r="F27" s="99">
        <v>211</v>
      </c>
      <c r="G27" s="99">
        <v>232</v>
      </c>
      <c r="H27" s="99">
        <v>232</v>
      </c>
      <c r="I27" s="99">
        <v>225</v>
      </c>
    </row>
    <row r="28" spans="1:9" ht="15" customHeight="1">
      <c r="A28" s="98" t="s">
        <v>95</v>
      </c>
      <c r="B28" s="99">
        <v>220</v>
      </c>
      <c r="C28" s="99">
        <v>307</v>
      </c>
      <c r="D28" s="99">
        <v>349</v>
      </c>
      <c r="E28" s="99">
        <v>394</v>
      </c>
      <c r="F28" s="99">
        <v>502</v>
      </c>
      <c r="G28" s="99">
        <v>536</v>
      </c>
      <c r="H28" s="99">
        <v>758</v>
      </c>
      <c r="I28" s="99">
        <v>539</v>
      </c>
    </row>
    <row r="29" spans="1:9" ht="15" customHeight="1">
      <c r="A29" s="98" t="s">
        <v>96</v>
      </c>
      <c r="B29" s="99">
        <v>177</v>
      </c>
      <c r="C29" s="99">
        <v>165</v>
      </c>
      <c r="D29" s="99">
        <v>236</v>
      </c>
      <c r="E29" s="99">
        <v>292</v>
      </c>
      <c r="F29" s="99">
        <v>353</v>
      </c>
      <c r="G29" s="99">
        <v>488</v>
      </c>
      <c r="H29" s="99">
        <v>441</v>
      </c>
      <c r="I29" s="99">
        <v>442</v>
      </c>
    </row>
    <row r="30" spans="1:9" ht="15" customHeight="1">
      <c r="A30" s="98" t="s">
        <v>97</v>
      </c>
      <c r="B30" s="99">
        <v>139</v>
      </c>
      <c r="C30" s="99">
        <v>152</v>
      </c>
      <c r="D30" s="99">
        <v>210</v>
      </c>
      <c r="E30" s="99">
        <v>385</v>
      </c>
      <c r="F30" s="99">
        <v>242</v>
      </c>
      <c r="G30" s="99">
        <v>194</v>
      </c>
      <c r="H30" s="99">
        <v>239</v>
      </c>
      <c r="I30" s="99">
        <v>261</v>
      </c>
    </row>
    <row r="31" spans="1:9" ht="15" customHeight="1">
      <c r="A31" s="98" t="s">
        <v>98</v>
      </c>
      <c r="B31" s="99">
        <v>69</v>
      </c>
      <c r="C31" s="99">
        <v>39</v>
      </c>
      <c r="D31" s="99">
        <v>87</v>
      </c>
      <c r="E31" s="99">
        <v>104</v>
      </c>
      <c r="F31" s="99">
        <v>111</v>
      </c>
      <c r="G31" s="99">
        <v>192</v>
      </c>
      <c r="H31" s="99">
        <v>275</v>
      </c>
      <c r="I31" s="99">
        <v>159</v>
      </c>
    </row>
    <row r="32" spans="1:9" ht="15" customHeight="1">
      <c r="A32" s="98" t="s">
        <v>99</v>
      </c>
      <c r="B32" s="99">
        <v>296</v>
      </c>
      <c r="C32" s="99">
        <v>266</v>
      </c>
      <c r="D32" s="99">
        <v>379</v>
      </c>
      <c r="E32" s="99">
        <v>512</v>
      </c>
      <c r="F32" s="99">
        <v>542</v>
      </c>
      <c r="G32" s="99">
        <v>607</v>
      </c>
      <c r="H32" s="99">
        <v>565</v>
      </c>
      <c r="I32" s="99">
        <v>716</v>
      </c>
    </row>
    <row r="33" spans="1:9" ht="15" customHeight="1">
      <c r="A33" s="98" t="s">
        <v>100</v>
      </c>
      <c r="B33" s="99">
        <v>182</v>
      </c>
      <c r="C33" s="99">
        <v>174</v>
      </c>
      <c r="D33" s="99">
        <v>181</v>
      </c>
      <c r="E33" s="99">
        <v>312</v>
      </c>
      <c r="F33" s="99">
        <v>287</v>
      </c>
      <c r="G33" s="99">
        <v>301</v>
      </c>
      <c r="H33" s="99">
        <v>418</v>
      </c>
      <c r="I33" s="99">
        <v>433</v>
      </c>
    </row>
    <row r="34" spans="1:9" ht="15" customHeight="1" thickBot="1">
      <c r="A34" s="100" t="s">
        <v>101</v>
      </c>
      <c r="B34" s="101">
        <v>16</v>
      </c>
      <c r="C34" s="101">
        <v>30</v>
      </c>
      <c r="D34" s="101">
        <v>20</v>
      </c>
      <c r="E34" s="101">
        <v>28</v>
      </c>
      <c r="F34" s="101">
        <v>32</v>
      </c>
      <c r="G34" s="101">
        <v>57</v>
      </c>
      <c r="H34" s="101">
        <v>70</v>
      </c>
      <c r="I34" s="101">
        <v>49</v>
      </c>
    </row>
    <row r="35" spans="1:9" ht="15" customHeight="1">
      <c r="A35" s="182" t="s">
        <v>299</v>
      </c>
      <c r="B35" s="182"/>
      <c r="C35" s="182"/>
      <c r="D35" s="182"/>
      <c r="E35" s="182"/>
      <c r="F35" s="182"/>
      <c r="G35" s="182"/>
      <c r="H35" s="182"/>
      <c r="I35" s="182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7"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4" width="7.5703125" style="106" bestFit="1" customWidth="1"/>
    <col min="5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305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309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1766</v>
      </c>
      <c r="C7" s="96">
        <v>2238</v>
      </c>
      <c r="D7" s="96">
        <v>2398</v>
      </c>
      <c r="E7" s="96">
        <v>2912</v>
      </c>
      <c r="F7" s="96">
        <v>3167</v>
      </c>
      <c r="G7" s="96">
        <v>3816</v>
      </c>
      <c r="H7" s="96">
        <f>SUM(H8:H33)</f>
        <v>3704</v>
      </c>
      <c r="I7" s="96">
        <f>SUM(I8:I33)</f>
        <v>3750</v>
      </c>
    </row>
    <row r="8" spans="1:11" ht="15" customHeight="1">
      <c r="A8" s="97" t="s">
        <v>75</v>
      </c>
      <c r="B8" s="87">
        <v>207</v>
      </c>
      <c r="C8" s="87">
        <v>256</v>
      </c>
      <c r="D8" s="87">
        <v>243</v>
      </c>
      <c r="E8" s="87">
        <v>244</v>
      </c>
      <c r="F8" s="87">
        <v>329</v>
      </c>
      <c r="G8" s="87">
        <v>347</v>
      </c>
      <c r="H8" s="87">
        <v>343</v>
      </c>
      <c r="I8" s="87">
        <v>350</v>
      </c>
    </row>
    <row r="9" spans="1:11" ht="15" customHeight="1">
      <c r="A9" s="97" t="s">
        <v>76</v>
      </c>
      <c r="B9" s="87">
        <v>163</v>
      </c>
      <c r="C9" s="87">
        <v>238</v>
      </c>
      <c r="D9" s="87">
        <v>167</v>
      </c>
      <c r="E9" s="87">
        <v>227</v>
      </c>
      <c r="F9" s="87">
        <v>191</v>
      </c>
      <c r="G9" s="87">
        <v>254</v>
      </c>
      <c r="H9" s="87">
        <v>335</v>
      </c>
      <c r="I9" s="87">
        <v>233</v>
      </c>
    </row>
    <row r="10" spans="1:11" ht="15" customHeight="1">
      <c r="A10" s="97" t="s">
        <v>77</v>
      </c>
      <c r="B10" s="87">
        <v>8</v>
      </c>
      <c r="C10" s="87">
        <v>32</v>
      </c>
      <c r="D10" s="87">
        <v>69</v>
      </c>
      <c r="E10" s="87">
        <v>54</v>
      </c>
      <c r="F10" s="87">
        <v>72</v>
      </c>
      <c r="G10" s="87">
        <v>130</v>
      </c>
      <c r="H10" s="87">
        <v>27</v>
      </c>
      <c r="I10" s="87">
        <v>68</v>
      </c>
    </row>
    <row r="11" spans="1:11" ht="15" customHeight="1">
      <c r="A11" s="97" t="s">
        <v>78</v>
      </c>
      <c r="B11" s="87">
        <v>260</v>
      </c>
      <c r="C11" s="87">
        <v>316</v>
      </c>
      <c r="D11" s="87">
        <v>301</v>
      </c>
      <c r="E11" s="87">
        <v>418</v>
      </c>
      <c r="F11" s="87">
        <v>491</v>
      </c>
      <c r="G11" s="87">
        <v>608</v>
      </c>
      <c r="H11" s="87">
        <v>574</v>
      </c>
      <c r="I11" s="87">
        <v>621</v>
      </c>
    </row>
    <row r="12" spans="1:11" ht="15" customHeight="1">
      <c r="A12" s="97" t="s">
        <v>79</v>
      </c>
      <c r="B12" s="87">
        <v>34</v>
      </c>
      <c r="C12" s="87">
        <v>32</v>
      </c>
      <c r="D12" s="87">
        <v>35</v>
      </c>
      <c r="E12" s="87">
        <v>37</v>
      </c>
      <c r="F12" s="87">
        <v>42</v>
      </c>
      <c r="G12" s="87">
        <v>44</v>
      </c>
      <c r="H12" s="87">
        <v>56</v>
      </c>
      <c r="I12" s="87">
        <v>81</v>
      </c>
    </row>
    <row r="13" spans="1:11" ht="15" customHeight="1">
      <c r="A13" s="97" t="s">
        <v>80</v>
      </c>
      <c r="B13" s="87">
        <v>56</v>
      </c>
      <c r="C13" s="87">
        <v>34</v>
      </c>
      <c r="D13" s="87">
        <v>84</v>
      </c>
      <c r="E13" s="87">
        <v>112</v>
      </c>
      <c r="F13" s="87">
        <v>62</v>
      </c>
      <c r="G13" s="87">
        <v>79</v>
      </c>
      <c r="H13" s="87">
        <v>105</v>
      </c>
      <c r="I13" s="87">
        <v>95</v>
      </c>
    </row>
    <row r="14" spans="1:11" ht="15" customHeight="1">
      <c r="A14" s="97" t="s">
        <v>81</v>
      </c>
      <c r="B14" s="87">
        <v>48</v>
      </c>
      <c r="C14" s="87">
        <v>51</v>
      </c>
      <c r="D14" s="87">
        <v>44</v>
      </c>
      <c r="E14" s="87">
        <v>73</v>
      </c>
      <c r="F14" s="87">
        <v>59</v>
      </c>
      <c r="G14" s="87">
        <v>71</v>
      </c>
      <c r="H14" s="87">
        <v>49</v>
      </c>
      <c r="I14" s="87">
        <v>54</v>
      </c>
    </row>
    <row r="15" spans="1:11" ht="15" customHeight="1">
      <c r="A15" s="97" t="s">
        <v>82</v>
      </c>
      <c r="B15" s="87">
        <v>198</v>
      </c>
      <c r="C15" s="87">
        <v>225</v>
      </c>
      <c r="D15" s="87">
        <v>223</v>
      </c>
      <c r="E15" s="87">
        <v>307</v>
      </c>
      <c r="F15" s="87">
        <v>321</v>
      </c>
      <c r="G15" s="87">
        <v>358</v>
      </c>
      <c r="H15" s="87">
        <v>406</v>
      </c>
      <c r="I15" s="87">
        <v>359</v>
      </c>
    </row>
    <row r="16" spans="1:11" ht="15" customHeight="1">
      <c r="A16" s="97" t="s">
        <v>83</v>
      </c>
      <c r="B16" s="87">
        <v>57</v>
      </c>
      <c r="C16" s="87">
        <v>59</v>
      </c>
      <c r="D16" s="87">
        <v>74</v>
      </c>
      <c r="E16" s="87">
        <v>72</v>
      </c>
      <c r="F16" s="87">
        <v>115</v>
      </c>
      <c r="G16" s="87">
        <v>142</v>
      </c>
      <c r="H16" s="87">
        <v>127</v>
      </c>
      <c r="I16" s="87">
        <v>172</v>
      </c>
    </row>
    <row r="17" spans="1:9" ht="15" customHeight="1">
      <c r="A17" s="97" t="s">
        <v>84</v>
      </c>
      <c r="B17" s="87">
        <v>53</v>
      </c>
      <c r="C17" s="87">
        <v>46</v>
      </c>
      <c r="D17" s="87">
        <v>69</v>
      </c>
      <c r="E17" s="87">
        <v>113</v>
      </c>
      <c r="F17" s="87">
        <v>133</v>
      </c>
      <c r="G17" s="87">
        <v>127</v>
      </c>
      <c r="H17" s="87">
        <v>104</v>
      </c>
      <c r="I17" s="87">
        <v>127</v>
      </c>
    </row>
    <row r="18" spans="1:9" ht="15" customHeight="1">
      <c r="A18" s="97" t="s">
        <v>86</v>
      </c>
      <c r="B18" s="87">
        <v>315</v>
      </c>
      <c r="C18" s="87">
        <v>332</v>
      </c>
      <c r="D18" s="87">
        <v>393</v>
      </c>
      <c r="E18" s="87">
        <v>449</v>
      </c>
      <c r="F18" s="87">
        <v>407</v>
      </c>
      <c r="G18" s="87">
        <v>577</v>
      </c>
      <c r="H18" s="87">
        <v>470</v>
      </c>
      <c r="I18" s="87">
        <v>468</v>
      </c>
    </row>
    <row r="19" spans="1:9" ht="15" customHeight="1">
      <c r="A19" s="97" t="s">
        <v>87</v>
      </c>
      <c r="B19" s="87">
        <v>0</v>
      </c>
      <c r="C19" s="87">
        <v>6</v>
      </c>
      <c r="D19" s="87">
        <v>8</v>
      </c>
      <c r="E19" s="87">
        <v>5</v>
      </c>
      <c r="F19" s="87">
        <v>10</v>
      </c>
      <c r="G19" s="87">
        <v>12</v>
      </c>
      <c r="H19" s="87">
        <v>23</v>
      </c>
      <c r="I19" s="87">
        <v>20</v>
      </c>
    </row>
    <row r="20" spans="1:9" ht="15" customHeight="1">
      <c r="A20" s="97" t="s">
        <v>88</v>
      </c>
      <c r="B20" s="87">
        <v>198</v>
      </c>
      <c r="C20" s="87">
        <v>331</v>
      </c>
      <c r="D20" s="87">
        <v>315</v>
      </c>
      <c r="E20" s="87">
        <v>347</v>
      </c>
      <c r="F20" s="87">
        <v>407</v>
      </c>
      <c r="G20" s="87">
        <v>443</v>
      </c>
      <c r="H20" s="87">
        <v>486</v>
      </c>
      <c r="I20" s="87">
        <v>454</v>
      </c>
    </row>
    <row r="21" spans="1:9" ht="12.75">
      <c r="A21" s="97" t="s">
        <v>89</v>
      </c>
      <c r="B21" s="87">
        <v>0</v>
      </c>
      <c r="C21" s="87">
        <v>0</v>
      </c>
      <c r="D21" s="87">
        <v>3</v>
      </c>
      <c r="E21" s="87">
        <v>0</v>
      </c>
      <c r="F21" s="87">
        <v>12</v>
      </c>
      <c r="G21" s="87">
        <v>0</v>
      </c>
      <c r="H21" s="87">
        <v>12</v>
      </c>
      <c r="I21" s="87">
        <v>8</v>
      </c>
    </row>
    <row r="22" spans="1:9" ht="15" customHeight="1">
      <c r="A22" s="97" t="s">
        <v>90</v>
      </c>
      <c r="B22" s="87">
        <v>6</v>
      </c>
      <c r="C22" s="87">
        <v>6</v>
      </c>
      <c r="D22" s="87">
        <v>20</v>
      </c>
      <c r="E22" s="87">
        <v>27</v>
      </c>
      <c r="F22" s="87">
        <v>22</v>
      </c>
      <c r="G22" s="87">
        <v>39</v>
      </c>
      <c r="H22" s="87">
        <v>34</v>
      </c>
      <c r="I22" s="87">
        <v>40</v>
      </c>
    </row>
    <row r="23" spans="1:9" ht="15" customHeight="1">
      <c r="A23" s="97" t="s">
        <v>91</v>
      </c>
      <c r="B23" s="87">
        <v>23</v>
      </c>
      <c r="C23" s="87">
        <v>59</v>
      </c>
      <c r="D23" s="87">
        <v>119</v>
      </c>
      <c r="E23" s="87">
        <v>63</v>
      </c>
      <c r="F23" s="87">
        <v>117</v>
      </c>
      <c r="G23" s="87">
        <v>137</v>
      </c>
      <c r="H23" s="87">
        <v>126</v>
      </c>
      <c r="I23" s="87">
        <v>133</v>
      </c>
    </row>
    <row r="24" spans="1:9" ht="15" customHeight="1">
      <c r="A24" s="97" t="s">
        <v>92</v>
      </c>
      <c r="B24" s="87">
        <v>1</v>
      </c>
      <c r="C24" s="87">
        <v>3</v>
      </c>
      <c r="D24" s="87">
        <v>3</v>
      </c>
      <c r="E24" s="87">
        <v>26</v>
      </c>
      <c r="F24" s="87">
        <v>25</v>
      </c>
      <c r="G24" s="87">
        <v>18</v>
      </c>
      <c r="H24" s="87">
        <v>20</v>
      </c>
      <c r="I24" s="87">
        <v>16</v>
      </c>
    </row>
    <row r="25" spans="1:9" ht="15" customHeight="1">
      <c r="A25" s="97" t="s">
        <v>93</v>
      </c>
      <c r="B25" s="87">
        <v>33</v>
      </c>
      <c r="C25" s="87">
        <v>65</v>
      </c>
      <c r="D25" s="87">
        <v>90</v>
      </c>
      <c r="E25" s="87">
        <v>106</v>
      </c>
      <c r="F25" s="87">
        <v>114</v>
      </c>
      <c r="G25" s="87">
        <v>93</v>
      </c>
      <c r="H25" s="87">
        <v>81</v>
      </c>
      <c r="I25" s="87">
        <v>89</v>
      </c>
    </row>
    <row r="26" spans="1:9" ht="15" customHeight="1">
      <c r="A26" s="98" t="s">
        <v>94</v>
      </c>
      <c r="B26" s="99">
        <v>36</v>
      </c>
      <c r="C26" s="99">
        <v>42</v>
      </c>
      <c r="D26" s="99">
        <v>31</v>
      </c>
      <c r="E26" s="99">
        <v>55</v>
      </c>
      <c r="F26" s="99">
        <v>68</v>
      </c>
      <c r="G26" s="99">
        <v>70</v>
      </c>
      <c r="H26" s="99">
        <v>74</v>
      </c>
      <c r="I26" s="99">
        <v>81</v>
      </c>
    </row>
    <row r="27" spans="1:9" ht="15" customHeight="1">
      <c r="A27" s="98" t="s">
        <v>95</v>
      </c>
      <c r="B27" s="99">
        <v>12</v>
      </c>
      <c r="C27" s="99">
        <v>13</v>
      </c>
      <c r="D27" s="99">
        <v>6</v>
      </c>
      <c r="E27" s="99">
        <v>31</v>
      </c>
      <c r="F27" s="99">
        <v>37</v>
      </c>
      <c r="G27" s="99">
        <v>3</v>
      </c>
      <c r="H27" s="99">
        <v>28</v>
      </c>
      <c r="I27" s="99">
        <v>67</v>
      </c>
    </row>
    <row r="28" spans="1:9" ht="15" customHeight="1">
      <c r="A28" s="98" t="s">
        <v>96</v>
      </c>
      <c r="B28" s="99">
        <v>3</v>
      </c>
      <c r="C28" s="99">
        <v>12</v>
      </c>
      <c r="D28" s="99">
        <v>9</v>
      </c>
      <c r="E28" s="99">
        <v>21</v>
      </c>
      <c r="F28" s="99">
        <v>29</v>
      </c>
      <c r="G28" s="99">
        <v>43</v>
      </c>
      <c r="H28" s="99">
        <v>43</v>
      </c>
      <c r="I28" s="99">
        <v>25</v>
      </c>
    </row>
    <row r="29" spans="1:9" ht="15" customHeight="1">
      <c r="A29" s="98" t="s">
        <v>97</v>
      </c>
      <c r="B29" s="99">
        <v>0</v>
      </c>
      <c r="C29" s="99">
        <v>6</v>
      </c>
      <c r="D29" s="99">
        <v>15</v>
      </c>
      <c r="E29" s="99">
        <v>37</v>
      </c>
      <c r="F29" s="99">
        <v>9</v>
      </c>
      <c r="G29" s="99">
        <v>33</v>
      </c>
      <c r="H29" s="99">
        <v>9</v>
      </c>
      <c r="I29" s="99">
        <v>5</v>
      </c>
    </row>
    <row r="30" spans="1:9" ht="15" customHeight="1">
      <c r="A30" s="98" t="s">
        <v>98</v>
      </c>
      <c r="B30" s="99">
        <v>1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</row>
    <row r="31" spans="1:9" ht="15" customHeight="1">
      <c r="A31" s="98" t="s">
        <v>99</v>
      </c>
      <c r="B31" s="99">
        <v>36</v>
      </c>
      <c r="C31" s="99">
        <v>47</v>
      </c>
      <c r="D31" s="99">
        <v>43</v>
      </c>
      <c r="E31" s="99">
        <v>71</v>
      </c>
      <c r="F31" s="99">
        <v>66</v>
      </c>
      <c r="G31" s="99">
        <v>122</v>
      </c>
      <c r="H31" s="99">
        <v>124</v>
      </c>
      <c r="I31" s="99">
        <v>116</v>
      </c>
    </row>
    <row r="32" spans="1:9" ht="15" customHeight="1">
      <c r="A32" s="98" t="s">
        <v>100</v>
      </c>
      <c r="B32" s="99">
        <v>13</v>
      </c>
      <c r="C32" s="99">
        <v>24</v>
      </c>
      <c r="D32" s="99">
        <v>34</v>
      </c>
      <c r="E32" s="99">
        <v>5</v>
      </c>
      <c r="F32" s="99">
        <v>27</v>
      </c>
      <c r="G32" s="99">
        <v>59</v>
      </c>
      <c r="H32" s="99">
        <v>45</v>
      </c>
      <c r="I32" s="99">
        <v>60</v>
      </c>
    </row>
    <row r="33" spans="1:9" ht="15" customHeight="1" thickBot="1">
      <c r="A33" s="98" t="s">
        <v>101</v>
      </c>
      <c r="B33" s="99">
        <v>5</v>
      </c>
      <c r="C33" s="99">
        <v>3</v>
      </c>
      <c r="D33" s="99">
        <v>0</v>
      </c>
      <c r="E33" s="99">
        <v>12</v>
      </c>
      <c r="F33" s="99">
        <v>2</v>
      </c>
      <c r="G33" s="99">
        <v>7</v>
      </c>
      <c r="H33" s="99">
        <v>3</v>
      </c>
      <c r="I33" s="99">
        <v>8</v>
      </c>
    </row>
    <row r="34" spans="1:9" ht="15" customHeight="1">
      <c r="A34" s="184" t="s">
        <v>299</v>
      </c>
      <c r="B34" s="184"/>
      <c r="C34" s="184"/>
      <c r="D34" s="184"/>
      <c r="E34" s="184"/>
      <c r="F34" s="184"/>
      <c r="G34" s="184"/>
      <c r="H34" s="184"/>
      <c r="I34" s="184"/>
    </row>
    <row r="35" spans="1:9" ht="15" customHeight="1">
      <c r="A35" s="91"/>
      <c r="B35" s="102"/>
      <c r="C35" s="102"/>
      <c r="D35" s="91"/>
      <c r="E35" s="91"/>
      <c r="F35" s="91"/>
      <c r="G35" s="91"/>
      <c r="H35" s="91"/>
      <c r="I35" s="91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103"/>
      <c r="B37" s="104"/>
      <c r="C37" s="104"/>
      <c r="D37" s="103"/>
      <c r="E37" s="103"/>
      <c r="F37" s="103"/>
      <c r="G37" s="103"/>
      <c r="H37" s="103"/>
      <c r="I37" s="103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</sheetData>
  <mergeCells count="7">
    <mergeCell ref="K2:K3"/>
    <mergeCell ref="A1:I1"/>
    <mergeCell ref="A2:I2"/>
    <mergeCell ref="A34:I34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K82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6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311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310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277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v>521</v>
      </c>
      <c r="C7" s="96">
        <v>515</v>
      </c>
      <c r="D7" s="96">
        <v>534</v>
      </c>
      <c r="E7" s="96">
        <v>769</v>
      </c>
      <c r="F7" s="96">
        <v>893</v>
      </c>
      <c r="G7" s="96">
        <v>972</v>
      </c>
      <c r="H7" s="96">
        <f>SUM(H8:H30)</f>
        <v>1193</v>
      </c>
      <c r="I7" s="96">
        <f>SUM(I8:I30)</f>
        <v>1089</v>
      </c>
    </row>
    <row r="8" spans="1:11" ht="15" customHeight="1">
      <c r="A8" s="97" t="s">
        <v>78</v>
      </c>
      <c r="B8" s="87">
        <v>15</v>
      </c>
      <c r="C8" s="87">
        <v>14</v>
      </c>
      <c r="D8" s="87">
        <v>10</v>
      </c>
      <c r="E8" s="87">
        <v>15</v>
      </c>
      <c r="F8" s="87">
        <v>15</v>
      </c>
      <c r="G8" s="87">
        <v>15</v>
      </c>
      <c r="H8" s="87">
        <v>10</v>
      </c>
      <c r="I8" s="87">
        <v>0</v>
      </c>
    </row>
    <row r="9" spans="1:11" ht="15" customHeight="1">
      <c r="A9" s="97" t="s">
        <v>79</v>
      </c>
      <c r="B9" s="87">
        <v>11</v>
      </c>
      <c r="C9" s="87">
        <v>12</v>
      </c>
      <c r="D9" s="87">
        <v>15</v>
      </c>
      <c r="E9" s="87">
        <v>13</v>
      </c>
      <c r="F9" s="87">
        <v>36</v>
      </c>
      <c r="G9" s="87">
        <v>37</v>
      </c>
      <c r="H9" s="87">
        <v>15</v>
      </c>
      <c r="I9" s="87">
        <v>48</v>
      </c>
    </row>
    <row r="10" spans="1:11" ht="15" customHeight="1">
      <c r="A10" s="97" t="s">
        <v>80</v>
      </c>
      <c r="B10" s="87">
        <v>18</v>
      </c>
      <c r="C10" s="87">
        <v>31</v>
      </c>
      <c r="D10" s="87">
        <v>12</v>
      </c>
      <c r="E10" s="87">
        <v>41</v>
      </c>
      <c r="F10" s="87">
        <v>30</v>
      </c>
      <c r="G10" s="87">
        <v>19</v>
      </c>
      <c r="H10" s="87">
        <v>18</v>
      </c>
      <c r="I10" s="87">
        <v>39</v>
      </c>
    </row>
    <row r="11" spans="1:11" ht="15" customHeight="1">
      <c r="A11" s="97" t="s">
        <v>81</v>
      </c>
      <c r="B11" s="87">
        <v>4</v>
      </c>
      <c r="C11" s="87">
        <v>4</v>
      </c>
      <c r="D11" s="87">
        <v>6</v>
      </c>
      <c r="E11" s="87">
        <v>0</v>
      </c>
      <c r="F11" s="87">
        <v>11</v>
      </c>
      <c r="G11" s="87">
        <v>15</v>
      </c>
      <c r="H11" s="87">
        <v>16</v>
      </c>
      <c r="I11" s="87">
        <v>20</v>
      </c>
    </row>
    <row r="12" spans="1:11" ht="15" customHeight="1">
      <c r="A12" s="97" t="s">
        <v>82</v>
      </c>
      <c r="B12" s="87">
        <v>38</v>
      </c>
      <c r="C12" s="87">
        <v>9</v>
      </c>
      <c r="D12" s="87">
        <v>20</v>
      </c>
      <c r="E12" s="87">
        <v>27</v>
      </c>
      <c r="F12" s="87">
        <v>43</v>
      </c>
      <c r="G12" s="87">
        <v>34</v>
      </c>
      <c r="H12" s="87">
        <v>45</v>
      </c>
      <c r="I12" s="87">
        <v>32</v>
      </c>
    </row>
    <row r="13" spans="1:11" ht="15" customHeight="1">
      <c r="A13" s="97" t="s">
        <v>83</v>
      </c>
      <c r="B13" s="87">
        <v>55</v>
      </c>
      <c r="C13" s="87">
        <v>36</v>
      </c>
      <c r="D13" s="87">
        <v>38</v>
      </c>
      <c r="E13" s="87">
        <v>55</v>
      </c>
      <c r="F13" s="87">
        <v>74</v>
      </c>
      <c r="G13" s="87">
        <v>90</v>
      </c>
      <c r="H13" s="87">
        <v>79</v>
      </c>
      <c r="I13" s="87">
        <v>75</v>
      </c>
    </row>
    <row r="14" spans="1:11" ht="15" customHeight="1">
      <c r="A14" s="97" t="s">
        <v>84</v>
      </c>
      <c r="B14" s="87">
        <v>109</v>
      </c>
      <c r="C14" s="87">
        <v>119</v>
      </c>
      <c r="D14" s="87">
        <v>106</v>
      </c>
      <c r="E14" s="87">
        <v>168</v>
      </c>
      <c r="F14" s="87">
        <v>153</v>
      </c>
      <c r="G14" s="87">
        <v>207</v>
      </c>
      <c r="H14" s="87">
        <v>171</v>
      </c>
      <c r="I14" s="87">
        <v>172</v>
      </c>
    </row>
    <row r="15" spans="1:11" ht="15" customHeight="1">
      <c r="A15" s="97" t="s">
        <v>85</v>
      </c>
      <c r="B15" s="87">
        <v>26</v>
      </c>
      <c r="C15" s="87">
        <v>27</v>
      </c>
      <c r="D15" s="87">
        <v>38</v>
      </c>
      <c r="E15" s="87">
        <v>49</v>
      </c>
      <c r="F15" s="87">
        <v>38</v>
      </c>
      <c r="G15" s="87">
        <v>69</v>
      </c>
      <c r="H15" s="87">
        <v>155</v>
      </c>
      <c r="I15" s="87">
        <v>80</v>
      </c>
    </row>
    <row r="16" spans="1:11" ht="15" customHeight="1">
      <c r="A16" s="97" t="s">
        <v>86</v>
      </c>
      <c r="B16" s="87">
        <v>47</v>
      </c>
      <c r="C16" s="87">
        <v>27</v>
      </c>
      <c r="D16" s="87">
        <v>57</v>
      </c>
      <c r="E16" s="87">
        <v>44</v>
      </c>
      <c r="F16" s="87">
        <v>64</v>
      </c>
      <c r="G16" s="87">
        <v>94</v>
      </c>
      <c r="H16" s="87">
        <v>89</v>
      </c>
      <c r="I16" s="87">
        <v>90</v>
      </c>
    </row>
    <row r="17" spans="1:9" ht="15" customHeight="1">
      <c r="A17" s="97" t="s">
        <v>87</v>
      </c>
      <c r="B17" s="87">
        <v>35</v>
      </c>
      <c r="C17" s="87">
        <v>34</v>
      </c>
      <c r="D17" s="87">
        <v>14</v>
      </c>
      <c r="E17" s="87">
        <v>52</v>
      </c>
      <c r="F17" s="87">
        <v>19</v>
      </c>
      <c r="G17" s="87">
        <v>31</v>
      </c>
      <c r="H17" s="87">
        <v>36</v>
      </c>
      <c r="I17" s="87">
        <v>20</v>
      </c>
    </row>
    <row r="18" spans="1:9" ht="12.75">
      <c r="A18" s="97" t="s">
        <v>89</v>
      </c>
      <c r="B18" s="87">
        <v>4</v>
      </c>
      <c r="C18" s="87">
        <v>7</v>
      </c>
      <c r="D18" s="87">
        <v>3</v>
      </c>
      <c r="E18" s="87">
        <v>12</v>
      </c>
      <c r="F18" s="87">
        <v>9</v>
      </c>
      <c r="G18" s="87">
        <v>15</v>
      </c>
      <c r="H18" s="87">
        <v>27</v>
      </c>
      <c r="I18" s="87">
        <v>15</v>
      </c>
    </row>
    <row r="19" spans="1:9" ht="15" customHeight="1">
      <c r="A19" s="97" t="s">
        <v>90</v>
      </c>
      <c r="B19" s="87">
        <v>7</v>
      </c>
      <c r="C19" s="87">
        <v>23</v>
      </c>
      <c r="D19" s="87">
        <v>23</v>
      </c>
      <c r="E19" s="87">
        <v>32</v>
      </c>
      <c r="F19" s="87">
        <v>38</v>
      </c>
      <c r="G19" s="87">
        <v>36</v>
      </c>
      <c r="H19" s="87">
        <v>55</v>
      </c>
      <c r="I19" s="87">
        <v>63</v>
      </c>
    </row>
    <row r="20" spans="1:9" ht="15" customHeight="1">
      <c r="A20" s="97" t="s">
        <v>91</v>
      </c>
      <c r="B20" s="87">
        <v>0</v>
      </c>
      <c r="C20" s="87">
        <v>4</v>
      </c>
      <c r="D20" s="87">
        <v>9</v>
      </c>
      <c r="E20" s="87">
        <v>0</v>
      </c>
      <c r="F20" s="87">
        <v>19</v>
      </c>
      <c r="G20" s="87">
        <v>0</v>
      </c>
      <c r="H20" s="87">
        <v>0</v>
      </c>
      <c r="I20" s="87">
        <v>0</v>
      </c>
    </row>
    <row r="21" spans="1:9" ht="15" customHeight="1">
      <c r="A21" s="97" t="s">
        <v>92</v>
      </c>
      <c r="B21" s="87">
        <v>21</v>
      </c>
      <c r="C21" s="87">
        <v>13</v>
      </c>
      <c r="D21" s="87">
        <v>13</v>
      </c>
      <c r="E21" s="87">
        <v>25</v>
      </c>
      <c r="F21" s="87">
        <v>35</v>
      </c>
      <c r="G21" s="87">
        <v>16</v>
      </c>
      <c r="H21" s="87">
        <v>68</v>
      </c>
      <c r="I21" s="87">
        <v>41</v>
      </c>
    </row>
    <row r="22" spans="1:9" ht="15" customHeight="1">
      <c r="A22" s="97" t="s">
        <v>93</v>
      </c>
      <c r="B22" s="87">
        <v>0</v>
      </c>
      <c r="C22" s="87">
        <v>0</v>
      </c>
      <c r="D22" s="87">
        <v>2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</row>
    <row r="23" spans="1:9" ht="15" customHeight="1">
      <c r="A23" s="98" t="s">
        <v>94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0</v>
      </c>
      <c r="H23" s="99">
        <v>4</v>
      </c>
      <c r="I23" s="99">
        <v>0</v>
      </c>
    </row>
    <row r="24" spans="1:9" ht="15" customHeight="1">
      <c r="A24" s="98" t="s">
        <v>95</v>
      </c>
      <c r="B24" s="99">
        <v>29</v>
      </c>
      <c r="C24" s="99">
        <v>40</v>
      </c>
      <c r="D24" s="99">
        <v>41</v>
      </c>
      <c r="E24" s="99">
        <v>49</v>
      </c>
      <c r="F24" s="99">
        <v>69</v>
      </c>
      <c r="G24" s="99">
        <v>50</v>
      </c>
      <c r="H24" s="99">
        <v>59</v>
      </c>
      <c r="I24" s="99">
        <v>50</v>
      </c>
    </row>
    <row r="25" spans="1:9" ht="15" customHeight="1">
      <c r="A25" s="98" t="s">
        <v>96</v>
      </c>
      <c r="B25" s="99">
        <v>1</v>
      </c>
      <c r="C25" s="99">
        <v>0</v>
      </c>
      <c r="D25" s="99">
        <v>8</v>
      </c>
      <c r="E25" s="99">
        <v>0</v>
      </c>
      <c r="F25" s="99">
        <v>9</v>
      </c>
      <c r="G25" s="99">
        <v>0</v>
      </c>
      <c r="H25" s="99">
        <v>14</v>
      </c>
      <c r="I25" s="99">
        <v>12</v>
      </c>
    </row>
    <row r="26" spans="1:9" ht="15" customHeight="1">
      <c r="A26" s="98" t="s">
        <v>97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17</v>
      </c>
      <c r="I26" s="99">
        <v>14</v>
      </c>
    </row>
    <row r="27" spans="1:9" ht="15" customHeight="1">
      <c r="A27" s="98" t="s">
        <v>98</v>
      </c>
      <c r="B27" s="99">
        <v>25</v>
      </c>
      <c r="C27" s="99">
        <v>38</v>
      </c>
      <c r="D27" s="99">
        <v>28</v>
      </c>
      <c r="E27" s="99">
        <v>25</v>
      </c>
      <c r="F27" s="99">
        <v>42</v>
      </c>
      <c r="G27" s="99">
        <v>29</v>
      </c>
      <c r="H27" s="99">
        <v>43</v>
      </c>
      <c r="I27" s="99">
        <v>60</v>
      </c>
    </row>
    <row r="28" spans="1:9" ht="15" customHeight="1">
      <c r="A28" s="98" t="s">
        <v>99</v>
      </c>
      <c r="B28" s="99">
        <v>24</v>
      </c>
      <c r="C28" s="99">
        <v>35</v>
      </c>
      <c r="D28" s="99">
        <v>31</v>
      </c>
      <c r="E28" s="99">
        <v>58</v>
      </c>
      <c r="F28" s="99">
        <v>86</v>
      </c>
      <c r="G28" s="99">
        <v>105</v>
      </c>
      <c r="H28" s="99">
        <v>76</v>
      </c>
      <c r="I28" s="99">
        <v>85</v>
      </c>
    </row>
    <row r="29" spans="1:9" ht="15" customHeight="1">
      <c r="A29" s="98" t="s">
        <v>100</v>
      </c>
      <c r="B29" s="99">
        <v>43</v>
      </c>
      <c r="C29" s="99">
        <v>31</v>
      </c>
      <c r="D29" s="99">
        <v>47</v>
      </c>
      <c r="E29" s="99">
        <v>68</v>
      </c>
      <c r="F29" s="99">
        <v>83</v>
      </c>
      <c r="G29" s="99">
        <v>82</v>
      </c>
      <c r="H29" s="99">
        <v>122</v>
      </c>
      <c r="I29" s="99">
        <v>99</v>
      </c>
    </row>
    <row r="30" spans="1:9" ht="15" customHeight="1" thickBot="1">
      <c r="A30" s="100" t="s">
        <v>101</v>
      </c>
      <c r="B30" s="101">
        <v>9</v>
      </c>
      <c r="C30" s="101">
        <v>11</v>
      </c>
      <c r="D30" s="101">
        <v>13</v>
      </c>
      <c r="E30" s="101">
        <v>36</v>
      </c>
      <c r="F30" s="101">
        <v>20</v>
      </c>
      <c r="G30" s="101">
        <v>28</v>
      </c>
      <c r="H30" s="101">
        <v>74</v>
      </c>
      <c r="I30" s="101">
        <v>74</v>
      </c>
    </row>
    <row r="31" spans="1:9" ht="15" customHeight="1">
      <c r="A31" s="182" t="s">
        <v>299</v>
      </c>
      <c r="B31" s="182"/>
      <c r="C31" s="182"/>
      <c r="D31" s="182"/>
      <c r="E31" s="182"/>
      <c r="F31" s="182"/>
      <c r="G31" s="182"/>
      <c r="H31" s="182"/>
      <c r="I31" s="182"/>
    </row>
    <row r="32" spans="1:9" ht="15" customHeight="1">
      <c r="A32" s="91"/>
      <c r="B32" s="102"/>
      <c r="C32" s="102"/>
      <c r="D32" s="91"/>
      <c r="E32" s="91"/>
      <c r="F32" s="91"/>
      <c r="G32" s="91"/>
      <c r="H32" s="91"/>
      <c r="I32" s="91"/>
    </row>
    <row r="33" spans="1:9" ht="15" customHeight="1">
      <c r="A33" s="91"/>
      <c r="B33" s="102"/>
      <c r="C33" s="102"/>
      <c r="D33" s="91"/>
      <c r="E33" s="91"/>
      <c r="F33" s="91"/>
      <c r="G33" s="91"/>
      <c r="H33" s="91"/>
      <c r="I33" s="91"/>
    </row>
    <row r="34" spans="1:9" ht="15" customHeight="1">
      <c r="A34" s="103"/>
      <c r="B34" s="104"/>
      <c r="C34" s="104"/>
      <c r="D34" s="103"/>
      <c r="E34" s="103"/>
      <c r="F34" s="103"/>
      <c r="G34" s="103"/>
      <c r="H34" s="103"/>
      <c r="I34" s="103"/>
    </row>
    <row r="35" spans="1:9" ht="15" customHeight="1">
      <c r="A35" s="91"/>
      <c r="B35" s="102"/>
      <c r="C35" s="102"/>
      <c r="D35" s="91"/>
      <c r="E35" s="91"/>
      <c r="F35" s="91"/>
      <c r="G35" s="91"/>
      <c r="H35" s="91"/>
      <c r="I35" s="91"/>
    </row>
    <row r="36" spans="1:9" ht="15" customHeight="1">
      <c r="A36" s="91"/>
      <c r="B36" s="102"/>
      <c r="C36" s="102"/>
      <c r="D36" s="91"/>
      <c r="E36" s="91"/>
      <c r="F36" s="91"/>
      <c r="G36" s="91"/>
      <c r="H36" s="91"/>
      <c r="I36" s="91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91"/>
      <c r="B38" s="102"/>
      <c r="C38" s="102"/>
      <c r="D38" s="91"/>
      <c r="E38" s="91"/>
      <c r="F38" s="91"/>
      <c r="G38" s="91"/>
      <c r="H38" s="91"/>
      <c r="I38" s="91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8"/>
      <c r="B62" s="91"/>
      <c r="C62" s="91"/>
      <c r="D62" s="91"/>
      <c r="E62" s="91"/>
      <c r="F62" s="91"/>
      <c r="G62" s="91"/>
      <c r="H62" s="91"/>
      <c r="I62" s="91"/>
    </row>
    <row r="63" spans="1:9" ht="15" customHeight="1">
      <c r="A63" s="98"/>
      <c r="B63" s="91"/>
      <c r="C63" s="91"/>
      <c r="D63" s="91"/>
      <c r="E63" s="91"/>
      <c r="F63" s="91"/>
      <c r="G63" s="91"/>
      <c r="H63" s="91"/>
      <c r="I63" s="91"/>
    </row>
    <row r="64" spans="1:9" ht="15" customHeight="1">
      <c r="A64" s="98"/>
      <c r="B64" s="91"/>
      <c r="C64" s="91"/>
      <c r="D64" s="91"/>
      <c r="E64" s="91"/>
      <c r="F64" s="91"/>
      <c r="G64" s="91"/>
      <c r="H64" s="91"/>
      <c r="I64" s="91"/>
    </row>
    <row r="65" spans="1:9" ht="15" customHeight="1">
      <c r="A65" s="98"/>
      <c r="B65" s="91"/>
      <c r="C65" s="91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</sheetData>
  <mergeCells count="7">
    <mergeCell ref="K2:K3"/>
    <mergeCell ref="A1:I1"/>
    <mergeCell ref="A2:I2"/>
    <mergeCell ref="A31:I3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K53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0" t="s">
        <v>314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5" t="s">
        <v>292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 customHeight="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5" customHeight="1">
      <c r="A7" s="109" t="s">
        <v>315</v>
      </c>
      <c r="B7" s="159">
        <v>8507</v>
      </c>
      <c r="C7" s="159">
        <v>9699</v>
      </c>
      <c r="D7" s="159">
        <v>10854</v>
      </c>
      <c r="E7" s="159">
        <v>13506</v>
      </c>
      <c r="F7" s="159">
        <v>14562</v>
      </c>
      <c r="G7" s="159">
        <v>16514</v>
      </c>
      <c r="H7" s="159">
        <v>17867</v>
      </c>
      <c r="I7" s="160">
        <v>17443</v>
      </c>
    </row>
    <row r="8" spans="1:11" ht="15" customHeight="1">
      <c r="A8" s="111"/>
      <c r="B8" s="112"/>
      <c r="C8" s="113"/>
      <c r="D8" s="113"/>
      <c r="E8" s="113"/>
      <c r="F8" s="113"/>
      <c r="G8" s="161"/>
      <c r="H8" s="162"/>
      <c r="I8" s="162"/>
    </row>
    <row r="9" spans="1:11" ht="15" customHeight="1">
      <c r="A9" s="109" t="s">
        <v>45</v>
      </c>
      <c r="B9" s="159">
        <f t="shared" ref="B9:I9" si="0">SUM(B10:B40)</f>
        <v>6220</v>
      </c>
      <c r="C9" s="159">
        <f t="shared" si="0"/>
        <v>6946</v>
      </c>
      <c r="D9" s="159">
        <f t="shared" si="0"/>
        <v>7922</v>
      </c>
      <c r="E9" s="159">
        <f t="shared" si="0"/>
        <v>9825</v>
      </c>
      <c r="F9" s="159">
        <f t="shared" si="0"/>
        <v>10502</v>
      </c>
      <c r="G9" s="159">
        <f t="shared" si="0"/>
        <v>11726</v>
      </c>
      <c r="H9" s="159">
        <f t="shared" si="0"/>
        <v>12970</v>
      </c>
      <c r="I9" s="159">
        <f t="shared" si="0"/>
        <v>12604</v>
      </c>
    </row>
    <row r="10" spans="1:11" ht="15" customHeight="1">
      <c r="A10" s="111" t="s">
        <v>131</v>
      </c>
      <c r="B10" s="112">
        <v>24</v>
      </c>
      <c r="C10" s="113">
        <v>57</v>
      </c>
      <c r="D10" s="113">
        <v>57</v>
      </c>
      <c r="E10" s="113">
        <v>44</v>
      </c>
      <c r="F10" s="113">
        <v>69</v>
      </c>
      <c r="G10" s="114">
        <v>111</v>
      </c>
      <c r="H10" s="114">
        <v>101</v>
      </c>
      <c r="I10" s="114">
        <v>185</v>
      </c>
    </row>
    <row r="11" spans="1:11" ht="15" customHeight="1">
      <c r="A11" s="111" t="s">
        <v>132</v>
      </c>
      <c r="B11" s="112">
        <v>93</v>
      </c>
      <c r="C11" s="113">
        <v>160</v>
      </c>
      <c r="D11" s="113">
        <v>133</v>
      </c>
      <c r="E11" s="113">
        <v>258</v>
      </c>
      <c r="F11" s="113">
        <v>255</v>
      </c>
      <c r="G11" s="114">
        <v>279</v>
      </c>
      <c r="H11" s="114">
        <v>252</v>
      </c>
      <c r="I11" s="114">
        <v>224</v>
      </c>
    </row>
    <row r="12" spans="1:11" ht="15" customHeight="1">
      <c r="A12" s="111" t="s">
        <v>133</v>
      </c>
      <c r="B12" s="112">
        <v>241</v>
      </c>
      <c r="C12" s="113">
        <v>201</v>
      </c>
      <c r="D12" s="113">
        <v>270</v>
      </c>
      <c r="E12" s="113">
        <v>235</v>
      </c>
      <c r="F12" s="113">
        <v>219</v>
      </c>
      <c r="G12" s="114">
        <v>232</v>
      </c>
      <c r="H12" s="114">
        <v>238</v>
      </c>
      <c r="I12" s="114">
        <v>198</v>
      </c>
    </row>
    <row r="13" spans="1:11" ht="15" customHeight="1">
      <c r="A13" s="111" t="s">
        <v>134</v>
      </c>
      <c r="B13" s="112">
        <v>62</v>
      </c>
      <c r="C13" s="113">
        <v>46</v>
      </c>
      <c r="D13" s="113">
        <v>72</v>
      </c>
      <c r="E13" s="113">
        <v>120</v>
      </c>
      <c r="F13" s="113">
        <v>57</v>
      </c>
      <c r="G13" s="114">
        <v>62</v>
      </c>
      <c r="H13" s="114">
        <v>115</v>
      </c>
      <c r="I13" s="114">
        <v>45</v>
      </c>
    </row>
    <row r="14" spans="1:11" ht="15" customHeight="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 t="s">
        <v>118</v>
      </c>
      <c r="I14" s="114">
        <v>15</v>
      </c>
    </row>
    <row r="15" spans="1:11" ht="15" customHeight="1">
      <c r="A15" s="111" t="s">
        <v>136</v>
      </c>
      <c r="B15" s="112">
        <v>0</v>
      </c>
      <c r="C15" s="113">
        <v>0</v>
      </c>
      <c r="D15" s="113">
        <v>0</v>
      </c>
      <c r="E15" s="113">
        <v>20</v>
      </c>
      <c r="F15" s="113">
        <v>0</v>
      </c>
      <c r="G15" s="114">
        <v>0</v>
      </c>
      <c r="H15" s="114">
        <v>36</v>
      </c>
      <c r="I15" s="114">
        <v>0</v>
      </c>
    </row>
    <row r="16" spans="1:11" ht="15" customHeight="1">
      <c r="A16" s="111" t="s">
        <v>137</v>
      </c>
      <c r="B16" s="112">
        <v>0</v>
      </c>
      <c r="C16" s="113">
        <v>25</v>
      </c>
      <c r="D16" s="113">
        <v>9</v>
      </c>
      <c r="E16" s="113">
        <v>0</v>
      </c>
      <c r="F16" s="113">
        <v>17</v>
      </c>
      <c r="G16" s="114">
        <v>26</v>
      </c>
      <c r="H16" s="114">
        <v>0</v>
      </c>
      <c r="I16" s="114">
        <v>17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52</v>
      </c>
      <c r="I17" s="114">
        <v>80</v>
      </c>
    </row>
    <row r="18" spans="1:9" ht="15" customHeight="1">
      <c r="A18" s="111" t="s">
        <v>139</v>
      </c>
      <c r="B18" s="112">
        <v>960</v>
      </c>
      <c r="C18" s="113">
        <v>907</v>
      </c>
      <c r="D18" s="113">
        <v>1172</v>
      </c>
      <c r="E18" s="113">
        <v>1632</v>
      </c>
      <c r="F18" s="113">
        <v>1834</v>
      </c>
      <c r="G18" s="114">
        <v>1935</v>
      </c>
      <c r="H18" s="114">
        <v>2236</v>
      </c>
      <c r="I18" s="114">
        <v>2142</v>
      </c>
    </row>
    <row r="19" spans="1:9" ht="15" customHeight="1">
      <c r="A19" s="111" t="s">
        <v>140</v>
      </c>
      <c r="B19" s="112">
        <v>33</v>
      </c>
      <c r="C19" s="113">
        <v>120</v>
      </c>
      <c r="D19" s="113">
        <v>113</v>
      </c>
      <c r="E19" s="113">
        <v>69</v>
      </c>
      <c r="F19" s="113">
        <v>37</v>
      </c>
      <c r="G19" s="114">
        <v>113</v>
      </c>
      <c r="H19" s="114">
        <v>137</v>
      </c>
      <c r="I19" s="114">
        <v>128</v>
      </c>
    </row>
    <row r="20" spans="1:9" ht="15" customHeight="1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14</v>
      </c>
    </row>
    <row r="21" spans="1:9" ht="15" customHeight="1">
      <c r="A21" s="111" t="s">
        <v>142</v>
      </c>
      <c r="B21" s="112">
        <v>66</v>
      </c>
      <c r="C21" s="113">
        <v>100</v>
      </c>
      <c r="D21" s="113">
        <v>79</v>
      </c>
      <c r="E21" s="113">
        <v>123</v>
      </c>
      <c r="F21" s="113">
        <v>160</v>
      </c>
      <c r="G21" s="114">
        <v>163</v>
      </c>
      <c r="H21" s="114">
        <v>222</v>
      </c>
      <c r="I21" s="114">
        <v>131</v>
      </c>
    </row>
    <row r="22" spans="1:9" ht="12.75">
      <c r="A22" s="111" t="s">
        <v>143</v>
      </c>
      <c r="B22" s="112">
        <v>741</v>
      </c>
      <c r="C22" s="113">
        <v>679</v>
      </c>
      <c r="D22" s="113">
        <v>714</v>
      </c>
      <c r="E22" s="113">
        <v>715</v>
      </c>
      <c r="F22" s="113">
        <v>825</v>
      </c>
      <c r="G22" s="114">
        <v>1035</v>
      </c>
      <c r="H22" s="114">
        <v>782</v>
      </c>
      <c r="I22" s="114">
        <v>965</v>
      </c>
    </row>
    <row r="23" spans="1:9" ht="15" customHeight="1">
      <c r="A23" s="111" t="s">
        <v>145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>
        <v>9</v>
      </c>
      <c r="I23" s="114">
        <v>53</v>
      </c>
    </row>
    <row r="24" spans="1:9" ht="15" customHeight="1">
      <c r="A24" s="111" t="s">
        <v>146</v>
      </c>
      <c r="B24" s="112">
        <v>0</v>
      </c>
      <c r="C24" s="113">
        <v>0</v>
      </c>
      <c r="D24" s="113">
        <v>0</v>
      </c>
      <c r="E24" s="113">
        <v>5</v>
      </c>
      <c r="F24" s="113">
        <v>9</v>
      </c>
      <c r="G24" s="114">
        <v>78</v>
      </c>
      <c r="H24" s="114">
        <v>79</v>
      </c>
      <c r="I24" s="114">
        <v>156</v>
      </c>
    </row>
    <row r="25" spans="1:9" ht="15" customHeight="1">
      <c r="A25" s="111" t="s">
        <v>316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3" t="s">
        <v>118</v>
      </c>
      <c r="G25" s="114" t="s">
        <v>118</v>
      </c>
      <c r="H25" s="114" t="s">
        <v>118</v>
      </c>
      <c r="I25" s="114">
        <v>281</v>
      </c>
    </row>
    <row r="26" spans="1:9" ht="15" customHeight="1">
      <c r="A26" s="111" t="s">
        <v>149</v>
      </c>
      <c r="B26" s="112">
        <v>964</v>
      </c>
      <c r="C26" s="113">
        <v>1102</v>
      </c>
      <c r="D26" s="113">
        <v>1081</v>
      </c>
      <c r="E26" s="113">
        <v>1328</v>
      </c>
      <c r="F26" s="113">
        <v>1560</v>
      </c>
      <c r="G26" s="114">
        <v>1569</v>
      </c>
      <c r="H26" s="114">
        <v>1952</v>
      </c>
      <c r="I26" s="114">
        <v>1419</v>
      </c>
    </row>
    <row r="27" spans="1:9" ht="15" customHeight="1">
      <c r="A27" s="111" t="s">
        <v>150</v>
      </c>
      <c r="B27" s="112">
        <v>27</v>
      </c>
      <c r="C27" s="113">
        <v>38</v>
      </c>
      <c r="D27" s="113">
        <v>33</v>
      </c>
      <c r="E27" s="113">
        <v>49</v>
      </c>
      <c r="F27" s="113">
        <v>59</v>
      </c>
      <c r="G27" s="114">
        <v>60</v>
      </c>
      <c r="H27" s="114">
        <v>116</v>
      </c>
      <c r="I27" s="114">
        <v>111</v>
      </c>
    </row>
    <row r="28" spans="1:9" ht="15" customHeight="1">
      <c r="A28" s="111" t="s">
        <v>151</v>
      </c>
      <c r="B28" s="112">
        <v>345</v>
      </c>
      <c r="C28" s="113">
        <v>642</v>
      </c>
      <c r="D28" s="113">
        <v>540</v>
      </c>
      <c r="E28" s="113">
        <v>727</v>
      </c>
      <c r="F28" s="113">
        <v>655</v>
      </c>
      <c r="G28" s="114">
        <v>755</v>
      </c>
      <c r="H28" s="114">
        <v>784</v>
      </c>
      <c r="I28" s="114">
        <v>734</v>
      </c>
    </row>
    <row r="29" spans="1:9" ht="15" customHeight="1">
      <c r="A29" s="111" t="s">
        <v>152</v>
      </c>
      <c r="B29" s="112">
        <v>116</v>
      </c>
      <c r="C29" s="113">
        <v>139</v>
      </c>
      <c r="D29" s="113">
        <v>188</v>
      </c>
      <c r="E29" s="113">
        <v>255</v>
      </c>
      <c r="F29" s="113">
        <v>292</v>
      </c>
      <c r="G29" s="114">
        <v>327</v>
      </c>
      <c r="H29" s="114">
        <v>522</v>
      </c>
      <c r="I29" s="114">
        <v>480</v>
      </c>
    </row>
    <row r="30" spans="1:9" ht="15" customHeight="1">
      <c r="A30" s="111" t="s">
        <v>153</v>
      </c>
      <c r="B30" s="112">
        <v>445</v>
      </c>
      <c r="C30" s="113">
        <v>471</v>
      </c>
      <c r="D30" s="113">
        <v>506</v>
      </c>
      <c r="E30" s="113">
        <v>712</v>
      </c>
      <c r="F30" s="113">
        <v>735</v>
      </c>
      <c r="G30" s="114">
        <v>927</v>
      </c>
      <c r="H30" s="114">
        <v>1553</v>
      </c>
      <c r="I30" s="114">
        <v>1407</v>
      </c>
    </row>
    <row r="31" spans="1:9" ht="15" customHeight="1">
      <c r="A31" s="111" t="s">
        <v>154</v>
      </c>
      <c r="B31" s="112">
        <v>268</v>
      </c>
      <c r="C31" s="113">
        <v>408</v>
      </c>
      <c r="D31" s="113">
        <v>461</v>
      </c>
      <c r="E31" s="113">
        <v>643</v>
      </c>
      <c r="F31" s="113">
        <v>649</v>
      </c>
      <c r="G31" s="114">
        <v>611</v>
      </c>
      <c r="H31" s="114">
        <v>17</v>
      </c>
      <c r="I31" s="114">
        <v>38</v>
      </c>
    </row>
    <row r="32" spans="1:9" ht="15" customHeight="1">
      <c r="A32" s="111" t="s">
        <v>155</v>
      </c>
      <c r="B32" s="112">
        <v>0</v>
      </c>
      <c r="C32" s="113">
        <v>0</v>
      </c>
      <c r="D32" s="113">
        <v>0</v>
      </c>
      <c r="E32" s="113">
        <v>0</v>
      </c>
      <c r="F32" s="113">
        <v>12</v>
      </c>
      <c r="G32" s="114">
        <v>88</v>
      </c>
      <c r="H32" s="114">
        <v>4</v>
      </c>
      <c r="I32" s="114">
        <v>9</v>
      </c>
    </row>
    <row r="33" spans="1:9" ht="15" customHeight="1">
      <c r="A33" s="111" t="s">
        <v>157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3" t="s">
        <v>118</v>
      </c>
      <c r="G33" s="114" t="s">
        <v>118</v>
      </c>
      <c r="H33" s="114" t="s">
        <v>118</v>
      </c>
      <c r="I33" s="114">
        <v>26</v>
      </c>
    </row>
    <row r="34" spans="1:9" ht="15" customHeight="1">
      <c r="A34" s="111" t="s">
        <v>158</v>
      </c>
      <c r="B34" s="112">
        <v>114</v>
      </c>
      <c r="C34" s="113">
        <v>78</v>
      </c>
      <c r="D34" s="113">
        <v>227</v>
      </c>
      <c r="E34" s="113">
        <v>180</v>
      </c>
      <c r="F34" s="113">
        <v>179</v>
      </c>
      <c r="G34" s="114">
        <v>316</v>
      </c>
      <c r="H34" s="114">
        <v>254</v>
      </c>
      <c r="I34" s="114">
        <v>279</v>
      </c>
    </row>
    <row r="35" spans="1:9" ht="15" customHeight="1">
      <c r="A35" s="111" t="s">
        <v>159</v>
      </c>
      <c r="B35" s="112">
        <v>972</v>
      </c>
      <c r="C35" s="113">
        <v>1063</v>
      </c>
      <c r="D35" s="113">
        <v>1307</v>
      </c>
      <c r="E35" s="113">
        <v>1527</v>
      </c>
      <c r="F35" s="113">
        <v>1575</v>
      </c>
      <c r="G35" s="114">
        <v>1545</v>
      </c>
      <c r="H35" s="114">
        <v>1764</v>
      </c>
      <c r="I35" s="114">
        <v>1735</v>
      </c>
    </row>
    <row r="36" spans="1:9" ht="15" customHeight="1">
      <c r="A36" s="111" t="s">
        <v>160</v>
      </c>
      <c r="B36" s="112">
        <v>7</v>
      </c>
      <c r="C36" s="113">
        <v>0</v>
      </c>
      <c r="D36" s="113">
        <v>0</v>
      </c>
      <c r="E36" s="113">
        <v>0</v>
      </c>
      <c r="F36" s="113">
        <v>0</v>
      </c>
      <c r="G36" s="114">
        <v>0</v>
      </c>
      <c r="H36" s="114">
        <v>0</v>
      </c>
      <c r="I36" s="114">
        <v>3</v>
      </c>
    </row>
    <row r="37" spans="1:9" ht="15" customHeight="1">
      <c r="A37" s="111" t="s">
        <v>161</v>
      </c>
      <c r="B37" s="112">
        <v>119</v>
      </c>
      <c r="C37" s="113">
        <v>84</v>
      </c>
      <c r="D37" s="113">
        <v>139</v>
      </c>
      <c r="E37" s="113">
        <v>142</v>
      </c>
      <c r="F37" s="113">
        <v>178</v>
      </c>
      <c r="G37" s="114">
        <v>214</v>
      </c>
      <c r="H37" s="114">
        <v>267</v>
      </c>
      <c r="I37" s="114">
        <v>177</v>
      </c>
    </row>
    <row r="38" spans="1:9" ht="15" customHeight="1">
      <c r="A38" s="111" t="s">
        <v>163</v>
      </c>
      <c r="B38" s="112">
        <v>206</v>
      </c>
      <c r="C38" s="113">
        <v>215</v>
      </c>
      <c r="D38" s="113">
        <v>294</v>
      </c>
      <c r="E38" s="113">
        <v>407</v>
      </c>
      <c r="F38" s="113">
        <v>481</v>
      </c>
      <c r="G38" s="114">
        <v>399</v>
      </c>
      <c r="H38" s="114">
        <v>640</v>
      </c>
      <c r="I38" s="114">
        <v>648</v>
      </c>
    </row>
    <row r="39" spans="1:9" ht="15" customHeight="1">
      <c r="A39" s="111" t="s">
        <v>164</v>
      </c>
      <c r="B39" s="112">
        <v>214</v>
      </c>
      <c r="C39" s="113">
        <v>218</v>
      </c>
      <c r="D39" s="113">
        <v>225</v>
      </c>
      <c r="E39" s="113">
        <v>339</v>
      </c>
      <c r="F39" s="113">
        <v>397</v>
      </c>
      <c r="G39" s="114">
        <v>345</v>
      </c>
      <c r="H39" s="114">
        <v>564</v>
      </c>
      <c r="I39" s="114">
        <v>530</v>
      </c>
    </row>
    <row r="40" spans="1:9" ht="15" customHeight="1" thickBot="1">
      <c r="A40" s="119" t="s">
        <v>162</v>
      </c>
      <c r="B40" s="120">
        <v>203</v>
      </c>
      <c r="C40" s="122">
        <v>193</v>
      </c>
      <c r="D40" s="122">
        <v>302</v>
      </c>
      <c r="E40" s="122">
        <v>295</v>
      </c>
      <c r="F40" s="122">
        <v>248</v>
      </c>
      <c r="G40" s="163">
        <v>536</v>
      </c>
      <c r="H40" s="163">
        <v>274</v>
      </c>
      <c r="I40" s="163">
        <v>374</v>
      </c>
    </row>
    <row r="41" spans="1:9" ht="15" customHeight="1">
      <c r="A41" s="186" t="s">
        <v>202</v>
      </c>
      <c r="B41" s="186"/>
      <c r="C41" s="186"/>
      <c r="D41" s="186"/>
      <c r="E41" s="186"/>
      <c r="F41" s="186"/>
      <c r="G41" s="186"/>
      <c r="H41" s="186"/>
      <c r="I41" s="186"/>
    </row>
    <row r="42" spans="1:9" ht="15" customHeight="1">
      <c r="A42" s="115"/>
      <c r="B42" s="115"/>
      <c r="C42" s="115"/>
      <c r="D42" s="115"/>
      <c r="E42" s="115"/>
      <c r="F42" s="115"/>
      <c r="G42" s="115"/>
      <c r="H42" s="115"/>
      <c r="I42" s="115"/>
    </row>
    <row r="43" spans="1:9" ht="15" customHeight="1">
      <c r="A43" s="115"/>
      <c r="B43" s="115"/>
      <c r="C43" s="115"/>
      <c r="D43" s="115"/>
      <c r="E43" s="115"/>
      <c r="F43" s="115"/>
      <c r="G43" s="115"/>
      <c r="H43" s="115"/>
      <c r="I43" s="115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</sheetData>
  <mergeCells count="7">
    <mergeCell ref="K2:K3"/>
    <mergeCell ref="A1:I1"/>
    <mergeCell ref="A2:I2"/>
    <mergeCell ref="A41:I4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J54"/>
  <sheetViews>
    <sheetView showGridLines="0" workbookViewId="0">
      <selection activeCell="N17" sqref="N17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175" t="s">
        <v>27</v>
      </c>
    </row>
    <row r="3" spans="1:10" ht="12.75" customHeight="1">
      <c r="B3" s="20"/>
      <c r="C3" s="21"/>
      <c r="D3" s="21"/>
      <c r="E3" s="21"/>
      <c r="F3" s="21"/>
      <c r="G3" s="21"/>
      <c r="H3" s="22"/>
      <c r="J3" s="175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177" t="s">
        <v>369</v>
      </c>
      <c r="C15" s="178"/>
      <c r="D15" s="178"/>
      <c r="E15" s="178"/>
      <c r="F15" s="178"/>
      <c r="G15" s="178"/>
      <c r="H15" s="179"/>
      <c r="I15" s="19"/>
    </row>
    <row r="16" spans="1:10" ht="12.75" customHeight="1">
      <c r="A16" s="19"/>
      <c r="B16" s="177"/>
      <c r="C16" s="178"/>
      <c r="D16" s="178"/>
      <c r="E16" s="178"/>
      <c r="F16" s="178"/>
      <c r="G16" s="178"/>
      <c r="H16" s="179"/>
      <c r="I16" s="19"/>
    </row>
    <row r="17" spans="1:9" ht="12.75" customHeight="1">
      <c r="A17" s="19"/>
      <c r="B17" s="177"/>
      <c r="C17" s="178"/>
      <c r="D17" s="178"/>
      <c r="E17" s="178"/>
      <c r="F17" s="178"/>
      <c r="G17" s="178"/>
      <c r="H17" s="179"/>
      <c r="I17" s="19"/>
    </row>
    <row r="18" spans="1:9" ht="12.75" customHeight="1">
      <c r="A18" s="19"/>
      <c r="B18" s="177"/>
      <c r="C18" s="178"/>
      <c r="D18" s="178"/>
      <c r="E18" s="178"/>
      <c r="F18" s="178"/>
      <c r="G18" s="178"/>
      <c r="H18" s="179"/>
      <c r="I18" s="19"/>
    </row>
    <row r="19" spans="1:9" ht="12.75" customHeight="1">
      <c r="A19" s="19"/>
      <c r="B19" s="177"/>
      <c r="C19" s="178"/>
      <c r="D19" s="178"/>
      <c r="E19" s="178"/>
      <c r="F19" s="178"/>
      <c r="G19" s="178"/>
      <c r="H19" s="179"/>
      <c r="I19" s="19"/>
    </row>
    <row r="20" spans="1:9" ht="12.75" customHeight="1">
      <c r="A20" s="19"/>
      <c r="B20" s="177"/>
      <c r="C20" s="178"/>
      <c r="D20" s="178"/>
      <c r="E20" s="178"/>
      <c r="F20" s="178"/>
      <c r="G20" s="178"/>
      <c r="H20" s="179"/>
      <c r="I20" s="19"/>
    </row>
    <row r="21" spans="1:9" ht="12.75" customHeight="1">
      <c r="A21" s="19"/>
      <c r="B21" s="177"/>
      <c r="C21" s="178"/>
      <c r="D21" s="178"/>
      <c r="E21" s="178"/>
      <c r="F21" s="178"/>
      <c r="G21" s="178"/>
      <c r="H21" s="179"/>
      <c r="I21" s="19"/>
    </row>
    <row r="22" spans="1:9" ht="12.75" customHeight="1">
      <c r="A22" s="19"/>
      <c r="B22" s="177"/>
      <c r="C22" s="178"/>
      <c r="D22" s="178"/>
      <c r="E22" s="178"/>
      <c r="F22" s="178"/>
      <c r="G22" s="178"/>
      <c r="H22" s="179"/>
      <c r="I22" s="19"/>
    </row>
    <row r="23" spans="1:9" ht="12.75" customHeight="1">
      <c r="A23" s="19"/>
      <c r="B23" s="177"/>
      <c r="C23" s="178"/>
      <c r="D23" s="178"/>
      <c r="E23" s="178"/>
      <c r="F23" s="178"/>
      <c r="G23" s="178"/>
      <c r="H23" s="179"/>
      <c r="I23" s="19"/>
    </row>
    <row r="24" spans="1:9" ht="12.75" customHeight="1">
      <c r="A24" s="19"/>
      <c r="B24" s="177"/>
      <c r="C24" s="178"/>
      <c r="D24" s="178"/>
      <c r="E24" s="178"/>
      <c r="F24" s="178"/>
      <c r="G24" s="178"/>
      <c r="H24" s="179"/>
      <c r="I24" s="19"/>
    </row>
    <row r="25" spans="1:9" ht="12.75" customHeight="1">
      <c r="A25" s="19"/>
      <c r="B25" s="177"/>
      <c r="C25" s="178"/>
      <c r="D25" s="178"/>
      <c r="E25" s="178"/>
      <c r="F25" s="178"/>
      <c r="G25" s="178"/>
      <c r="H25" s="179"/>
      <c r="I25" s="19"/>
    </row>
    <row r="26" spans="1:9" ht="12.75" customHeight="1">
      <c r="A26" s="19"/>
      <c r="B26" s="177"/>
      <c r="C26" s="178"/>
      <c r="D26" s="178"/>
      <c r="E26" s="178"/>
      <c r="F26" s="178"/>
      <c r="G26" s="178"/>
      <c r="H26" s="179"/>
      <c r="I26" s="19"/>
    </row>
    <row r="27" spans="1:9" ht="12.75" customHeight="1">
      <c r="A27" s="19"/>
      <c r="B27" s="177"/>
      <c r="C27" s="178"/>
      <c r="D27" s="178"/>
      <c r="E27" s="178"/>
      <c r="F27" s="178"/>
      <c r="G27" s="178"/>
      <c r="H27" s="179"/>
      <c r="I27" s="19"/>
    </row>
    <row r="28" spans="1:9" ht="12.75" customHeight="1">
      <c r="A28" s="19"/>
      <c r="B28" s="177"/>
      <c r="C28" s="178"/>
      <c r="D28" s="178"/>
      <c r="E28" s="178"/>
      <c r="F28" s="178"/>
      <c r="G28" s="178"/>
      <c r="H28" s="179"/>
      <c r="I28" s="19"/>
    </row>
    <row r="29" spans="1:9" ht="12.75" customHeight="1">
      <c r="A29" s="19"/>
      <c r="B29" s="177"/>
      <c r="C29" s="178"/>
      <c r="D29" s="178"/>
      <c r="E29" s="178"/>
      <c r="F29" s="178"/>
      <c r="G29" s="178"/>
      <c r="H29" s="179"/>
      <c r="I29" s="19"/>
    </row>
    <row r="30" spans="1:9" ht="12.75" customHeight="1">
      <c r="B30" s="177"/>
      <c r="C30" s="178"/>
      <c r="D30" s="178"/>
      <c r="E30" s="178"/>
      <c r="F30" s="178"/>
      <c r="G30" s="178"/>
      <c r="H30" s="179"/>
    </row>
    <row r="31" spans="1:9" ht="12.75" customHeight="1">
      <c r="B31" s="20"/>
      <c r="C31" s="21"/>
      <c r="D31" s="21"/>
      <c r="E31" s="21"/>
      <c r="F31" s="21"/>
      <c r="G31" s="21"/>
      <c r="H31" s="22"/>
    </row>
    <row r="32" spans="1:9" ht="12.75" customHeight="1">
      <c r="B32" s="20"/>
      <c r="C32" s="21"/>
      <c r="D32" s="21"/>
      <c r="E32" s="21"/>
      <c r="F32" s="21"/>
      <c r="G32" s="21"/>
      <c r="H32" s="22"/>
    </row>
    <row r="33" spans="2:8" ht="12.75" customHeight="1">
      <c r="B33" s="20"/>
      <c r="C33" s="21"/>
      <c r="D33" s="21"/>
      <c r="E33" s="21"/>
      <c r="F33" s="21"/>
      <c r="G33" s="21"/>
      <c r="H33" s="22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B15:H30"/>
    <mergeCell ref="J2:J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zoomScaleNormal="10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7" t="s">
        <v>319</v>
      </c>
      <c r="B1" s="187"/>
      <c r="C1" s="187"/>
      <c r="D1" s="187"/>
      <c r="E1" s="187"/>
      <c r="F1" s="187"/>
      <c r="G1" s="187"/>
      <c r="H1" s="187"/>
      <c r="I1" s="187"/>
    </row>
    <row r="2" spans="1:11" ht="15" customHeight="1">
      <c r="A2" s="180" t="s">
        <v>314</v>
      </c>
      <c r="B2" s="180"/>
      <c r="C2" s="180"/>
      <c r="D2" s="180"/>
      <c r="E2" s="180"/>
      <c r="F2" s="180"/>
      <c r="G2" s="180"/>
      <c r="H2" s="180"/>
      <c r="I2" s="180"/>
    </row>
    <row r="3" spans="1:11" ht="15" customHeight="1">
      <c r="A3" s="185" t="s">
        <v>292</v>
      </c>
      <c r="B3" s="185"/>
      <c r="C3" s="185"/>
      <c r="D3" s="185"/>
      <c r="E3" s="185"/>
      <c r="F3" s="185"/>
      <c r="G3" s="185"/>
      <c r="H3" s="185"/>
      <c r="I3" s="185"/>
      <c r="K3" s="175" t="s">
        <v>27</v>
      </c>
    </row>
    <row r="4" spans="1:11" ht="15" customHeight="1">
      <c r="A4" s="185" t="s">
        <v>213</v>
      </c>
      <c r="B4" s="185"/>
      <c r="C4" s="185"/>
      <c r="D4" s="185"/>
      <c r="E4" s="185"/>
      <c r="F4" s="185"/>
      <c r="G4" s="185"/>
      <c r="H4" s="185"/>
      <c r="I4" s="185"/>
      <c r="K4" s="175"/>
    </row>
    <row r="5" spans="1:11" ht="15" customHeight="1">
      <c r="A5" s="185" t="s">
        <v>201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  <c r="J7" s="18"/>
    </row>
    <row r="8" spans="1:11" ht="15" customHeight="1">
      <c r="A8" s="109" t="s">
        <v>46</v>
      </c>
      <c r="B8" s="159">
        <f t="shared" ref="B8:I8" si="0">SUM(B9:B33)</f>
        <v>1766</v>
      </c>
      <c r="C8" s="159">
        <f t="shared" si="0"/>
        <v>2238</v>
      </c>
      <c r="D8" s="159">
        <f t="shared" si="0"/>
        <v>2398</v>
      </c>
      <c r="E8" s="159">
        <f t="shared" si="0"/>
        <v>2912</v>
      </c>
      <c r="F8" s="159">
        <f t="shared" si="0"/>
        <v>3167</v>
      </c>
      <c r="G8" s="159">
        <f t="shared" si="0"/>
        <v>3816</v>
      </c>
      <c r="H8" s="159">
        <f t="shared" si="0"/>
        <v>3704</v>
      </c>
      <c r="I8" s="159">
        <f t="shared" si="0"/>
        <v>3750</v>
      </c>
    </row>
    <row r="9" spans="1:11" ht="15" customHeight="1">
      <c r="A9" s="111" t="s">
        <v>165</v>
      </c>
      <c r="B9" s="112">
        <v>83</v>
      </c>
      <c r="C9" s="113">
        <v>222</v>
      </c>
      <c r="D9" s="113">
        <v>309</v>
      </c>
      <c r="E9" s="113">
        <v>241</v>
      </c>
      <c r="F9" s="113">
        <v>471</v>
      </c>
      <c r="G9" s="114">
        <v>543</v>
      </c>
      <c r="H9" s="114">
        <v>566</v>
      </c>
      <c r="I9" s="114">
        <v>517</v>
      </c>
    </row>
    <row r="10" spans="1:11" ht="15" customHeight="1">
      <c r="A10" s="111" t="s">
        <v>166</v>
      </c>
      <c r="B10" s="112">
        <v>129</v>
      </c>
      <c r="C10" s="113">
        <v>135</v>
      </c>
      <c r="D10" s="113">
        <v>134</v>
      </c>
      <c r="E10" s="113">
        <v>169</v>
      </c>
      <c r="F10" s="113">
        <v>205</v>
      </c>
      <c r="G10" s="114">
        <v>207</v>
      </c>
      <c r="H10" s="114">
        <v>204</v>
      </c>
      <c r="I10" s="114">
        <v>193</v>
      </c>
    </row>
    <row r="11" spans="1:11" ht="15" customHeight="1">
      <c r="A11" s="111" t="s">
        <v>167</v>
      </c>
      <c r="B11" s="112">
        <v>3</v>
      </c>
      <c r="C11" s="113">
        <v>0</v>
      </c>
      <c r="D11" s="113">
        <v>0</v>
      </c>
      <c r="E11" s="113">
        <v>1</v>
      </c>
      <c r="F11" s="113">
        <v>0</v>
      </c>
      <c r="G11" s="114">
        <v>0</v>
      </c>
      <c r="H11" s="114">
        <v>0</v>
      </c>
      <c r="I11" s="114">
        <v>3</v>
      </c>
    </row>
    <row r="12" spans="1:11" ht="15" customHeight="1">
      <c r="A12" s="111" t="s">
        <v>168</v>
      </c>
      <c r="B12" s="112">
        <v>32</v>
      </c>
      <c r="C12" s="113">
        <v>46</v>
      </c>
      <c r="D12" s="113">
        <v>47</v>
      </c>
      <c r="E12" s="113">
        <v>73</v>
      </c>
      <c r="F12" s="113">
        <v>33</v>
      </c>
      <c r="G12" s="114">
        <v>76</v>
      </c>
      <c r="H12" s="114">
        <v>57</v>
      </c>
      <c r="I12" s="114">
        <v>47</v>
      </c>
    </row>
    <row r="13" spans="1:11" ht="15" customHeight="1">
      <c r="A13" s="111" t="s">
        <v>169</v>
      </c>
      <c r="B13" s="112">
        <v>238</v>
      </c>
      <c r="C13" s="113">
        <v>224</v>
      </c>
      <c r="D13" s="113">
        <v>258</v>
      </c>
      <c r="E13" s="113">
        <v>244</v>
      </c>
      <c r="F13" s="113">
        <v>248</v>
      </c>
      <c r="G13" s="114">
        <v>324</v>
      </c>
      <c r="H13" s="114">
        <v>238</v>
      </c>
      <c r="I13" s="114">
        <v>330</v>
      </c>
    </row>
    <row r="14" spans="1:11" ht="15" customHeight="1">
      <c r="A14" s="111" t="s">
        <v>170</v>
      </c>
      <c r="B14" s="112">
        <v>37</v>
      </c>
      <c r="C14" s="113">
        <v>100</v>
      </c>
      <c r="D14" s="113">
        <v>64</v>
      </c>
      <c r="E14" s="113">
        <v>76</v>
      </c>
      <c r="F14" s="113">
        <v>154</v>
      </c>
      <c r="G14" s="114">
        <v>90</v>
      </c>
      <c r="H14" s="114">
        <v>81</v>
      </c>
      <c r="I14" s="114">
        <v>98</v>
      </c>
    </row>
    <row r="15" spans="1:11" ht="15" customHeight="1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 t="s">
        <v>118</v>
      </c>
      <c r="I15" s="114">
        <v>5</v>
      </c>
    </row>
    <row r="16" spans="1:11" ht="15" customHeight="1">
      <c r="A16" s="111" t="s">
        <v>172</v>
      </c>
      <c r="B16" s="112">
        <v>46</v>
      </c>
      <c r="C16" s="113">
        <v>86</v>
      </c>
      <c r="D16" s="113">
        <v>94</v>
      </c>
      <c r="E16" s="113">
        <v>107</v>
      </c>
      <c r="F16" s="113">
        <v>93</v>
      </c>
      <c r="G16" s="114">
        <v>259</v>
      </c>
      <c r="H16" s="114">
        <v>86</v>
      </c>
      <c r="I16" s="114">
        <v>117</v>
      </c>
    </row>
    <row r="17" spans="1:9" ht="15" customHeight="1">
      <c r="A17" s="115" t="s">
        <v>173</v>
      </c>
      <c r="B17" s="72">
        <v>178</v>
      </c>
      <c r="C17" s="116">
        <v>162</v>
      </c>
      <c r="D17" s="116">
        <v>151</v>
      </c>
      <c r="E17" s="116">
        <v>255</v>
      </c>
      <c r="F17" s="116">
        <v>197</v>
      </c>
      <c r="G17" s="116">
        <v>133</v>
      </c>
      <c r="H17" s="114">
        <v>349</v>
      </c>
      <c r="I17" s="114">
        <v>305</v>
      </c>
    </row>
    <row r="18" spans="1:9" ht="15" customHeight="1">
      <c r="A18" s="111" t="s">
        <v>174</v>
      </c>
      <c r="B18" s="112">
        <v>31</v>
      </c>
      <c r="C18" s="113">
        <v>50</v>
      </c>
      <c r="D18" s="113">
        <v>32</v>
      </c>
      <c r="E18" s="113">
        <v>79</v>
      </c>
      <c r="F18" s="114">
        <v>72</v>
      </c>
      <c r="G18" s="114">
        <v>94</v>
      </c>
      <c r="H18" s="116">
        <v>95</v>
      </c>
      <c r="I18" s="116">
        <v>91</v>
      </c>
    </row>
    <row r="19" spans="1:9" ht="15" customHeight="1">
      <c r="A19" s="111" t="s">
        <v>175</v>
      </c>
      <c r="B19" s="112">
        <v>6</v>
      </c>
      <c r="C19" s="113">
        <v>10</v>
      </c>
      <c r="D19" s="113">
        <v>11</v>
      </c>
      <c r="E19" s="113">
        <v>34</v>
      </c>
      <c r="F19" s="114">
        <v>5</v>
      </c>
      <c r="G19" s="114">
        <v>31</v>
      </c>
      <c r="H19" s="159">
        <v>0</v>
      </c>
      <c r="I19" s="159">
        <v>0</v>
      </c>
    </row>
    <row r="20" spans="1:9" ht="15" customHeight="1">
      <c r="A20" s="111" t="s">
        <v>176</v>
      </c>
      <c r="B20" s="112">
        <v>71</v>
      </c>
      <c r="C20" s="113">
        <v>131</v>
      </c>
      <c r="D20" s="113">
        <v>93</v>
      </c>
      <c r="E20" s="113">
        <v>171</v>
      </c>
      <c r="F20" s="114">
        <v>123</v>
      </c>
      <c r="G20" s="114">
        <v>151</v>
      </c>
      <c r="H20" s="114">
        <v>218</v>
      </c>
      <c r="I20" s="114">
        <v>216</v>
      </c>
    </row>
    <row r="21" spans="1:9" ht="15" customHeight="1">
      <c r="A21" s="111" t="s">
        <v>177</v>
      </c>
      <c r="B21" s="112">
        <v>83</v>
      </c>
      <c r="C21" s="113">
        <v>93</v>
      </c>
      <c r="D21" s="113">
        <v>86</v>
      </c>
      <c r="E21" s="113">
        <v>117</v>
      </c>
      <c r="F21" s="114">
        <v>144</v>
      </c>
      <c r="G21" s="114">
        <v>94</v>
      </c>
      <c r="H21" s="114">
        <v>71</v>
      </c>
      <c r="I21" s="114">
        <v>56</v>
      </c>
    </row>
    <row r="22" spans="1:9" ht="15" customHeight="1">
      <c r="A22" s="111" t="s">
        <v>178</v>
      </c>
      <c r="B22" s="112">
        <v>45</v>
      </c>
      <c r="C22" s="113">
        <v>80</v>
      </c>
      <c r="D22" s="113">
        <v>83</v>
      </c>
      <c r="E22" s="113">
        <v>63</v>
      </c>
      <c r="F22" s="114">
        <v>85</v>
      </c>
      <c r="G22" s="114">
        <v>150</v>
      </c>
      <c r="H22" s="114">
        <v>108</v>
      </c>
      <c r="I22" s="114">
        <v>113</v>
      </c>
    </row>
    <row r="23" spans="1:9" ht="15" customHeight="1">
      <c r="A23" s="111" t="s">
        <v>179</v>
      </c>
      <c r="B23" s="112">
        <v>252</v>
      </c>
      <c r="C23" s="113">
        <v>328</v>
      </c>
      <c r="D23" s="113">
        <v>329</v>
      </c>
      <c r="E23" s="113">
        <v>466</v>
      </c>
      <c r="F23" s="114">
        <v>428</v>
      </c>
      <c r="G23" s="114">
        <v>498</v>
      </c>
      <c r="H23" s="114">
        <v>566</v>
      </c>
      <c r="I23" s="114">
        <v>551</v>
      </c>
    </row>
    <row r="24" spans="1:9" ht="15" customHeight="1">
      <c r="A24" s="111" t="s">
        <v>180</v>
      </c>
      <c r="B24" s="112">
        <v>181</v>
      </c>
      <c r="C24" s="113">
        <v>140</v>
      </c>
      <c r="D24" s="113">
        <v>211</v>
      </c>
      <c r="E24" s="113">
        <v>251</v>
      </c>
      <c r="F24" s="114">
        <v>275</v>
      </c>
      <c r="G24" s="114">
        <v>407</v>
      </c>
      <c r="H24" s="114">
        <v>335</v>
      </c>
      <c r="I24" s="114">
        <v>336</v>
      </c>
    </row>
    <row r="25" spans="1:9" ht="15" customHeight="1">
      <c r="A25" s="111" t="s">
        <v>181</v>
      </c>
      <c r="B25" s="112">
        <v>9</v>
      </c>
      <c r="C25" s="113">
        <v>8</v>
      </c>
      <c r="D25" s="113">
        <v>5</v>
      </c>
      <c r="E25" s="113">
        <v>1</v>
      </c>
      <c r="F25" s="114">
        <v>0</v>
      </c>
      <c r="G25" s="114">
        <v>0</v>
      </c>
      <c r="H25" s="114">
        <v>0</v>
      </c>
      <c r="I25" s="114">
        <v>0</v>
      </c>
    </row>
    <row r="26" spans="1:9" ht="15" customHeight="1">
      <c r="A26" s="111" t="s">
        <v>182</v>
      </c>
      <c r="B26" s="112">
        <v>0</v>
      </c>
      <c r="C26" s="113">
        <v>0</v>
      </c>
      <c r="D26" s="113">
        <v>0</v>
      </c>
      <c r="E26" s="113">
        <v>0</v>
      </c>
      <c r="F26" s="114">
        <v>0</v>
      </c>
      <c r="G26" s="114">
        <v>16</v>
      </c>
      <c r="H26" s="114">
        <v>34</v>
      </c>
      <c r="I26" s="114">
        <v>0</v>
      </c>
    </row>
    <row r="27" spans="1:9" ht="12.75">
      <c r="A27" s="111" t="s">
        <v>183</v>
      </c>
      <c r="B27" s="112">
        <v>28</v>
      </c>
      <c r="C27" s="113">
        <v>18</v>
      </c>
      <c r="D27" s="113">
        <v>22</v>
      </c>
      <c r="E27" s="113">
        <v>37</v>
      </c>
      <c r="F27" s="114">
        <v>51</v>
      </c>
      <c r="G27" s="114">
        <v>53</v>
      </c>
      <c r="H27" s="114">
        <v>58</v>
      </c>
      <c r="I27" s="114">
        <v>35</v>
      </c>
    </row>
    <row r="28" spans="1:9" ht="15" customHeight="1">
      <c r="A28" s="111" t="s">
        <v>184</v>
      </c>
      <c r="B28" s="112">
        <v>149</v>
      </c>
      <c r="C28" s="113">
        <v>136</v>
      </c>
      <c r="D28" s="113">
        <v>185</v>
      </c>
      <c r="E28" s="113">
        <v>176</v>
      </c>
      <c r="F28" s="114">
        <v>180</v>
      </c>
      <c r="G28" s="114">
        <v>244</v>
      </c>
      <c r="H28" s="114">
        <v>209</v>
      </c>
      <c r="I28" s="114">
        <v>169</v>
      </c>
    </row>
    <row r="29" spans="1:9" ht="15" customHeight="1">
      <c r="A29" s="111" t="s">
        <v>185</v>
      </c>
      <c r="B29" s="112">
        <v>25</v>
      </c>
      <c r="C29" s="113">
        <v>19</v>
      </c>
      <c r="D29" s="113">
        <v>26</v>
      </c>
      <c r="E29" s="113">
        <v>31</v>
      </c>
      <c r="F29" s="114">
        <v>8</v>
      </c>
      <c r="G29" s="114">
        <v>37</v>
      </c>
      <c r="H29" s="114">
        <v>43</v>
      </c>
      <c r="I29" s="114">
        <v>20</v>
      </c>
    </row>
    <row r="30" spans="1:9" ht="15" customHeight="1">
      <c r="A30" s="111" t="s">
        <v>186</v>
      </c>
      <c r="B30" s="112" t="s">
        <v>118</v>
      </c>
      <c r="C30" s="113" t="s">
        <v>118</v>
      </c>
      <c r="D30" s="113" t="s">
        <v>118</v>
      </c>
      <c r="E30" s="113" t="s">
        <v>118</v>
      </c>
      <c r="F30" s="114" t="s">
        <v>118</v>
      </c>
      <c r="G30" s="114" t="s">
        <v>118</v>
      </c>
      <c r="H30" s="114">
        <v>16</v>
      </c>
      <c r="I30" s="114">
        <v>3</v>
      </c>
    </row>
    <row r="31" spans="1:9" ht="15" customHeight="1">
      <c r="A31" s="111" t="s">
        <v>187</v>
      </c>
      <c r="B31" s="112">
        <v>130</v>
      </c>
      <c r="C31" s="113">
        <v>216</v>
      </c>
      <c r="D31" s="113">
        <v>232</v>
      </c>
      <c r="E31" s="113">
        <v>275</v>
      </c>
      <c r="F31" s="114">
        <v>331</v>
      </c>
      <c r="G31" s="114">
        <v>335</v>
      </c>
      <c r="H31" s="114">
        <v>291</v>
      </c>
      <c r="I31" s="114">
        <v>420</v>
      </c>
    </row>
    <row r="32" spans="1:9" ht="15" customHeight="1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15</v>
      </c>
      <c r="I32" s="114">
        <v>0</v>
      </c>
    </row>
    <row r="33" spans="1:9" ht="15" customHeight="1">
      <c r="A33" s="111" t="s">
        <v>189</v>
      </c>
      <c r="B33" s="112">
        <v>10</v>
      </c>
      <c r="C33" s="113">
        <v>34</v>
      </c>
      <c r="D33" s="113">
        <v>26</v>
      </c>
      <c r="E33" s="113">
        <v>45</v>
      </c>
      <c r="F33" s="114">
        <v>64</v>
      </c>
      <c r="G33" s="114">
        <v>74</v>
      </c>
      <c r="H33" s="114">
        <v>64</v>
      </c>
      <c r="I33" s="114">
        <v>125</v>
      </c>
    </row>
    <row r="34" spans="1:9" ht="15" customHeight="1">
      <c r="A34" s="111"/>
      <c r="B34" s="112"/>
      <c r="C34" s="113"/>
      <c r="D34" s="113"/>
      <c r="E34" s="113"/>
      <c r="F34" s="114"/>
      <c r="G34" s="114"/>
      <c r="H34" s="114"/>
      <c r="I34" s="114"/>
    </row>
    <row r="35" spans="1:9" ht="15" customHeight="1">
      <c r="A35" s="109" t="s">
        <v>47</v>
      </c>
      <c r="B35" s="159">
        <f t="shared" ref="B35:G35" si="1">SUM(B36:B42)</f>
        <v>521</v>
      </c>
      <c r="C35" s="159">
        <f t="shared" si="1"/>
        <v>515</v>
      </c>
      <c r="D35" s="159">
        <f t="shared" si="1"/>
        <v>534</v>
      </c>
      <c r="E35" s="159">
        <f t="shared" si="1"/>
        <v>769</v>
      </c>
      <c r="F35" s="159">
        <f t="shared" si="1"/>
        <v>893</v>
      </c>
      <c r="G35" s="159">
        <f t="shared" si="1"/>
        <v>972</v>
      </c>
      <c r="H35" s="159">
        <f>SUM(H36:H42)</f>
        <v>1193</v>
      </c>
      <c r="I35" s="159">
        <f>SUM(I36:I42)</f>
        <v>1089</v>
      </c>
    </row>
    <row r="36" spans="1:9" ht="15" customHeight="1">
      <c r="A36" s="111" t="s">
        <v>191</v>
      </c>
      <c r="B36" s="112">
        <v>4</v>
      </c>
      <c r="C36" s="113">
        <v>7</v>
      </c>
      <c r="D36" s="113">
        <v>3</v>
      </c>
      <c r="E36" s="113">
        <v>13</v>
      </c>
      <c r="F36" s="114">
        <v>9</v>
      </c>
      <c r="G36" s="114">
        <v>0</v>
      </c>
      <c r="H36" s="114">
        <v>7</v>
      </c>
      <c r="I36" s="114">
        <v>17</v>
      </c>
    </row>
    <row r="37" spans="1:9" ht="15" customHeight="1">
      <c r="A37" s="111" t="s">
        <v>192</v>
      </c>
      <c r="B37" s="112">
        <v>160</v>
      </c>
      <c r="C37" s="113">
        <v>185</v>
      </c>
      <c r="D37" s="113">
        <v>157</v>
      </c>
      <c r="E37" s="113">
        <v>201</v>
      </c>
      <c r="F37" s="114">
        <v>281</v>
      </c>
      <c r="G37" s="114">
        <v>282</v>
      </c>
      <c r="H37" s="114">
        <v>286</v>
      </c>
      <c r="I37" s="114">
        <v>264</v>
      </c>
    </row>
    <row r="38" spans="1:9" ht="15" customHeight="1">
      <c r="A38" s="111" t="s">
        <v>193</v>
      </c>
      <c r="B38" s="112">
        <v>102</v>
      </c>
      <c r="C38" s="113">
        <v>43</v>
      </c>
      <c r="D38" s="113">
        <v>96</v>
      </c>
      <c r="E38" s="113">
        <v>111</v>
      </c>
      <c r="F38" s="114">
        <v>144</v>
      </c>
      <c r="G38" s="114">
        <v>95</v>
      </c>
      <c r="H38" s="114">
        <v>155</v>
      </c>
      <c r="I38" s="114">
        <v>205</v>
      </c>
    </row>
    <row r="39" spans="1:9" ht="15" customHeight="1">
      <c r="A39" s="111" t="s">
        <v>194</v>
      </c>
      <c r="B39" s="112">
        <v>65</v>
      </c>
      <c r="C39" s="113">
        <v>146</v>
      </c>
      <c r="D39" s="113">
        <v>82</v>
      </c>
      <c r="E39" s="113">
        <v>110</v>
      </c>
      <c r="F39" s="114">
        <v>92</v>
      </c>
      <c r="G39" s="114">
        <v>165</v>
      </c>
      <c r="H39" s="114">
        <v>234</v>
      </c>
      <c r="I39" s="114">
        <v>105</v>
      </c>
    </row>
    <row r="40" spans="1:9" ht="15" customHeight="1">
      <c r="A40" s="111" t="s">
        <v>195</v>
      </c>
      <c r="B40" s="112">
        <v>16</v>
      </c>
      <c r="C40" s="113">
        <v>22</v>
      </c>
      <c r="D40" s="113">
        <v>31</v>
      </c>
      <c r="E40" s="113">
        <v>90</v>
      </c>
      <c r="F40" s="114">
        <v>102</v>
      </c>
      <c r="G40" s="114">
        <v>97</v>
      </c>
      <c r="H40" s="114">
        <v>85</v>
      </c>
      <c r="I40" s="114">
        <v>158</v>
      </c>
    </row>
    <row r="41" spans="1:9" ht="15" customHeight="1">
      <c r="A41" s="111" t="s">
        <v>196</v>
      </c>
      <c r="B41" s="112">
        <v>170</v>
      </c>
      <c r="C41" s="113">
        <v>99</v>
      </c>
      <c r="D41" s="113">
        <v>155</v>
      </c>
      <c r="E41" s="113">
        <v>232</v>
      </c>
      <c r="F41" s="114">
        <v>245</v>
      </c>
      <c r="G41" s="114">
        <v>301</v>
      </c>
      <c r="H41" s="114">
        <v>398</v>
      </c>
      <c r="I41" s="114">
        <v>325</v>
      </c>
    </row>
    <row r="42" spans="1:9" ht="15" customHeight="1" thickBot="1">
      <c r="A42" s="119" t="s">
        <v>198</v>
      </c>
      <c r="B42" s="120">
        <v>4</v>
      </c>
      <c r="C42" s="122">
        <v>13</v>
      </c>
      <c r="D42" s="122">
        <v>10</v>
      </c>
      <c r="E42" s="122">
        <v>12</v>
      </c>
      <c r="F42" s="163">
        <v>20</v>
      </c>
      <c r="G42" s="163">
        <v>32</v>
      </c>
      <c r="H42" s="163">
        <v>28</v>
      </c>
      <c r="I42" s="163">
        <v>15</v>
      </c>
    </row>
    <row r="43" spans="1:9" ht="15" customHeight="1">
      <c r="A43" s="182" t="s">
        <v>299</v>
      </c>
      <c r="B43" s="182"/>
      <c r="C43" s="182"/>
      <c r="D43" s="182"/>
      <c r="E43" s="182"/>
      <c r="F43" s="182"/>
      <c r="G43" s="182"/>
      <c r="H43" s="182"/>
      <c r="I43" s="182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  <row r="54" spans="1:9" ht="15" customHeight="1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5" customHeight="1">
      <c r="A55" s="115"/>
      <c r="B55" s="115"/>
      <c r="C55" s="115"/>
      <c r="D55" s="115"/>
      <c r="E55" s="115"/>
      <c r="F55" s="115"/>
      <c r="G55" s="115"/>
      <c r="H55" s="115"/>
      <c r="I55" s="115"/>
    </row>
  </sheetData>
  <mergeCells count="8">
    <mergeCell ref="A43:I43"/>
    <mergeCell ref="A1:I1"/>
    <mergeCell ref="K3:K4"/>
    <mergeCell ref="A2:I2"/>
    <mergeCell ref="A3:I3"/>
    <mergeCell ref="A4:I4"/>
    <mergeCell ref="A5:I5"/>
    <mergeCell ref="A6:I6"/>
  </mergeCells>
  <hyperlinks>
    <hyperlink ref="K3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53"/>
  <sheetViews>
    <sheetView showGridLines="0" topLeftCell="A19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0" t="s">
        <v>328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5" t="s">
        <v>331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 customHeight="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277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5" customHeight="1">
      <c r="A7" s="109" t="s">
        <v>315</v>
      </c>
      <c r="B7" s="159">
        <v>3784</v>
      </c>
      <c r="C7" s="159">
        <v>4081</v>
      </c>
      <c r="D7" s="159">
        <v>4715</v>
      </c>
      <c r="E7" s="159">
        <v>5854</v>
      </c>
      <c r="F7" s="159">
        <v>6443</v>
      </c>
      <c r="G7" s="159">
        <v>7544</v>
      </c>
      <c r="H7" s="159">
        <v>8022</v>
      </c>
      <c r="I7" s="160">
        <v>7713</v>
      </c>
    </row>
    <row r="8" spans="1:11" ht="15" customHeight="1">
      <c r="A8" s="111"/>
      <c r="B8" s="112"/>
      <c r="C8" s="113"/>
      <c r="D8" s="113"/>
      <c r="E8" s="113"/>
      <c r="F8" s="113"/>
      <c r="G8" s="161"/>
      <c r="H8" s="162"/>
      <c r="I8" s="162"/>
    </row>
    <row r="9" spans="1:11" ht="15" customHeight="1">
      <c r="A9" s="109" t="s">
        <v>45</v>
      </c>
      <c r="B9" s="159">
        <f t="shared" ref="B9:I9" si="0">SUM(B10:B40)</f>
        <v>2350</v>
      </c>
      <c r="C9" s="159">
        <f t="shared" si="0"/>
        <v>2515</v>
      </c>
      <c r="D9" s="159">
        <f t="shared" si="0"/>
        <v>3016</v>
      </c>
      <c r="E9" s="159">
        <f t="shared" si="0"/>
        <v>3757</v>
      </c>
      <c r="F9" s="159">
        <f t="shared" si="0"/>
        <v>4106</v>
      </c>
      <c r="G9" s="159">
        <f t="shared" si="0"/>
        <v>4805</v>
      </c>
      <c r="H9" s="159">
        <f t="shared" si="0"/>
        <v>5180</v>
      </c>
      <c r="I9" s="159">
        <f t="shared" si="0"/>
        <v>4990</v>
      </c>
    </row>
    <row r="10" spans="1:11" ht="15" customHeight="1">
      <c r="A10" s="111" t="s">
        <v>131</v>
      </c>
      <c r="B10" s="112">
        <v>9</v>
      </c>
      <c r="C10" s="113">
        <v>20</v>
      </c>
      <c r="D10" s="113">
        <v>19</v>
      </c>
      <c r="E10" s="113">
        <v>17</v>
      </c>
      <c r="F10" s="113">
        <v>27</v>
      </c>
      <c r="G10" s="114">
        <v>41</v>
      </c>
      <c r="H10" s="114">
        <v>36</v>
      </c>
      <c r="I10" s="114">
        <v>72</v>
      </c>
    </row>
    <row r="11" spans="1:11" ht="15" customHeight="1">
      <c r="A11" s="111" t="s">
        <v>132</v>
      </c>
      <c r="B11" s="112">
        <v>37</v>
      </c>
      <c r="C11" s="113">
        <v>47</v>
      </c>
      <c r="D11" s="113">
        <v>40</v>
      </c>
      <c r="E11" s="113">
        <v>83</v>
      </c>
      <c r="F11" s="113">
        <v>85</v>
      </c>
      <c r="G11" s="114">
        <v>97</v>
      </c>
      <c r="H11" s="114">
        <v>106</v>
      </c>
      <c r="I11" s="114">
        <v>69</v>
      </c>
    </row>
    <row r="12" spans="1:11" ht="15" customHeight="1">
      <c r="A12" s="111" t="s">
        <v>133</v>
      </c>
      <c r="B12" s="112">
        <v>91</v>
      </c>
      <c r="C12" s="113">
        <v>64</v>
      </c>
      <c r="D12" s="113">
        <v>99</v>
      </c>
      <c r="E12" s="113">
        <v>91</v>
      </c>
      <c r="F12" s="113">
        <v>84</v>
      </c>
      <c r="G12" s="114">
        <v>77</v>
      </c>
      <c r="H12" s="114">
        <v>91</v>
      </c>
      <c r="I12" s="114">
        <v>78</v>
      </c>
    </row>
    <row r="13" spans="1:11" ht="15" customHeight="1">
      <c r="A13" s="111" t="s">
        <v>134</v>
      </c>
      <c r="B13" s="112">
        <v>13</v>
      </c>
      <c r="C13" s="113">
        <v>7</v>
      </c>
      <c r="D13" s="113">
        <v>12</v>
      </c>
      <c r="E13" s="113">
        <v>21</v>
      </c>
      <c r="F13" s="113">
        <v>13</v>
      </c>
      <c r="G13" s="114">
        <v>7</v>
      </c>
      <c r="H13" s="114">
        <v>33</v>
      </c>
      <c r="I13" s="114">
        <v>8</v>
      </c>
    </row>
    <row r="14" spans="1:11" ht="15" customHeight="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 t="s">
        <v>118</v>
      </c>
      <c r="I14" s="114">
        <v>4</v>
      </c>
    </row>
    <row r="15" spans="1:11" ht="15" customHeight="1">
      <c r="A15" s="111" t="s">
        <v>136</v>
      </c>
      <c r="B15" s="112">
        <v>0</v>
      </c>
      <c r="C15" s="113">
        <v>0</v>
      </c>
      <c r="D15" s="113">
        <v>0</v>
      </c>
      <c r="E15" s="113">
        <v>13</v>
      </c>
      <c r="F15" s="113">
        <v>0</v>
      </c>
      <c r="G15" s="114" t="s">
        <v>118</v>
      </c>
      <c r="H15" s="114">
        <v>26</v>
      </c>
      <c r="I15" s="114">
        <v>0</v>
      </c>
    </row>
    <row r="16" spans="1:11" ht="15" customHeight="1">
      <c r="A16" s="111" t="s">
        <v>137</v>
      </c>
      <c r="B16" s="112">
        <v>0</v>
      </c>
      <c r="C16" s="113">
        <v>15</v>
      </c>
      <c r="D16" s="113">
        <v>8</v>
      </c>
      <c r="E16" s="113">
        <v>0</v>
      </c>
      <c r="F16" s="113">
        <v>14</v>
      </c>
      <c r="G16" s="114">
        <v>7</v>
      </c>
      <c r="H16" s="114">
        <v>0</v>
      </c>
      <c r="I16" s="114">
        <v>6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36</v>
      </c>
      <c r="I17" s="114">
        <v>58</v>
      </c>
    </row>
    <row r="18" spans="1:9" ht="15" customHeight="1">
      <c r="A18" s="111" t="s">
        <v>139</v>
      </c>
      <c r="B18" s="112">
        <v>332</v>
      </c>
      <c r="C18" s="113">
        <v>307</v>
      </c>
      <c r="D18" s="113">
        <v>416</v>
      </c>
      <c r="E18" s="113">
        <v>593</v>
      </c>
      <c r="F18" s="113">
        <v>657</v>
      </c>
      <c r="G18" s="114">
        <v>728</v>
      </c>
      <c r="H18" s="114">
        <v>845</v>
      </c>
      <c r="I18" s="114">
        <v>804</v>
      </c>
    </row>
    <row r="19" spans="1:9" ht="15" customHeight="1">
      <c r="A19" s="111" t="s">
        <v>140</v>
      </c>
      <c r="B19" s="112">
        <v>8</v>
      </c>
      <c r="C19" s="113">
        <v>35</v>
      </c>
      <c r="D19" s="113">
        <v>44</v>
      </c>
      <c r="E19" s="113">
        <v>20</v>
      </c>
      <c r="F19" s="113">
        <v>11</v>
      </c>
      <c r="G19" s="114">
        <v>36</v>
      </c>
      <c r="H19" s="114">
        <v>38</v>
      </c>
      <c r="I19" s="114">
        <v>45</v>
      </c>
    </row>
    <row r="20" spans="1:9" ht="15" customHeight="1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5</v>
      </c>
    </row>
    <row r="21" spans="1:9" ht="15" customHeight="1">
      <c r="A21" s="111" t="s">
        <v>142</v>
      </c>
      <c r="B21" s="112">
        <v>30</v>
      </c>
      <c r="C21" s="113">
        <v>46</v>
      </c>
      <c r="D21" s="113">
        <v>34</v>
      </c>
      <c r="E21" s="113">
        <v>53</v>
      </c>
      <c r="F21" s="113">
        <v>74</v>
      </c>
      <c r="G21" s="114">
        <v>63</v>
      </c>
      <c r="H21" s="114">
        <v>97</v>
      </c>
      <c r="I21" s="114">
        <v>47</v>
      </c>
    </row>
    <row r="22" spans="1:9" ht="12.75">
      <c r="A22" s="111" t="s">
        <v>143</v>
      </c>
      <c r="B22" s="112">
        <v>277</v>
      </c>
      <c r="C22" s="113">
        <v>222</v>
      </c>
      <c r="D22" s="113">
        <v>255</v>
      </c>
      <c r="E22" s="113">
        <v>268</v>
      </c>
      <c r="F22" s="113">
        <v>309</v>
      </c>
      <c r="G22" s="114">
        <v>432</v>
      </c>
      <c r="H22" s="114">
        <v>287</v>
      </c>
      <c r="I22" s="114">
        <v>386</v>
      </c>
    </row>
    <row r="23" spans="1:9" ht="15" customHeight="1">
      <c r="A23" s="111" t="s">
        <v>145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>
        <v>3</v>
      </c>
      <c r="I23" s="114">
        <v>35</v>
      </c>
    </row>
    <row r="24" spans="1:9" ht="15" customHeight="1">
      <c r="A24" s="111" t="s">
        <v>146</v>
      </c>
      <c r="B24" s="112" t="s">
        <v>118</v>
      </c>
      <c r="C24" s="113" t="s">
        <v>118</v>
      </c>
      <c r="D24" s="113" t="s">
        <v>118</v>
      </c>
      <c r="E24" s="113">
        <v>0</v>
      </c>
      <c r="F24" s="113">
        <v>4</v>
      </c>
      <c r="G24" s="114">
        <v>46</v>
      </c>
      <c r="H24" s="114">
        <v>40</v>
      </c>
      <c r="I24" s="114">
        <v>67</v>
      </c>
    </row>
    <row r="25" spans="1:9" ht="15" customHeight="1">
      <c r="A25" s="111" t="s">
        <v>316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3" t="s">
        <v>118</v>
      </c>
      <c r="G25" s="114" t="s">
        <v>118</v>
      </c>
      <c r="H25" s="114" t="s">
        <v>118</v>
      </c>
      <c r="I25" s="114">
        <v>80</v>
      </c>
    </row>
    <row r="26" spans="1:9" ht="15" customHeight="1">
      <c r="A26" s="111" t="s">
        <v>149</v>
      </c>
      <c r="B26" s="112">
        <v>299</v>
      </c>
      <c r="C26" s="113">
        <v>306</v>
      </c>
      <c r="D26" s="113">
        <v>288</v>
      </c>
      <c r="E26" s="113">
        <v>340</v>
      </c>
      <c r="F26" s="113">
        <v>453</v>
      </c>
      <c r="G26" s="114">
        <v>459</v>
      </c>
      <c r="H26" s="114">
        <v>539</v>
      </c>
      <c r="I26" s="114">
        <v>415</v>
      </c>
    </row>
    <row r="27" spans="1:9" ht="15" customHeight="1">
      <c r="A27" s="111" t="s">
        <v>150</v>
      </c>
      <c r="B27" s="112">
        <v>12</v>
      </c>
      <c r="C27" s="113">
        <v>13</v>
      </c>
      <c r="D27" s="113">
        <v>11</v>
      </c>
      <c r="E27" s="113">
        <v>15</v>
      </c>
      <c r="F27" s="113">
        <v>16</v>
      </c>
      <c r="G27" s="114">
        <v>23</v>
      </c>
      <c r="H27" s="114">
        <v>45</v>
      </c>
      <c r="I27" s="114">
        <v>39</v>
      </c>
    </row>
    <row r="28" spans="1:9" ht="15" customHeight="1">
      <c r="A28" s="111" t="s">
        <v>151</v>
      </c>
      <c r="B28" s="112">
        <v>215</v>
      </c>
      <c r="C28" s="113">
        <v>353</v>
      </c>
      <c r="D28" s="113">
        <v>305</v>
      </c>
      <c r="E28" s="113">
        <v>420</v>
      </c>
      <c r="F28" s="113">
        <v>415</v>
      </c>
      <c r="G28" s="114">
        <v>447</v>
      </c>
      <c r="H28" s="114">
        <v>466</v>
      </c>
      <c r="I28" s="114">
        <v>426</v>
      </c>
    </row>
    <row r="29" spans="1:9" ht="15" customHeight="1">
      <c r="A29" s="111" t="s">
        <v>152</v>
      </c>
      <c r="B29" s="112">
        <v>89</v>
      </c>
      <c r="C29" s="113">
        <v>105</v>
      </c>
      <c r="D29" s="113">
        <v>127</v>
      </c>
      <c r="E29" s="113">
        <v>165</v>
      </c>
      <c r="F29" s="113">
        <v>187</v>
      </c>
      <c r="G29" s="114">
        <v>234</v>
      </c>
      <c r="H29" s="114">
        <v>362</v>
      </c>
      <c r="I29" s="114">
        <v>341</v>
      </c>
    </row>
    <row r="30" spans="1:9" ht="15" customHeight="1">
      <c r="A30" s="111" t="s">
        <v>153</v>
      </c>
      <c r="B30" s="112">
        <v>283</v>
      </c>
      <c r="C30" s="113">
        <v>327</v>
      </c>
      <c r="D30" s="113">
        <v>359</v>
      </c>
      <c r="E30" s="113">
        <v>486</v>
      </c>
      <c r="F30" s="113">
        <v>490</v>
      </c>
      <c r="G30" s="114">
        <v>632</v>
      </c>
      <c r="H30" s="114">
        <v>1033</v>
      </c>
      <c r="I30" s="114">
        <v>894</v>
      </c>
    </row>
    <row r="31" spans="1:9" ht="15" customHeight="1">
      <c r="A31" s="111" t="s">
        <v>154</v>
      </c>
      <c r="B31" s="112">
        <v>175</v>
      </c>
      <c r="C31" s="113">
        <v>286</v>
      </c>
      <c r="D31" s="113">
        <v>316</v>
      </c>
      <c r="E31" s="113">
        <v>459</v>
      </c>
      <c r="F31" s="113">
        <v>429</v>
      </c>
      <c r="G31" s="114">
        <v>405</v>
      </c>
      <c r="H31" s="114">
        <v>11</v>
      </c>
      <c r="I31" s="114">
        <v>21</v>
      </c>
    </row>
    <row r="32" spans="1:9" ht="15" customHeight="1">
      <c r="A32" s="111" t="s">
        <v>155</v>
      </c>
      <c r="B32" s="112">
        <v>0</v>
      </c>
      <c r="C32" s="113">
        <v>0</v>
      </c>
      <c r="D32" s="113">
        <v>0</v>
      </c>
      <c r="E32" s="113">
        <v>0</v>
      </c>
      <c r="F32" s="113">
        <v>8</v>
      </c>
      <c r="G32" s="114">
        <v>57</v>
      </c>
      <c r="H32" s="114">
        <v>2</v>
      </c>
      <c r="I32" s="114">
        <v>2</v>
      </c>
    </row>
    <row r="33" spans="1:9" ht="15" customHeight="1">
      <c r="A33" s="111" t="s">
        <v>157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3" t="s">
        <v>118</v>
      </c>
      <c r="G33" s="114" t="s">
        <v>118</v>
      </c>
      <c r="H33" s="114" t="s">
        <v>118</v>
      </c>
      <c r="I33" s="114">
        <v>4</v>
      </c>
    </row>
    <row r="34" spans="1:9" ht="15" customHeight="1">
      <c r="A34" s="111" t="s">
        <v>158</v>
      </c>
      <c r="B34" s="112">
        <v>41</v>
      </c>
      <c r="C34" s="113">
        <v>19</v>
      </c>
      <c r="D34" s="113">
        <v>57</v>
      </c>
      <c r="E34" s="113">
        <v>44</v>
      </c>
      <c r="F34" s="113">
        <v>70</v>
      </c>
      <c r="G34" s="114">
        <v>77</v>
      </c>
      <c r="H34" s="114">
        <v>75</v>
      </c>
      <c r="I34" s="114">
        <v>87</v>
      </c>
    </row>
    <row r="35" spans="1:9" ht="15" customHeight="1">
      <c r="A35" s="111" t="s">
        <v>159</v>
      </c>
      <c r="B35" s="112">
        <v>121</v>
      </c>
      <c r="C35" s="113">
        <v>74</v>
      </c>
      <c r="D35" s="113">
        <v>254</v>
      </c>
      <c r="E35" s="113">
        <v>157</v>
      </c>
      <c r="F35" s="113">
        <v>193</v>
      </c>
      <c r="G35" s="114">
        <v>253</v>
      </c>
      <c r="H35" s="114">
        <v>238</v>
      </c>
      <c r="I35" s="114">
        <v>239</v>
      </c>
    </row>
    <row r="36" spans="1:9" ht="15" customHeight="1">
      <c r="A36" s="111" t="s">
        <v>160</v>
      </c>
      <c r="B36" s="112">
        <v>5</v>
      </c>
      <c r="C36" s="113">
        <v>0</v>
      </c>
      <c r="D36" s="113">
        <v>0</v>
      </c>
      <c r="E36" s="113">
        <v>0</v>
      </c>
      <c r="F36" s="113">
        <v>0</v>
      </c>
      <c r="G36" s="114" t="s">
        <v>118</v>
      </c>
      <c r="H36" s="114">
        <v>0</v>
      </c>
      <c r="I36" s="114">
        <v>0</v>
      </c>
    </row>
    <row r="37" spans="1:9" ht="15" customHeight="1">
      <c r="A37" s="111" t="s">
        <v>161</v>
      </c>
      <c r="B37" s="112">
        <v>65</v>
      </c>
      <c r="C37" s="113">
        <v>35</v>
      </c>
      <c r="D37" s="113">
        <v>64</v>
      </c>
      <c r="E37" s="113">
        <v>60</v>
      </c>
      <c r="F37" s="113">
        <v>77</v>
      </c>
      <c r="G37" s="114">
        <v>101</v>
      </c>
      <c r="H37" s="114">
        <v>148</v>
      </c>
      <c r="I37" s="114">
        <v>88</v>
      </c>
    </row>
    <row r="38" spans="1:9" ht="15" customHeight="1">
      <c r="A38" s="111" t="s">
        <v>163</v>
      </c>
      <c r="B38" s="112">
        <v>84</v>
      </c>
      <c r="C38" s="113">
        <v>65</v>
      </c>
      <c r="D38" s="113">
        <v>108</v>
      </c>
      <c r="E38" s="113">
        <v>186</v>
      </c>
      <c r="F38" s="113">
        <v>207</v>
      </c>
      <c r="G38" s="114">
        <v>180</v>
      </c>
      <c r="H38" s="114">
        <v>276</v>
      </c>
      <c r="I38" s="114">
        <v>261</v>
      </c>
    </row>
    <row r="39" spans="1:9" ht="15" customHeight="1">
      <c r="A39" s="111" t="s">
        <v>164</v>
      </c>
      <c r="B39" s="112">
        <v>67</v>
      </c>
      <c r="C39" s="113">
        <v>91</v>
      </c>
      <c r="D39" s="113">
        <v>77</v>
      </c>
      <c r="E39" s="113">
        <v>127</v>
      </c>
      <c r="F39" s="113">
        <v>176</v>
      </c>
      <c r="G39" s="114">
        <v>156</v>
      </c>
      <c r="H39" s="114">
        <v>236</v>
      </c>
      <c r="I39" s="114">
        <v>238</v>
      </c>
    </row>
    <row r="40" spans="1:9" ht="15" customHeight="1" thickBot="1">
      <c r="A40" s="119" t="s">
        <v>162</v>
      </c>
      <c r="B40" s="120">
        <v>97</v>
      </c>
      <c r="C40" s="122">
        <v>78</v>
      </c>
      <c r="D40" s="122">
        <v>123</v>
      </c>
      <c r="E40" s="122">
        <v>139</v>
      </c>
      <c r="F40" s="122">
        <v>107</v>
      </c>
      <c r="G40" s="163">
        <v>247</v>
      </c>
      <c r="H40" s="163">
        <v>111</v>
      </c>
      <c r="I40" s="163">
        <v>171</v>
      </c>
    </row>
    <row r="41" spans="1:9" ht="15" customHeight="1">
      <c r="A41" s="186" t="s">
        <v>202</v>
      </c>
      <c r="B41" s="186"/>
      <c r="C41" s="186"/>
      <c r="D41" s="186"/>
      <c r="E41" s="186"/>
      <c r="F41" s="186"/>
      <c r="G41" s="186"/>
      <c r="H41" s="186"/>
      <c r="I41" s="186"/>
    </row>
    <row r="42" spans="1:9" ht="15" customHeight="1">
      <c r="A42" s="115"/>
      <c r="B42" s="115"/>
      <c r="C42" s="115"/>
      <c r="D42" s="115"/>
      <c r="E42" s="115"/>
      <c r="F42" s="115"/>
      <c r="G42" s="115"/>
      <c r="H42" s="115"/>
      <c r="I42" s="115"/>
    </row>
    <row r="43" spans="1:9" ht="15" customHeight="1">
      <c r="A43" s="115"/>
      <c r="B43" s="115"/>
      <c r="C43" s="115"/>
      <c r="D43" s="115"/>
      <c r="E43" s="115"/>
      <c r="F43" s="115"/>
      <c r="G43" s="115"/>
      <c r="H43" s="115"/>
      <c r="I43" s="115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</sheetData>
  <mergeCells count="7">
    <mergeCell ref="K2:K3"/>
    <mergeCell ref="A1:I1"/>
    <mergeCell ref="A2:I2"/>
    <mergeCell ref="A41:I4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opLeftCell="A13" zoomScaleNormal="10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7" t="s">
        <v>332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 ht="15" customHeight="1">
      <c r="A2" s="180" t="s">
        <v>328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5" t="s">
        <v>331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277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5" customHeight="1">
      <c r="A8" s="109" t="s">
        <v>46</v>
      </c>
      <c r="B8" s="159">
        <f t="shared" ref="B8:I8" si="0">SUM(B9:B33)</f>
        <v>1145</v>
      </c>
      <c r="C8" s="159">
        <f t="shared" si="0"/>
        <v>1287</v>
      </c>
      <c r="D8" s="159">
        <f t="shared" si="0"/>
        <v>1417</v>
      </c>
      <c r="E8" s="159">
        <f t="shared" si="0"/>
        <v>1708</v>
      </c>
      <c r="F8" s="159">
        <f t="shared" si="0"/>
        <v>1833</v>
      </c>
      <c r="G8" s="159">
        <f t="shared" si="0"/>
        <v>2195</v>
      </c>
      <c r="H8" s="159">
        <f t="shared" si="0"/>
        <v>2155</v>
      </c>
      <c r="I8" s="159">
        <f t="shared" si="0"/>
        <v>2115</v>
      </c>
    </row>
    <row r="9" spans="1:11" ht="15" customHeight="1">
      <c r="A9" s="111" t="s">
        <v>165</v>
      </c>
      <c r="B9" s="112">
        <v>21</v>
      </c>
      <c r="C9" s="113">
        <v>75</v>
      </c>
      <c r="D9" s="113">
        <v>102</v>
      </c>
      <c r="E9" s="113">
        <v>72</v>
      </c>
      <c r="F9" s="113">
        <v>169</v>
      </c>
      <c r="G9" s="114">
        <v>193</v>
      </c>
      <c r="H9" s="114">
        <v>235</v>
      </c>
      <c r="I9" s="114">
        <v>220</v>
      </c>
    </row>
    <row r="10" spans="1:11" ht="15" customHeight="1">
      <c r="A10" s="111" t="s">
        <v>166</v>
      </c>
      <c r="B10" s="112">
        <v>119</v>
      </c>
      <c r="C10" s="113">
        <v>123</v>
      </c>
      <c r="D10" s="113">
        <v>122</v>
      </c>
      <c r="E10" s="113">
        <v>147</v>
      </c>
      <c r="F10" s="113">
        <v>181</v>
      </c>
      <c r="G10" s="114">
        <v>187</v>
      </c>
      <c r="H10" s="114">
        <v>180</v>
      </c>
      <c r="I10" s="114">
        <v>166</v>
      </c>
    </row>
    <row r="11" spans="1:11" ht="15" customHeight="1">
      <c r="A11" s="111" t="s">
        <v>167</v>
      </c>
      <c r="B11" s="112">
        <v>3</v>
      </c>
      <c r="C11" s="113">
        <v>0</v>
      </c>
      <c r="D11" s="113">
        <v>0</v>
      </c>
      <c r="E11" s="113">
        <v>1</v>
      </c>
      <c r="F11" s="113">
        <v>0</v>
      </c>
      <c r="G11" s="114" t="s">
        <v>118</v>
      </c>
      <c r="H11" s="114">
        <v>0</v>
      </c>
      <c r="I11" s="114">
        <v>3</v>
      </c>
    </row>
    <row r="12" spans="1:11" ht="15" customHeight="1">
      <c r="A12" s="111" t="s">
        <v>168</v>
      </c>
      <c r="B12" s="112">
        <v>22</v>
      </c>
      <c r="C12" s="113">
        <v>24</v>
      </c>
      <c r="D12" s="113">
        <v>18</v>
      </c>
      <c r="E12" s="113">
        <v>42</v>
      </c>
      <c r="F12" s="113">
        <v>16</v>
      </c>
      <c r="G12" s="114">
        <v>34</v>
      </c>
      <c r="H12" s="114">
        <v>42</v>
      </c>
      <c r="I12" s="114">
        <v>18</v>
      </c>
    </row>
    <row r="13" spans="1:11" ht="15" customHeight="1">
      <c r="A13" s="111" t="s">
        <v>169</v>
      </c>
      <c r="B13" s="112">
        <v>121</v>
      </c>
      <c r="C13" s="113">
        <v>102</v>
      </c>
      <c r="D13" s="113">
        <v>108</v>
      </c>
      <c r="E13" s="113">
        <v>106</v>
      </c>
      <c r="F13" s="113">
        <v>115</v>
      </c>
      <c r="G13" s="114">
        <v>164</v>
      </c>
      <c r="H13" s="114">
        <v>91</v>
      </c>
      <c r="I13" s="114">
        <v>137</v>
      </c>
    </row>
    <row r="14" spans="1:11" ht="15" customHeight="1">
      <c r="A14" s="111" t="s">
        <v>170</v>
      </c>
      <c r="B14" s="112">
        <v>19</v>
      </c>
      <c r="C14" s="113">
        <v>45</v>
      </c>
      <c r="D14" s="113">
        <v>35</v>
      </c>
      <c r="E14" s="113">
        <v>46</v>
      </c>
      <c r="F14" s="113">
        <v>66</v>
      </c>
      <c r="G14" s="114">
        <v>33</v>
      </c>
      <c r="H14" s="114">
        <v>41</v>
      </c>
      <c r="I14" s="114">
        <v>46</v>
      </c>
    </row>
    <row r="15" spans="1:11" ht="15" customHeight="1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 t="s">
        <v>118</v>
      </c>
      <c r="I15" s="114">
        <v>1</v>
      </c>
    </row>
    <row r="16" spans="1:11" ht="15" customHeight="1">
      <c r="A16" s="111" t="s">
        <v>172</v>
      </c>
      <c r="B16" s="112">
        <v>14</v>
      </c>
      <c r="C16" s="113">
        <v>30</v>
      </c>
      <c r="D16" s="113">
        <v>25</v>
      </c>
      <c r="E16" s="113">
        <v>40</v>
      </c>
      <c r="F16" s="113">
        <v>42</v>
      </c>
      <c r="G16" s="114">
        <v>94</v>
      </c>
      <c r="H16" s="114">
        <v>29</v>
      </c>
      <c r="I16" s="114">
        <v>33</v>
      </c>
    </row>
    <row r="17" spans="1:9" ht="15" customHeight="1">
      <c r="A17" s="115" t="s">
        <v>173</v>
      </c>
      <c r="B17" s="72">
        <v>63</v>
      </c>
      <c r="C17" s="116">
        <v>53</v>
      </c>
      <c r="D17" s="116">
        <v>50</v>
      </c>
      <c r="E17" s="116">
        <v>82</v>
      </c>
      <c r="F17" s="116">
        <v>67</v>
      </c>
      <c r="G17" s="116">
        <v>39</v>
      </c>
      <c r="H17" s="114">
        <v>135</v>
      </c>
      <c r="I17" s="114">
        <v>113</v>
      </c>
    </row>
    <row r="18" spans="1:9" ht="15" customHeight="1">
      <c r="A18" s="111" t="s">
        <v>174</v>
      </c>
      <c r="B18" s="112">
        <v>0</v>
      </c>
      <c r="C18" s="113">
        <v>1</v>
      </c>
      <c r="D18" s="113">
        <v>0</v>
      </c>
      <c r="E18" s="113">
        <v>10</v>
      </c>
      <c r="F18" s="114">
        <v>6</v>
      </c>
      <c r="G18" s="114">
        <v>5</v>
      </c>
      <c r="H18" s="116">
        <v>8</v>
      </c>
      <c r="I18" s="116">
        <v>11</v>
      </c>
    </row>
    <row r="19" spans="1:9" ht="15" customHeight="1">
      <c r="A19" s="111" t="s">
        <v>175</v>
      </c>
      <c r="B19" s="112">
        <v>5</v>
      </c>
      <c r="C19" s="113">
        <v>8</v>
      </c>
      <c r="D19" s="113">
        <v>7</v>
      </c>
      <c r="E19" s="113">
        <v>11</v>
      </c>
      <c r="F19" s="114">
        <v>4</v>
      </c>
      <c r="G19" s="114">
        <v>19</v>
      </c>
      <c r="H19" s="159">
        <v>0</v>
      </c>
      <c r="I19" s="159">
        <v>0</v>
      </c>
    </row>
    <row r="20" spans="1:9" ht="15" customHeight="1">
      <c r="A20" s="111" t="s">
        <v>176</v>
      </c>
      <c r="B20" s="112">
        <v>62</v>
      </c>
      <c r="C20" s="113">
        <v>104</v>
      </c>
      <c r="D20" s="113">
        <v>79</v>
      </c>
      <c r="E20" s="113">
        <v>144</v>
      </c>
      <c r="F20" s="114">
        <v>89</v>
      </c>
      <c r="G20" s="114">
        <v>106</v>
      </c>
      <c r="H20" s="114">
        <v>175</v>
      </c>
      <c r="I20" s="114">
        <v>164</v>
      </c>
    </row>
    <row r="21" spans="1:9" ht="15" customHeight="1">
      <c r="A21" s="111" t="s">
        <v>177</v>
      </c>
      <c r="B21" s="112">
        <v>66</v>
      </c>
      <c r="C21" s="113">
        <v>62</v>
      </c>
      <c r="D21" s="113">
        <v>64</v>
      </c>
      <c r="E21" s="113">
        <v>79</v>
      </c>
      <c r="F21" s="114">
        <v>107</v>
      </c>
      <c r="G21" s="114">
        <v>79</v>
      </c>
      <c r="H21" s="114">
        <v>52</v>
      </c>
      <c r="I21" s="114">
        <v>47</v>
      </c>
    </row>
    <row r="22" spans="1:9" ht="15" customHeight="1">
      <c r="A22" s="111" t="s">
        <v>178</v>
      </c>
      <c r="B22" s="112">
        <v>35</v>
      </c>
      <c r="C22" s="113">
        <v>62</v>
      </c>
      <c r="D22" s="113">
        <v>56</v>
      </c>
      <c r="E22" s="113">
        <v>46</v>
      </c>
      <c r="F22" s="114">
        <v>56</v>
      </c>
      <c r="G22" s="114">
        <v>105</v>
      </c>
      <c r="H22" s="114">
        <v>79</v>
      </c>
      <c r="I22" s="114">
        <v>82</v>
      </c>
    </row>
    <row r="23" spans="1:9" ht="15" customHeight="1">
      <c r="A23" s="111" t="s">
        <v>179</v>
      </c>
      <c r="B23" s="112">
        <v>203</v>
      </c>
      <c r="C23" s="113">
        <v>257</v>
      </c>
      <c r="D23" s="113">
        <v>270</v>
      </c>
      <c r="E23" s="113">
        <v>371</v>
      </c>
      <c r="F23" s="114">
        <v>337</v>
      </c>
      <c r="G23" s="114">
        <v>371</v>
      </c>
      <c r="H23" s="114">
        <v>406</v>
      </c>
      <c r="I23" s="114">
        <v>410</v>
      </c>
    </row>
    <row r="24" spans="1:9" ht="15" customHeight="1">
      <c r="A24" s="111" t="s">
        <v>180</v>
      </c>
      <c r="B24" s="112">
        <v>158</v>
      </c>
      <c r="C24" s="113">
        <v>97</v>
      </c>
      <c r="D24" s="113">
        <v>186</v>
      </c>
      <c r="E24" s="113">
        <v>198</v>
      </c>
      <c r="F24" s="114">
        <v>205</v>
      </c>
      <c r="G24" s="114">
        <v>321</v>
      </c>
      <c r="H24" s="114">
        <v>260</v>
      </c>
      <c r="I24" s="114">
        <v>251</v>
      </c>
    </row>
    <row r="25" spans="1:9" ht="15" customHeight="1">
      <c r="A25" s="111" t="s">
        <v>181</v>
      </c>
      <c r="B25" s="112">
        <v>1</v>
      </c>
      <c r="C25" s="113">
        <v>4</v>
      </c>
      <c r="D25" s="113">
        <v>0</v>
      </c>
      <c r="E25" s="113">
        <v>0</v>
      </c>
      <c r="F25" s="114">
        <v>0</v>
      </c>
      <c r="G25" s="114" t="s">
        <v>118</v>
      </c>
      <c r="H25" s="114">
        <v>0</v>
      </c>
      <c r="I25" s="114">
        <v>0</v>
      </c>
    </row>
    <row r="26" spans="1:9" ht="15" customHeight="1">
      <c r="A26" s="111" t="s">
        <v>182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4" t="s">
        <v>118</v>
      </c>
      <c r="G26" s="114">
        <v>9</v>
      </c>
      <c r="H26" s="114">
        <v>9</v>
      </c>
      <c r="I26" s="114">
        <v>0</v>
      </c>
    </row>
    <row r="27" spans="1:9" ht="15" customHeight="1">
      <c r="A27" s="111" t="s">
        <v>183</v>
      </c>
      <c r="B27" s="112">
        <v>25</v>
      </c>
      <c r="C27" s="113">
        <v>16</v>
      </c>
      <c r="D27" s="113">
        <v>17</v>
      </c>
      <c r="E27" s="113">
        <v>32</v>
      </c>
      <c r="F27" s="114">
        <v>45</v>
      </c>
      <c r="G27" s="114">
        <v>38</v>
      </c>
      <c r="H27" s="114">
        <v>44</v>
      </c>
      <c r="I27" s="114">
        <v>28</v>
      </c>
    </row>
    <row r="28" spans="1:9" ht="15" customHeight="1">
      <c r="A28" s="111" t="s">
        <v>184</v>
      </c>
      <c r="B28" s="112">
        <v>118</v>
      </c>
      <c r="C28" s="113">
        <v>117</v>
      </c>
      <c r="D28" s="113">
        <v>154</v>
      </c>
      <c r="E28" s="113">
        <v>132</v>
      </c>
      <c r="F28" s="114">
        <v>124</v>
      </c>
      <c r="G28" s="114">
        <v>175</v>
      </c>
      <c r="H28" s="114">
        <v>154</v>
      </c>
      <c r="I28" s="114">
        <v>112</v>
      </c>
    </row>
    <row r="29" spans="1:9" ht="15" customHeight="1">
      <c r="A29" s="111" t="s">
        <v>185</v>
      </c>
      <c r="B29" s="112">
        <v>25</v>
      </c>
      <c r="C29" s="113">
        <v>17</v>
      </c>
      <c r="D29" s="113">
        <v>23</v>
      </c>
      <c r="E29" s="113">
        <v>27</v>
      </c>
      <c r="F29" s="114">
        <v>7</v>
      </c>
      <c r="G29" s="114">
        <v>32</v>
      </c>
      <c r="H29" s="114">
        <v>38</v>
      </c>
      <c r="I29" s="114">
        <v>16</v>
      </c>
    </row>
    <row r="30" spans="1:9" ht="15" customHeight="1">
      <c r="A30" s="111" t="s">
        <v>186</v>
      </c>
      <c r="B30" s="112" t="s">
        <v>118</v>
      </c>
      <c r="C30" s="113" t="s">
        <v>118</v>
      </c>
      <c r="D30" s="113" t="s">
        <v>118</v>
      </c>
      <c r="E30" s="113" t="s">
        <v>118</v>
      </c>
      <c r="F30" s="114" t="s">
        <v>118</v>
      </c>
      <c r="G30" s="114" t="s">
        <v>118</v>
      </c>
      <c r="H30" s="114">
        <v>4</v>
      </c>
      <c r="I30" s="114">
        <v>3</v>
      </c>
    </row>
    <row r="31" spans="1:9" ht="15" customHeight="1">
      <c r="A31" s="111" t="s">
        <v>187</v>
      </c>
      <c r="B31" s="112">
        <v>56</v>
      </c>
      <c r="C31" s="113">
        <v>65</v>
      </c>
      <c r="D31" s="113">
        <v>76</v>
      </c>
      <c r="E31" s="113">
        <v>80</v>
      </c>
      <c r="F31" s="114">
        <v>133</v>
      </c>
      <c r="G31" s="114">
        <v>124</v>
      </c>
      <c r="H31" s="114">
        <v>124</v>
      </c>
      <c r="I31" s="114">
        <v>161</v>
      </c>
    </row>
    <row r="32" spans="1:9" ht="15" customHeight="1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1</v>
      </c>
      <c r="I32" s="114">
        <v>0</v>
      </c>
    </row>
    <row r="33" spans="1:9" ht="15" customHeight="1">
      <c r="A33" s="111" t="s">
        <v>189</v>
      </c>
      <c r="B33" s="112">
        <v>9</v>
      </c>
      <c r="C33" s="113">
        <v>25</v>
      </c>
      <c r="D33" s="113">
        <v>25</v>
      </c>
      <c r="E33" s="113">
        <v>42</v>
      </c>
      <c r="F33" s="114">
        <v>64</v>
      </c>
      <c r="G33" s="114">
        <v>67</v>
      </c>
      <c r="H33" s="114">
        <v>48</v>
      </c>
      <c r="I33" s="114">
        <v>93</v>
      </c>
    </row>
    <row r="34" spans="1:9" ht="15" customHeight="1">
      <c r="A34" s="111"/>
      <c r="B34" s="112"/>
      <c r="C34" s="113"/>
      <c r="D34" s="113"/>
      <c r="E34" s="113"/>
      <c r="F34" s="161"/>
      <c r="G34" s="161"/>
      <c r="H34" s="161"/>
      <c r="I34" s="161"/>
    </row>
    <row r="35" spans="1:9" ht="15" customHeight="1">
      <c r="A35" s="109" t="s">
        <v>47</v>
      </c>
      <c r="B35" s="159">
        <f t="shared" ref="B35:I35" si="1">SUM(B36:B42)</f>
        <v>289</v>
      </c>
      <c r="C35" s="159">
        <f t="shared" si="1"/>
        <v>279</v>
      </c>
      <c r="D35" s="159">
        <f t="shared" si="1"/>
        <v>282</v>
      </c>
      <c r="E35" s="159">
        <f t="shared" si="1"/>
        <v>389</v>
      </c>
      <c r="F35" s="159">
        <f t="shared" si="1"/>
        <v>504</v>
      </c>
      <c r="G35" s="159">
        <f t="shared" si="1"/>
        <v>544</v>
      </c>
      <c r="H35" s="159">
        <f t="shared" si="1"/>
        <v>687</v>
      </c>
      <c r="I35" s="159">
        <f t="shared" si="1"/>
        <v>608</v>
      </c>
    </row>
    <row r="36" spans="1:9" ht="15" customHeight="1">
      <c r="A36" s="111" t="s">
        <v>191</v>
      </c>
      <c r="B36" s="112">
        <v>4</v>
      </c>
      <c r="C36" s="113">
        <v>6</v>
      </c>
      <c r="D36" s="113">
        <v>2</v>
      </c>
      <c r="E36" s="113">
        <v>10</v>
      </c>
      <c r="F36" s="114">
        <v>6</v>
      </c>
      <c r="G36" s="114">
        <v>0</v>
      </c>
      <c r="H36" s="114">
        <v>7</v>
      </c>
      <c r="I36" s="114">
        <v>8</v>
      </c>
    </row>
    <row r="37" spans="1:9" ht="15" customHeight="1">
      <c r="A37" s="111" t="s">
        <v>192</v>
      </c>
      <c r="B37" s="112">
        <v>77</v>
      </c>
      <c r="C37" s="113">
        <v>93</v>
      </c>
      <c r="D37" s="113">
        <v>86</v>
      </c>
      <c r="E37" s="113">
        <v>108</v>
      </c>
      <c r="F37" s="114">
        <v>162</v>
      </c>
      <c r="G37" s="114">
        <v>157</v>
      </c>
      <c r="H37" s="114">
        <v>164</v>
      </c>
      <c r="I37" s="114">
        <v>139</v>
      </c>
    </row>
    <row r="38" spans="1:9" ht="15" customHeight="1">
      <c r="A38" s="111" t="s">
        <v>193</v>
      </c>
      <c r="B38" s="112">
        <v>47</v>
      </c>
      <c r="C38" s="113">
        <v>22</v>
      </c>
      <c r="D38" s="113">
        <v>34</v>
      </c>
      <c r="E38" s="113">
        <v>51</v>
      </c>
      <c r="F38" s="114">
        <v>53</v>
      </c>
      <c r="G38" s="114">
        <v>46</v>
      </c>
      <c r="H38" s="114">
        <v>73</v>
      </c>
      <c r="I38" s="114">
        <v>89</v>
      </c>
    </row>
    <row r="39" spans="1:9" ht="15" customHeight="1">
      <c r="A39" s="111" t="s">
        <v>194</v>
      </c>
      <c r="B39" s="112">
        <v>35</v>
      </c>
      <c r="C39" s="113">
        <v>78</v>
      </c>
      <c r="D39" s="113">
        <v>47</v>
      </c>
      <c r="E39" s="113">
        <v>41</v>
      </c>
      <c r="F39" s="114">
        <v>53</v>
      </c>
      <c r="G39" s="114">
        <v>83</v>
      </c>
      <c r="H39" s="114">
        <v>133</v>
      </c>
      <c r="I39" s="114">
        <v>57</v>
      </c>
    </row>
    <row r="40" spans="1:9" ht="15" customHeight="1">
      <c r="A40" s="111" t="s">
        <v>195</v>
      </c>
      <c r="B40" s="112">
        <v>10</v>
      </c>
      <c r="C40" s="113">
        <v>15</v>
      </c>
      <c r="D40" s="113">
        <v>19</v>
      </c>
      <c r="E40" s="113">
        <v>53</v>
      </c>
      <c r="F40" s="114">
        <v>66</v>
      </c>
      <c r="G40" s="114">
        <v>53</v>
      </c>
      <c r="H40" s="114">
        <v>63</v>
      </c>
      <c r="I40" s="114">
        <v>95</v>
      </c>
    </row>
    <row r="41" spans="1:9" ht="15" customHeight="1">
      <c r="A41" s="111" t="s">
        <v>196</v>
      </c>
      <c r="B41" s="112">
        <v>113</v>
      </c>
      <c r="C41" s="113">
        <v>56</v>
      </c>
      <c r="D41" s="113">
        <v>84</v>
      </c>
      <c r="E41" s="113">
        <v>118</v>
      </c>
      <c r="F41" s="114">
        <v>149</v>
      </c>
      <c r="G41" s="114">
        <v>183</v>
      </c>
      <c r="H41" s="114">
        <v>226</v>
      </c>
      <c r="I41" s="114">
        <v>207</v>
      </c>
    </row>
    <row r="42" spans="1:9" ht="15" customHeight="1" thickBot="1">
      <c r="A42" s="119" t="s">
        <v>198</v>
      </c>
      <c r="B42" s="120">
        <v>3</v>
      </c>
      <c r="C42" s="122">
        <v>9</v>
      </c>
      <c r="D42" s="122">
        <v>10</v>
      </c>
      <c r="E42" s="122">
        <v>8</v>
      </c>
      <c r="F42" s="163">
        <v>15</v>
      </c>
      <c r="G42" s="163">
        <v>22</v>
      </c>
      <c r="H42" s="163">
        <v>21</v>
      </c>
      <c r="I42" s="163">
        <v>13</v>
      </c>
    </row>
    <row r="43" spans="1:9" ht="15" customHeight="1">
      <c r="A43" s="182" t="s">
        <v>299</v>
      </c>
      <c r="B43" s="182"/>
      <c r="C43" s="182"/>
      <c r="D43" s="182"/>
      <c r="E43" s="182"/>
      <c r="F43" s="182"/>
      <c r="G43" s="182"/>
      <c r="H43" s="182"/>
      <c r="I43" s="182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  <row r="54" spans="1:9" ht="15" customHeight="1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5" customHeight="1">
      <c r="A55" s="115"/>
      <c r="B55" s="115"/>
      <c r="C55" s="115"/>
      <c r="D55" s="115"/>
      <c r="E55" s="115"/>
      <c r="F55" s="115"/>
      <c r="G55" s="115"/>
      <c r="H55" s="115"/>
      <c r="I55" s="115"/>
    </row>
  </sheetData>
  <mergeCells count="8">
    <mergeCell ref="A43:I43"/>
    <mergeCell ref="A1:I1"/>
    <mergeCell ref="K2:K3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K53"/>
  <sheetViews>
    <sheetView showGridLines="0" topLeftCell="A13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0" t="s">
        <v>336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5" t="s">
        <v>335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 customHeight="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54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5" customHeight="1">
      <c r="A7" s="109" t="s">
        <v>315</v>
      </c>
      <c r="B7" s="159">
        <v>4723</v>
      </c>
      <c r="C7" s="159">
        <v>5618</v>
      </c>
      <c r="D7" s="159">
        <v>6139</v>
      </c>
      <c r="E7" s="159">
        <v>7652</v>
      </c>
      <c r="F7" s="159">
        <v>8119</v>
      </c>
      <c r="G7" s="159">
        <v>8970</v>
      </c>
      <c r="H7" s="159">
        <v>9845</v>
      </c>
      <c r="I7" s="160">
        <v>9730</v>
      </c>
    </row>
    <row r="8" spans="1:11" ht="15" customHeight="1">
      <c r="A8" s="111"/>
      <c r="B8" s="112"/>
      <c r="C8" s="113"/>
      <c r="D8" s="113"/>
      <c r="E8" s="113"/>
      <c r="F8" s="113"/>
      <c r="G8" s="161"/>
      <c r="H8" s="162"/>
      <c r="I8" s="162"/>
    </row>
    <row r="9" spans="1:11" ht="15" customHeight="1">
      <c r="A9" s="109" t="s">
        <v>45</v>
      </c>
      <c r="B9" s="159">
        <f t="shared" ref="B9:I9" si="0">SUM(B10:B40)</f>
        <v>3870</v>
      </c>
      <c r="C9" s="159">
        <f t="shared" si="0"/>
        <v>4431</v>
      </c>
      <c r="D9" s="159">
        <f t="shared" si="0"/>
        <v>4906</v>
      </c>
      <c r="E9" s="159">
        <f t="shared" si="0"/>
        <v>6068</v>
      </c>
      <c r="F9" s="159">
        <f t="shared" si="0"/>
        <v>6396</v>
      </c>
      <c r="G9" s="159">
        <f t="shared" si="0"/>
        <v>6921</v>
      </c>
      <c r="H9" s="159">
        <f t="shared" si="0"/>
        <v>7790</v>
      </c>
      <c r="I9" s="159">
        <f t="shared" si="0"/>
        <v>7614</v>
      </c>
    </row>
    <row r="10" spans="1:11" ht="15" customHeight="1">
      <c r="A10" s="111" t="s">
        <v>131</v>
      </c>
      <c r="B10" s="112">
        <v>15</v>
      </c>
      <c r="C10" s="113">
        <v>37</v>
      </c>
      <c r="D10" s="113">
        <v>38</v>
      </c>
      <c r="E10" s="113">
        <v>27</v>
      </c>
      <c r="F10" s="113">
        <v>42</v>
      </c>
      <c r="G10" s="114">
        <v>70</v>
      </c>
      <c r="H10" s="114">
        <v>65</v>
      </c>
      <c r="I10" s="114">
        <v>113</v>
      </c>
    </row>
    <row r="11" spans="1:11" ht="15" customHeight="1">
      <c r="A11" s="111" t="s">
        <v>132</v>
      </c>
      <c r="B11" s="112">
        <v>56</v>
      </c>
      <c r="C11" s="113">
        <v>113</v>
      </c>
      <c r="D11" s="113">
        <v>93</v>
      </c>
      <c r="E11" s="113">
        <v>175</v>
      </c>
      <c r="F11" s="113">
        <v>170</v>
      </c>
      <c r="G11" s="114">
        <v>182</v>
      </c>
      <c r="H11" s="114">
        <v>146</v>
      </c>
      <c r="I11" s="114">
        <v>155</v>
      </c>
    </row>
    <row r="12" spans="1:11" ht="15" customHeight="1">
      <c r="A12" s="111" t="s">
        <v>133</v>
      </c>
      <c r="B12" s="112">
        <v>150</v>
      </c>
      <c r="C12" s="113">
        <v>137</v>
      </c>
      <c r="D12" s="113">
        <v>171</v>
      </c>
      <c r="E12" s="113">
        <v>144</v>
      </c>
      <c r="F12" s="113">
        <v>135</v>
      </c>
      <c r="G12" s="114">
        <v>155</v>
      </c>
      <c r="H12" s="114">
        <v>147</v>
      </c>
      <c r="I12" s="114">
        <v>120</v>
      </c>
    </row>
    <row r="13" spans="1:11" ht="15" customHeight="1">
      <c r="A13" s="111" t="s">
        <v>134</v>
      </c>
      <c r="B13" s="112">
        <v>49</v>
      </c>
      <c r="C13" s="113">
        <v>39</v>
      </c>
      <c r="D13" s="113">
        <v>60</v>
      </c>
      <c r="E13" s="113">
        <v>99</v>
      </c>
      <c r="F13" s="113">
        <v>44</v>
      </c>
      <c r="G13" s="114">
        <v>55</v>
      </c>
      <c r="H13" s="114">
        <v>82</v>
      </c>
      <c r="I13" s="114">
        <v>37</v>
      </c>
    </row>
    <row r="14" spans="1:11" ht="15" customHeight="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 t="s">
        <v>118</v>
      </c>
      <c r="I14" s="114">
        <v>11</v>
      </c>
    </row>
    <row r="15" spans="1:11" ht="15" customHeight="1">
      <c r="A15" s="111" t="s">
        <v>136</v>
      </c>
      <c r="B15" s="112">
        <v>0</v>
      </c>
      <c r="C15" s="113">
        <v>0</v>
      </c>
      <c r="D15" s="113">
        <v>0</v>
      </c>
      <c r="E15" s="113">
        <v>7</v>
      </c>
      <c r="F15" s="113">
        <v>0</v>
      </c>
      <c r="G15" s="114" t="s">
        <v>118</v>
      </c>
      <c r="H15" s="114">
        <v>10</v>
      </c>
      <c r="I15" s="114">
        <v>0</v>
      </c>
    </row>
    <row r="16" spans="1:11" ht="15" customHeight="1">
      <c r="A16" s="111" t="s">
        <v>137</v>
      </c>
      <c r="B16" s="112">
        <v>0</v>
      </c>
      <c r="C16" s="113">
        <v>10</v>
      </c>
      <c r="D16" s="113">
        <v>1</v>
      </c>
      <c r="E16" s="113">
        <v>0</v>
      </c>
      <c r="F16" s="113">
        <v>3</v>
      </c>
      <c r="G16" s="114">
        <v>19</v>
      </c>
      <c r="H16" s="114">
        <v>0</v>
      </c>
      <c r="I16" s="114">
        <v>11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16</v>
      </c>
      <c r="I17" s="114">
        <v>22</v>
      </c>
    </row>
    <row r="18" spans="1:9" ht="15" customHeight="1">
      <c r="A18" s="111" t="s">
        <v>139</v>
      </c>
      <c r="B18" s="112">
        <v>628</v>
      </c>
      <c r="C18" s="113">
        <v>600</v>
      </c>
      <c r="D18" s="113">
        <v>756</v>
      </c>
      <c r="E18" s="113">
        <v>1039</v>
      </c>
      <c r="F18" s="113">
        <v>1177</v>
      </c>
      <c r="G18" s="114">
        <v>1207</v>
      </c>
      <c r="H18" s="114">
        <v>1391</v>
      </c>
      <c r="I18" s="114">
        <v>1338</v>
      </c>
    </row>
    <row r="19" spans="1:9" ht="15" customHeight="1">
      <c r="A19" s="111" t="s">
        <v>140</v>
      </c>
      <c r="B19" s="112">
        <v>25</v>
      </c>
      <c r="C19" s="113">
        <v>85</v>
      </c>
      <c r="D19" s="113">
        <v>69</v>
      </c>
      <c r="E19" s="113">
        <v>49</v>
      </c>
      <c r="F19" s="113">
        <v>26</v>
      </c>
      <c r="G19" s="114">
        <v>77</v>
      </c>
      <c r="H19" s="114">
        <v>99</v>
      </c>
      <c r="I19" s="114">
        <v>83</v>
      </c>
    </row>
    <row r="20" spans="1:9" ht="15" customHeight="1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9</v>
      </c>
    </row>
    <row r="21" spans="1:9" ht="15" customHeight="1">
      <c r="A21" s="111" t="s">
        <v>142</v>
      </c>
      <c r="B21" s="112">
        <v>36</v>
      </c>
      <c r="C21" s="113">
        <v>54</v>
      </c>
      <c r="D21" s="113">
        <v>45</v>
      </c>
      <c r="E21" s="113">
        <v>70</v>
      </c>
      <c r="F21" s="113">
        <v>86</v>
      </c>
      <c r="G21" s="114">
        <v>100</v>
      </c>
      <c r="H21" s="114">
        <v>125</v>
      </c>
      <c r="I21" s="114">
        <v>84</v>
      </c>
    </row>
    <row r="22" spans="1:9" ht="12.75">
      <c r="A22" s="111" t="s">
        <v>143</v>
      </c>
      <c r="B22" s="112">
        <v>464</v>
      </c>
      <c r="C22" s="113">
        <v>457</v>
      </c>
      <c r="D22" s="113">
        <v>459</v>
      </c>
      <c r="E22" s="113">
        <v>447</v>
      </c>
      <c r="F22" s="113">
        <v>516</v>
      </c>
      <c r="G22" s="114">
        <v>603</v>
      </c>
      <c r="H22" s="114">
        <v>495</v>
      </c>
      <c r="I22" s="114">
        <v>579</v>
      </c>
    </row>
    <row r="23" spans="1:9" ht="15" customHeight="1">
      <c r="A23" s="111" t="s">
        <v>145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>
        <v>6</v>
      </c>
      <c r="I23" s="114">
        <v>18</v>
      </c>
    </row>
    <row r="24" spans="1:9" ht="15" customHeight="1">
      <c r="A24" s="111" t="s">
        <v>146</v>
      </c>
      <c r="B24" s="112" t="s">
        <v>118</v>
      </c>
      <c r="C24" s="113" t="s">
        <v>118</v>
      </c>
      <c r="D24" s="113" t="s">
        <v>118</v>
      </c>
      <c r="E24" s="113">
        <v>5</v>
      </c>
      <c r="F24" s="113">
        <v>5</v>
      </c>
      <c r="G24" s="114">
        <v>32</v>
      </c>
      <c r="H24" s="114">
        <v>39</v>
      </c>
      <c r="I24" s="114">
        <v>89</v>
      </c>
    </row>
    <row r="25" spans="1:9" ht="15" customHeight="1">
      <c r="A25" s="111" t="s">
        <v>316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3" t="s">
        <v>118</v>
      </c>
      <c r="G25" s="114" t="s">
        <v>118</v>
      </c>
      <c r="H25" s="114" t="s">
        <v>118</v>
      </c>
      <c r="I25" s="114">
        <v>201</v>
      </c>
    </row>
    <row r="26" spans="1:9" ht="15" customHeight="1">
      <c r="A26" s="111" t="s">
        <v>149</v>
      </c>
      <c r="B26" s="112">
        <v>665</v>
      </c>
      <c r="C26" s="113">
        <v>796</v>
      </c>
      <c r="D26" s="113">
        <v>793</v>
      </c>
      <c r="E26" s="113">
        <v>988</v>
      </c>
      <c r="F26" s="113">
        <v>1107</v>
      </c>
      <c r="G26" s="114">
        <v>1110</v>
      </c>
      <c r="H26" s="114">
        <v>1413</v>
      </c>
      <c r="I26" s="114">
        <v>1004</v>
      </c>
    </row>
    <row r="27" spans="1:9" ht="15" customHeight="1">
      <c r="A27" s="111" t="s">
        <v>150</v>
      </c>
      <c r="B27" s="112">
        <v>15</v>
      </c>
      <c r="C27" s="113">
        <v>25</v>
      </c>
      <c r="D27" s="113">
        <v>22</v>
      </c>
      <c r="E27" s="113">
        <v>34</v>
      </c>
      <c r="F27" s="113">
        <v>43</v>
      </c>
      <c r="G27" s="114">
        <v>37</v>
      </c>
      <c r="H27" s="114">
        <v>71</v>
      </c>
      <c r="I27" s="114">
        <v>72</v>
      </c>
    </row>
    <row r="28" spans="1:9" ht="15" customHeight="1">
      <c r="A28" s="111" t="s">
        <v>151</v>
      </c>
      <c r="B28" s="112">
        <v>130</v>
      </c>
      <c r="C28" s="113">
        <v>289</v>
      </c>
      <c r="D28" s="113">
        <v>235</v>
      </c>
      <c r="E28" s="113">
        <v>307</v>
      </c>
      <c r="F28" s="113">
        <v>240</v>
      </c>
      <c r="G28" s="114">
        <v>308</v>
      </c>
      <c r="H28" s="114">
        <v>318</v>
      </c>
      <c r="I28" s="114">
        <v>308</v>
      </c>
    </row>
    <row r="29" spans="1:9" ht="15" customHeight="1">
      <c r="A29" s="111" t="s">
        <v>152</v>
      </c>
      <c r="B29" s="112">
        <v>27</v>
      </c>
      <c r="C29" s="113">
        <v>34</v>
      </c>
      <c r="D29" s="113">
        <v>61</v>
      </c>
      <c r="E29" s="113">
        <v>90</v>
      </c>
      <c r="F29" s="113">
        <v>105</v>
      </c>
      <c r="G29" s="114">
        <v>93</v>
      </c>
      <c r="H29" s="114">
        <v>160</v>
      </c>
      <c r="I29" s="114">
        <v>139</v>
      </c>
    </row>
    <row r="30" spans="1:9" ht="15" customHeight="1">
      <c r="A30" s="111" t="s">
        <v>153</v>
      </c>
      <c r="B30" s="112">
        <v>162</v>
      </c>
      <c r="C30" s="113">
        <v>144</v>
      </c>
      <c r="D30" s="113">
        <v>147</v>
      </c>
      <c r="E30" s="113">
        <v>226</v>
      </c>
      <c r="F30" s="113">
        <v>245</v>
      </c>
      <c r="G30" s="114">
        <v>295</v>
      </c>
      <c r="H30" s="114">
        <v>520</v>
      </c>
      <c r="I30" s="114">
        <v>513</v>
      </c>
    </row>
    <row r="31" spans="1:9" ht="15" customHeight="1">
      <c r="A31" s="111" t="s">
        <v>154</v>
      </c>
      <c r="B31" s="112">
        <v>93</v>
      </c>
      <c r="C31" s="113">
        <v>122</v>
      </c>
      <c r="D31" s="113">
        <v>145</v>
      </c>
      <c r="E31" s="113">
        <v>184</v>
      </c>
      <c r="F31" s="113">
        <v>220</v>
      </c>
      <c r="G31" s="114">
        <v>206</v>
      </c>
      <c r="H31" s="114">
        <v>6</v>
      </c>
      <c r="I31" s="114">
        <v>17</v>
      </c>
    </row>
    <row r="32" spans="1:9" ht="15" customHeight="1">
      <c r="A32" s="111" t="s">
        <v>155</v>
      </c>
      <c r="B32" s="112">
        <v>0</v>
      </c>
      <c r="C32" s="113">
        <v>0</v>
      </c>
      <c r="D32" s="113">
        <v>0</v>
      </c>
      <c r="E32" s="113">
        <v>0</v>
      </c>
      <c r="F32" s="113">
        <v>4</v>
      </c>
      <c r="G32" s="114">
        <v>31</v>
      </c>
      <c r="H32" s="114">
        <v>2</v>
      </c>
      <c r="I32" s="114">
        <v>7</v>
      </c>
    </row>
    <row r="33" spans="1:9" ht="15" customHeight="1">
      <c r="A33" s="111" t="s">
        <v>157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3" t="s">
        <v>118</v>
      </c>
      <c r="G33" s="114" t="s">
        <v>118</v>
      </c>
      <c r="H33" s="114" t="s">
        <v>118</v>
      </c>
      <c r="I33" s="114">
        <v>22</v>
      </c>
    </row>
    <row r="34" spans="1:9" ht="15" customHeight="1">
      <c r="A34" s="111" t="s">
        <v>158</v>
      </c>
      <c r="B34" s="112">
        <v>73</v>
      </c>
      <c r="C34" s="113">
        <v>59</v>
      </c>
      <c r="D34" s="113">
        <v>170</v>
      </c>
      <c r="E34" s="113">
        <v>136</v>
      </c>
      <c r="F34" s="113">
        <v>109</v>
      </c>
      <c r="G34" s="114">
        <v>239</v>
      </c>
      <c r="H34" s="114">
        <v>179</v>
      </c>
      <c r="I34" s="114">
        <v>192</v>
      </c>
    </row>
    <row r="35" spans="1:9" ht="15" customHeight="1">
      <c r="A35" s="111" t="s">
        <v>159</v>
      </c>
      <c r="B35" s="112">
        <v>851</v>
      </c>
      <c r="C35" s="113">
        <v>989</v>
      </c>
      <c r="D35" s="113">
        <v>1053</v>
      </c>
      <c r="E35" s="113">
        <v>1370</v>
      </c>
      <c r="F35" s="113">
        <v>1382</v>
      </c>
      <c r="G35" s="114">
        <v>1292</v>
      </c>
      <c r="H35" s="114">
        <v>1526</v>
      </c>
      <c r="I35" s="114">
        <v>1496</v>
      </c>
    </row>
    <row r="36" spans="1:9" ht="15" customHeight="1">
      <c r="A36" s="111" t="s">
        <v>160</v>
      </c>
      <c r="B36" s="112">
        <v>2</v>
      </c>
      <c r="C36" s="113">
        <v>0</v>
      </c>
      <c r="D36" s="113">
        <v>0</v>
      </c>
      <c r="E36" s="113">
        <v>0</v>
      </c>
      <c r="F36" s="113">
        <v>0</v>
      </c>
      <c r="G36" s="114" t="s">
        <v>118</v>
      </c>
      <c r="H36" s="114">
        <v>0</v>
      </c>
      <c r="I36" s="114">
        <v>3</v>
      </c>
    </row>
    <row r="37" spans="1:9" ht="15" customHeight="1">
      <c r="A37" s="111" t="s">
        <v>161</v>
      </c>
      <c r="B37" s="112">
        <v>54</v>
      </c>
      <c r="C37" s="113">
        <v>49</v>
      </c>
      <c r="D37" s="113">
        <v>75</v>
      </c>
      <c r="E37" s="113">
        <v>82</v>
      </c>
      <c r="F37" s="113">
        <v>101</v>
      </c>
      <c r="G37" s="114">
        <v>113</v>
      </c>
      <c r="H37" s="114">
        <v>119</v>
      </c>
      <c r="I37" s="114">
        <v>89</v>
      </c>
    </row>
    <row r="38" spans="1:9" ht="15" customHeight="1">
      <c r="A38" s="111" t="s">
        <v>163</v>
      </c>
      <c r="B38" s="112">
        <v>122</v>
      </c>
      <c r="C38" s="113">
        <v>150</v>
      </c>
      <c r="D38" s="113">
        <v>186</v>
      </c>
      <c r="E38" s="113">
        <v>221</v>
      </c>
      <c r="F38" s="113">
        <v>274</v>
      </c>
      <c r="G38" s="114">
        <v>219</v>
      </c>
      <c r="H38" s="114">
        <v>364</v>
      </c>
      <c r="I38" s="114">
        <v>387</v>
      </c>
    </row>
    <row r="39" spans="1:9" ht="15" customHeight="1">
      <c r="A39" s="111" t="s">
        <v>164</v>
      </c>
      <c r="B39" s="112">
        <v>147</v>
      </c>
      <c r="C39" s="113">
        <v>127</v>
      </c>
      <c r="D39" s="113">
        <v>148</v>
      </c>
      <c r="E39" s="113">
        <v>212</v>
      </c>
      <c r="F39" s="113">
        <v>221</v>
      </c>
      <c r="G39" s="114">
        <v>189</v>
      </c>
      <c r="H39" s="114">
        <v>328</v>
      </c>
      <c r="I39" s="114">
        <v>292</v>
      </c>
    </row>
    <row r="40" spans="1:9" ht="15" customHeight="1" thickBot="1">
      <c r="A40" s="119" t="s">
        <v>162</v>
      </c>
      <c r="B40" s="120">
        <v>106</v>
      </c>
      <c r="C40" s="122">
        <v>115</v>
      </c>
      <c r="D40" s="122">
        <v>179</v>
      </c>
      <c r="E40" s="122">
        <v>156</v>
      </c>
      <c r="F40" s="122">
        <v>141</v>
      </c>
      <c r="G40" s="163">
        <v>289</v>
      </c>
      <c r="H40" s="163">
        <v>163</v>
      </c>
      <c r="I40" s="163">
        <v>203</v>
      </c>
    </row>
    <row r="41" spans="1:9" ht="15" customHeight="1">
      <c r="A41" s="186" t="s">
        <v>202</v>
      </c>
      <c r="B41" s="186"/>
      <c r="C41" s="186"/>
      <c r="D41" s="186"/>
      <c r="E41" s="186"/>
      <c r="F41" s="186"/>
      <c r="G41" s="186"/>
      <c r="H41" s="186"/>
      <c r="I41" s="186"/>
    </row>
    <row r="42" spans="1:9" ht="15" customHeight="1">
      <c r="A42" s="115"/>
      <c r="B42" s="115"/>
      <c r="C42" s="115"/>
      <c r="D42" s="115"/>
      <c r="E42" s="115"/>
      <c r="F42" s="115"/>
      <c r="G42" s="115"/>
      <c r="H42" s="115"/>
      <c r="I42" s="115"/>
    </row>
    <row r="43" spans="1:9" ht="15" customHeight="1">
      <c r="A43" s="115"/>
      <c r="B43" s="115"/>
      <c r="C43" s="115"/>
      <c r="D43" s="115"/>
      <c r="E43" s="115"/>
      <c r="F43" s="115"/>
      <c r="G43" s="115"/>
      <c r="H43" s="115"/>
      <c r="I43" s="115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</sheetData>
  <mergeCells count="7">
    <mergeCell ref="K2:K3"/>
    <mergeCell ref="A1:I1"/>
    <mergeCell ref="A2:I2"/>
    <mergeCell ref="A41:I4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workbookViewId="0">
      <selection activeCell="N17" sqref="N17"/>
    </sheetView>
  </sheetViews>
  <sheetFormatPr baseColWidth="10" defaultColWidth="23.42578125" defaultRowHeight="12.75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7" t="s">
        <v>337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 ht="15" customHeight="1">
      <c r="A2" s="180" t="s">
        <v>336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5" t="s">
        <v>335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54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5" customHeight="1">
      <c r="A8" s="109" t="s">
        <v>46</v>
      </c>
      <c r="B8" s="159">
        <f t="shared" ref="B8:I8" si="0">SUM(B9:B33)</f>
        <v>621</v>
      </c>
      <c r="C8" s="159">
        <f t="shared" si="0"/>
        <v>951</v>
      </c>
      <c r="D8" s="159">
        <f t="shared" si="0"/>
        <v>981</v>
      </c>
      <c r="E8" s="159">
        <f t="shared" si="0"/>
        <v>1204</v>
      </c>
      <c r="F8" s="159">
        <f t="shared" si="0"/>
        <v>1334</v>
      </c>
      <c r="G8" s="159">
        <f t="shared" si="0"/>
        <v>1621</v>
      </c>
      <c r="H8" s="159">
        <f t="shared" si="0"/>
        <v>1549</v>
      </c>
      <c r="I8" s="159">
        <f t="shared" si="0"/>
        <v>1635</v>
      </c>
    </row>
    <row r="9" spans="1:11" ht="15" customHeight="1">
      <c r="A9" s="111" t="s">
        <v>165</v>
      </c>
      <c r="B9" s="112">
        <v>62</v>
      </c>
      <c r="C9" s="113">
        <v>147</v>
      </c>
      <c r="D9" s="113">
        <v>207</v>
      </c>
      <c r="E9" s="113">
        <v>169</v>
      </c>
      <c r="F9" s="113">
        <v>302</v>
      </c>
      <c r="G9" s="114">
        <v>350</v>
      </c>
      <c r="H9" s="114">
        <v>331</v>
      </c>
      <c r="I9" s="114">
        <v>297</v>
      </c>
    </row>
    <row r="10" spans="1:11" ht="15" customHeight="1">
      <c r="A10" s="111" t="s">
        <v>166</v>
      </c>
      <c r="B10" s="112">
        <v>10</v>
      </c>
      <c r="C10" s="113">
        <v>12</v>
      </c>
      <c r="D10" s="113">
        <v>12</v>
      </c>
      <c r="E10" s="113">
        <v>22</v>
      </c>
      <c r="F10" s="113">
        <v>24</v>
      </c>
      <c r="G10" s="114">
        <v>20</v>
      </c>
      <c r="H10" s="114">
        <v>24</v>
      </c>
      <c r="I10" s="114">
        <v>27</v>
      </c>
    </row>
    <row r="11" spans="1:11" ht="15" customHeight="1">
      <c r="A11" s="111" t="s">
        <v>168</v>
      </c>
      <c r="B11" s="112">
        <v>10</v>
      </c>
      <c r="C11" s="113">
        <v>22</v>
      </c>
      <c r="D11" s="113">
        <v>29</v>
      </c>
      <c r="E11" s="113">
        <v>31</v>
      </c>
      <c r="F11" s="113">
        <v>17</v>
      </c>
      <c r="G11" s="114">
        <v>42</v>
      </c>
      <c r="H11" s="114">
        <v>15</v>
      </c>
      <c r="I11" s="114">
        <v>0</v>
      </c>
    </row>
    <row r="12" spans="1:11" ht="15" customHeight="1">
      <c r="A12" s="111" t="s">
        <v>167</v>
      </c>
      <c r="B12" s="112" t="s">
        <v>118</v>
      </c>
      <c r="C12" s="113" t="s">
        <v>118</v>
      </c>
      <c r="D12" s="113" t="s">
        <v>118</v>
      </c>
      <c r="E12" s="113" t="s">
        <v>118</v>
      </c>
      <c r="F12" s="113" t="s">
        <v>118</v>
      </c>
      <c r="G12" s="114" t="s">
        <v>118</v>
      </c>
      <c r="H12" s="114">
        <v>0</v>
      </c>
      <c r="I12" s="114">
        <v>29</v>
      </c>
    </row>
    <row r="13" spans="1:11" ht="15" customHeight="1">
      <c r="A13" s="111" t="s">
        <v>169</v>
      </c>
      <c r="B13" s="112">
        <v>117</v>
      </c>
      <c r="C13" s="113">
        <v>122</v>
      </c>
      <c r="D13" s="113">
        <v>150</v>
      </c>
      <c r="E13" s="113">
        <v>138</v>
      </c>
      <c r="F13" s="113">
        <v>133</v>
      </c>
      <c r="G13" s="114">
        <v>160</v>
      </c>
      <c r="H13" s="114">
        <v>147</v>
      </c>
      <c r="I13" s="114">
        <v>193</v>
      </c>
    </row>
    <row r="14" spans="1:11" ht="15" customHeight="1">
      <c r="A14" s="111" t="s">
        <v>170</v>
      </c>
      <c r="B14" s="112">
        <v>18</v>
      </c>
      <c r="C14" s="113">
        <v>55</v>
      </c>
      <c r="D14" s="113">
        <v>29</v>
      </c>
      <c r="E14" s="113">
        <v>30</v>
      </c>
      <c r="F14" s="113">
        <v>88</v>
      </c>
      <c r="G14" s="114">
        <v>57</v>
      </c>
      <c r="H14" s="114">
        <v>40</v>
      </c>
      <c r="I14" s="114">
        <v>52</v>
      </c>
    </row>
    <row r="15" spans="1:11" ht="15" customHeight="1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 t="s">
        <v>118</v>
      </c>
      <c r="I15" s="114">
        <v>4</v>
      </c>
    </row>
    <row r="16" spans="1:11" ht="15" customHeight="1">
      <c r="A16" s="111" t="s">
        <v>172</v>
      </c>
      <c r="B16" s="112">
        <v>32</v>
      </c>
      <c r="C16" s="113">
        <v>56</v>
      </c>
      <c r="D16" s="113">
        <v>69</v>
      </c>
      <c r="E16" s="113">
        <v>67</v>
      </c>
      <c r="F16" s="113">
        <v>51</v>
      </c>
      <c r="G16" s="114">
        <v>165</v>
      </c>
      <c r="H16" s="114">
        <v>57</v>
      </c>
      <c r="I16" s="114">
        <v>84</v>
      </c>
    </row>
    <row r="17" spans="1:9" ht="15" customHeight="1">
      <c r="A17" s="115" t="s">
        <v>173</v>
      </c>
      <c r="B17" s="72">
        <v>115</v>
      </c>
      <c r="C17" s="116">
        <v>109</v>
      </c>
      <c r="D17" s="116">
        <v>101</v>
      </c>
      <c r="E17" s="116">
        <v>173</v>
      </c>
      <c r="F17" s="116">
        <v>130</v>
      </c>
      <c r="G17" s="116">
        <v>94</v>
      </c>
      <c r="H17" s="114">
        <v>214</v>
      </c>
      <c r="I17" s="114">
        <v>192</v>
      </c>
    </row>
    <row r="18" spans="1:9" ht="15" customHeight="1">
      <c r="A18" s="111" t="s">
        <v>174</v>
      </c>
      <c r="B18" s="112">
        <v>31</v>
      </c>
      <c r="C18" s="113">
        <v>49</v>
      </c>
      <c r="D18" s="113">
        <v>32</v>
      </c>
      <c r="E18" s="113">
        <v>69</v>
      </c>
      <c r="F18" s="114">
        <v>66</v>
      </c>
      <c r="G18" s="114">
        <v>89</v>
      </c>
      <c r="H18" s="116">
        <v>87</v>
      </c>
      <c r="I18" s="116">
        <v>80</v>
      </c>
    </row>
    <row r="19" spans="1:9" ht="15" customHeight="1">
      <c r="A19" s="111" t="s">
        <v>175</v>
      </c>
      <c r="B19" s="112">
        <v>1</v>
      </c>
      <c r="C19" s="113">
        <v>2</v>
      </c>
      <c r="D19" s="113">
        <v>4</v>
      </c>
      <c r="E19" s="113">
        <v>23</v>
      </c>
      <c r="F19" s="114">
        <v>1</v>
      </c>
      <c r="G19" s="114">
        <v>12</v>
      </c>
      <c r="H19" s="159">
        <v>0</v>
      </c>
      <c r="I19" s="159">
        <v>0</v>
      </c>
    </row>
    <row r="20" spans="1:9" ht="15" customHeight="1">
      <c r="A20" s="111" t="s">
        <v>176</v>
      </c>
      <c r="B20" s="112">
        <v>9</v>
      </c>
      <c r="C20" s="113">
        <v>27</v>
      </c>
      <c r="D20" s="113">
        <v>14</v>
      </c>
      <c r="E20" s="113">
        <v>27</v>
      </c>
      <c r="F20" s="114">
        <v>34</v>
      </c>
      <c r="G20" s="114">
        <v>45</v>
      </c>
      <c r="H20" s="114">
        <v>43</v>
      </c>
      <c r="I20" s="114">
        <v>52</v>
      </c>
    </row>
    <row r="21" spans="1:9" ht="15" customHeight="1">
      <c r="A21" s="111" t="s">
        <v>177</v>
      </c>
      <c r="B21" s="112">
        <v>17</v>
      </c>
      <c r="C21" s="113">
        <v>31</v>
      </c>
      <c r="D21" s="113">
        <v>22</v>
      </c>
      <c r="E21" s="113">
        <v>38</v>
      </c>
      <c r="F21" s="114">
        <v>37</v>
      </c>
      <c r="G21" s="114">
        <v>15</v>
      </c>
      <c r="H21" s="114">
        <v>19</v>
      </c>
      <c r="I21" s="114">
        <v>9</v>
      </c>
    </row>
    <row r="22" spans="1:9" ht="15" customHeight="1">
      <c r="A22" s="111" t="s">
        <v>178</v>
      </c>
      <c r="B22" s="112">
        <v>10</v>
      </c>
      <c r="C22" s="113">
        <v>18</v>
      </c>
      <c r="D22" s="113">
        <v>27</v>
      </c>
      <c r="E22" s="113">
        <v>17</v>
      </c>
      <c r="F22" s="114">
        <v>29</v>
      </c>
      <c r="G22" s="114">
        <v>45</v>
      </c>
      <c r="H22" s="114">
        <v>29</v>
      </c>
      <c r="I22" s="114">
        <v>31</v>
      </c>
    </row>
    <row r="23" spans="1:9" ht="15" customHeight="1">
      <c r="A23" s="111" t="s">
        <v>179</v>
      </c>
      <c r="B23" s="112">
        <v>49</v>
      </c>
      <c r="C23" s="113">
        <v>71</v>
      </c>
      <c r="D23" s="113">
        <v>59</v>
      </c>
      <c r="E23" s="113">
        <v>95</v>
      </c>
      <c r="F23" s="114">
        <v>91</v>
      </c>
      <c r="G23" s="114">
        <v>127</v>
      </c>
      <c r="H23" s="114">
        <v>160</v>
      </c>
      <c r="I23" s="114">
        <v>141</v>
      </c>
    </row>
    <row r="24" spans="1:9" ht="15" customHeight="1">
      <c r="A24" s="111" t="s">
        <v>180</v>
      </c>
      <c r="B24" s="112">
        <v>23</v>
      </c>
      <c r="C24" s="113">
        <v>43</v>
      </c>
      <c r="D24" s="113">
        <v>25</v>
      </c>
      <c r="E24" s="113">
        <v>53</v>
      </c>
      <c r="F24" s="114">
        <v>70</v>
      </c>
      <c r="G24" s="114">
        <v>86</v>
      </c>
      <c r="H24" s="114">
        <v>75</v>
      </c>
      <c r="I24" s="114">
        <v>85</v>
      </c>
    </row>
    <row r="25" spans="1:9" ht="15" customHeight="1">
      <c r="A25" s="111" t="s">
        <v>181</v>
      </c>
      <c r="B25" s="112">
        <v>8</v>
      </c>
      <c r="C25" s="113">
        <v>4</v>
      </c>
      <c r="D25" s="113">
        <v>5</v>
      </c>
      <c r="E25" s="113">
        <v>1</v>
      </c>
      <c r="F25" s="114">
        <v>0</v>
      </c>
      <c r="G25" s="114" t="s">
        <v>118</v>
      </c>
      <c r="H25" s="114">
        <v>0</v>
      </c>
      <c r="I25" s="114">
        <v>0</v>
      </c>
    </row>
    <row r="26" spans="1:9" ht="15" customHeight="1">
      <c r="A26" s="111" t="s">
        <v>182</v>
      </c>
      <c r="B26" s="112" t="s">
        <v>118</v>
      </c>
      <c r="C26" s="113" t="s">
        <v>118</v>
      </c>
      <c r="D26" s="113" t="s">
        <v>118</v>
      </c>
      <c r="E26" s="113" t="s">
        <v>118</v>
      </c>
      <c r="F26" s="114" t="s">
        <v>118</v>
      </c>
      <c r="G26" s="114">
        <v>7</v>
      </c>
      <c r="H26" s="114">
        <v>25</v>
      </c>
      <c r="I26" s="114">
        <v>0</v>
      </c>
    </row>
    <row r="27" spans="1:9" ht="15" customHeight="1">
      <c r="A27" s="111" t="s">
        <v>183</v>
      </c>
      <c r="B27" s="112">
        <v>3</v>
      </c>
      <c r="C27" s="113">
        <v>2</v>
      </c>
      <c r="D27" s="113">
        <v>5</v>
      </c>
      <c r="E27" s="113">
        <v>5</v>
      </c>
      <c r="F27" s="114">
        <v>6</v>
      </c>
      <c r="G27" s="114">
        <v>15</v>
      </c>
      <c r="H27" s="114">
        <v>14</v>
      </c>
      <c r="I27" s="114">
        <v>7</v>
      </c>
    </row>
    <row r="28" spans="1:9" ht="15" customHeight="1">
      <c r="A28" s="111" t="s">
        <v>184</v>
      </c>
      <c r="B28" s="112">
        <v>31</v>
      </c>
      <c r="C28" s="113">
        <v>19</v>
      </c>
      <c r="D28" s="113">
        <v>31</v>
      </c>
      <c r="E28" s="113">
        <v>44</v>
      </c>
      <c r="F28" s="114">
        <v>56</v>
      </c>
      <c r="G28" s="114">
        <v>69</v>
      </c>
      <c r="H28" s="114">
        <v>55</v>
      </c>
      <c r="I28" s="114">
        <v>57</v>
      </c>
    </row>
    <row r="29" spans="1:9" ht="15" customHeight="1">
      <c r="A29" s="111" t="s">
        <v>185</v>
      </c>
      <c r="B29" s="112">
        <v>0</v>
      </c>
      <c r="C29" s="113">
        <v>2</v>
      </c>
      <c r="D29" s="113">
        <v>3</v>
      </c>
      <c r="E29" s="113">
        <v>4</v>
      </c>
      <c r="F29" s="114">
        <v>1</v>
      </c>
      <c r="G29" s="114">
        <v>5</v>
      </c>
      <c r="H29" s="114">
        <v>5</v>
      </c>
      <c r="I29" s="114">
        <v>4</v>
      </c>
    </row>
    <row r="30" spans="1:9" ht="15" customHeight="1">
      <c r="A30" s="111" t="s">
        <v>186</v>
      </c>
      <c r="B30" s="112" t="s">
        <v>118</v>
      </c>
      <c r="C30" s="113" t="s">
        <v>118</v>
      </c>
      <c r="D30" s="113" t="s">
        <v>118</v>
      </c>
      <c r="E30" s="113" t="s">
        <v>118</v>
      </c>
      <c r="F30" s="114" t="s">
        <v>118</v>
      </c>
      <c r="G30" s="114" t="s">
        <v>118</v>
      </c>
      <c r="H30" s="114">
        <v>12</v>
      </c>
      <c r="I30" s="114">
        <v>0</v>
      </c>
    </row>
    <row r="31" spans="1:9" ht="15" customHeight="1">
      <c r="A31" s="111" t="s">
        <v>187</v>
      </c>
      <c r="B31" s="112">
        <v>74</v>
      </c>
      <c r="C31" s="113">
        <v>151</v>
      </c>
      <c r="D31" s="113">
        <v>156</v>
      </c>
      <c r="E31" s="113">
        <v>195</v>
      </c>
      <c r="F31" s="114">
        <v>198</v>
      </c>
      <c r="G31" s="114">
        <v>211</v>
      </c>
      <c r="H31" s="114">
        <v>167</v>
      </c>
      <c r="I31" s="114">
        <v>259</v>
      </c>
    </row>
    <row r="32" spans="1:9" ht="15" customHeight="1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14</v>
      </c>
      <c r="I32" s="114">
        <v>0</v>
      </c>
    </row>
    <row r="33" spans="1:9" ht="15" customHeight="1">
      <c r="A33" s="111" t="s">
        <v>189</v>
      </c>
      <c r="B33" s="112">
        <v>1</v>
      </c>
      <c r="C33" s="113">
        <v>9</v>
      </c>
      <c r="D33" s="113">
        <v>1</v>
      </c>
      <c r="E33" s="113">
        <v>3</v>
      </c>
      <c r="F33" s="114">
        <v>0</v>
      </c>
      <c r="G33" s="114">
        <v>7</v>
      </c>
      <c r="H33" s="114">
        <v>16</v>
      </c>
      <c r="I33" s="114">
        <v>32</v>
      </c>
    </row>
    <row r="34" spans="1:9" ht="15" customHeight="1">
      <c r="A34" s="111"/>
      <c r="B34" s="112"/>
      <c r="C34" s="113"/>
      <c r="D34" s="113"/>
      <c r="E34" s="113"/>
      <c r="F34" s="161"/>
      <c r="G34" s="161"/>
      <c r="H34" s="161"/>
      <c r="I34" s="161"/>
    </row>
    <row r="35" spans="1:9" ht="15" customHeight="1">
      <c r="A35" s="109" t="s">
        <v>47</v>
      </c>
      <c r="B35" s="159">
        <f t="shared" ref="B35:I35" si="1">SUM(B36:B42)</f>
        <v>232</v>
      </c>
      <c r="C35" s="159">
        <f t="shared" si="1"/>
        <v>236</v>
      </c>
      <c r="D35" s="159">
        <f t="shared" si="1"/>
        <v>252</v>
      </c>
      <c r="E35" s="159">
        <f t="shared" si="1"/>
        <v>380</v>
      </c>
      <c r="F35" s="159">
        <f t="shared" si="1"/>
        <v>389</v>
      </c>
      <c r="G35" s="159">
        <f t="shared" si="1"/>
        <v>428</v>
      </c>
      <c r="H35" s="159">
        <f t="shared" si="1"/>
        <v>506</v>
      </c>
      <c r="I35" s="159">
        <f t="shared" si="1"/>
        <v>481</v>
      </c>
    </row>
    <row r="36" spans="1:9" ht="15" customHeight="1">
      <c r="A36" s="111" t="s">
        <v>191</v>
      </c>
      <c r="B36" s="112">
        <v>0</v>
      </c>
      <c r="C36" s="113">
        <v>1</v>
      </c>
      <c r="D36" s="113">
        <v>1</v>
      </c>
      <c r="E36" s="113">
        <v>3</v>
      </c>
      <c r="F36" s="114">
        <v>3</v>
      </c>
      <c r="G36" s="114">
        <v>0</v>
      </c>
      <c r="H36" s="114">
        <v>0</v>
      </c>
      <c r="I36" s="114">
        <v>9</v>
      </c>
    </row>
    <row r="37" spans="1:9" ht="15" customHeight="1">
      <c r="A37" s="111" t="s">
        <v>192</v>
      </c>
      <c r="B37" s="112">
        <v>83</v>
      </c>
      <c r="C37" s="113">
        <v>92</v>
      </c>
      <c r="D37" s="113">
        <v>71</v>
      </c>
      <c r="E37" s="113">
        <v>93</v>
      </c>
      <c r="F37" s="114">
        <v>119</v>
      </c>
      <c r="G37" s="114">
        <v>125</v>
      </c>
      <c r="H37" s="114">
        <v>122</v>
      </c>
      <c r="I37" s="114">
        <v>125</v>
      </c>
    </row>
    <row r="38" spans="1:9" ht="15" customHeight="1">
      <c r="A38" s="111" t="s">
        <v>193</v>
      </c>
      <c r="B38" s="112">
        <v>55</v>
      </c>
      <c r="C38" s="113">
        <v>21</v>
      </c>
      <c r="D38" s="113">
        <v>62</v>
      </c>
      <c r="E38" s="113">
        <v>60</v>
      </c>
      <c r="F38" s="114">
        <v>91</v>
      </c>
      <c r="G38" s="114">
        <v>49</v>
      </c>
      <c r="H38" s="114">
        <v>82</v>
      </c>
      <c r="I38" s="114">
        <v>116</v>
      </c>
    </row>
    <row r="39" spans="1:9" ht="15" customHeight="1">
      <c r="A39" s="111" t="s">
        <v>194</v>
      </c>
      <c r="B39" s="112">
        <v>30</v>
      </c>
      <c r="C39" s="113">
        <v>68</v>
      </c>
      <c r="D39" s="113">
        <v>35</v>
      </c>
      <c r="E39" s="113">
        <v>69</v>
      </c>
      <c r="F39" s="114">
        <v>39</v>
      </c>
      <c r="G39" s="114">
        <v>82</v>
      </c>
      <c r="H39" s="114">
        <v>101</v>
      </c>
      <c r="I39" s="114">
        <v>48</v>
      </c>
    </row>
    <row r="40" spans="1:9" ht="15" customHeight="1">
      <c r="A40" s="111" t="s">
        <v>195</v>
      </c>
      <c r="B40" s="112">
        <v>6</v>
      </c>
      <c r="C40" s="113">
        <v>7</v>
      </c>
      <c r="D40" s="113">
        <v>12</v>
      </c>
      <c r="E40" s="113">
        <v>37</v>
      </c>
      <c r="F40" s="114">
        <v>36</v>
      </c>
      <c r="G40" s="114">
        <v>44</v>
      </c>
      <c r="H40" s="114">
        <v>22</v>
      </c>
      <c r="I40" s="114">
        <v>63</v>
      </c>
    </row>
    <row r="41" spans="1:9" ht="15" customHeight="1">
      <c r="A41" s="111" t="s">
        <v>196</v>
      </c>
      <c r="B41" s="112">
        <v>57</v>
      </c>
      <c r="C41" s="113">
        <v>43</v>
      </c>
      <c r="D41" s="113">
        <v>71</v>
      </c>
      <c r="E41" s="113">
        <v>114</v>
      </c>
      <c r="F41" s="114">
        <v>96</v>
      </c>
      <c r="G41" s="114">
        <v>118</v>
      </c>
      <c r="H41" s="114">
        <v>172</v>
      </c>
      <c r="I41" s="114">
        <v>118</v>
      </c>
    </row>
    <row r="42" spans="1:9" ht="15" customHeight="1" thickBot="1">
      <c r="A42" s="119" t="s">
        <v>198</v>
      </c>
      <c r="B42" s="120">
        <v>1</v>
      </c>
      <c r="C42" s="122">
        <v>4</v>
      </c>
      <c r="D42" s="122">
        <v>0</v>
      </c>
      <c r="E42" s="122">
        <v>4</v>
      </c>
      <c r="F42" s="163">
        <v>5</v>
      </c>
      <c r="G42" s="163">
        <v>10</v>
      </c>
      <c r="H42" s="163">
        <v>7</v>
      </c>
      <c r="I42" s="163">
        <v>2</v>
      </c>
    </row>
    <row r="43" spans="1:9" ht="15" customHeight="1">
      <c r="A43" s="182" t="s">
        <v>299</v>
      </c>
      <c r="B43" s="182"/>
      <c r="C43" s="182"/>
      <c r="D43" s="182"/>
      <c r="E43" s="182"/>
      <c r="F43" s="182"/>
      <c r="G43" s="182"/>
      <c r="H43" s="182"/>
      <c r="I43" s="182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  <row r="54" spans="1:9" ht="15" customHeight="1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5" customHeight="1">
      <c r="A55" s="115"/>
      <c r="B55" s="115"/>
      <c r="C55" s="115"/>
      <c r="D55" s="115"/>
      <c r="E55" s="115"/>
      <c r="F55" s="115"/>
      <c r="G55" s="115"/>
      <c r="H55" s="115"/>
      <c r="I55" s="115"/>
    </row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8">
    <mergeCell ref="A43:I43"/>
    <mergeCell ref="A1:I1"/>
    <mergeCell ref="K2:K3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K53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0" t="s">
        <v>341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5" t="s">
        <v>340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 customHeight="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214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5" customHeight="1">
      <c r="A7" s="109" t="s">
        <v>315</v>
      </c>
      <c r="B7" s="159">
        <v>6830</v>
      </c>
      <c r="C7" s="159">
        <v>7648</v>
      </c>
      <c r="D7" s="159">
        <v>8794</v>
      </c>
      <c r="E7" s="159">
        <v>10898</v>
      </c>
      <c r="F7" s="159">
        <v>11798</v>
      </c>
      <c r="G7" s="159">
        <v>13438</v>
      </c>
      <c r="H7" s="159">
        <v>14726</v>
      </c>
      <c r="I7" s="160">
        <v>14123</v>
      </c>
    </row>
    <row r="8" spans="1:11" ht="15" customHeight="1">
      <c r="A8" s="111"/>
      <c r="B8" s="112"/>
      <c r="C8" s="113"/>
      <c r="D8" s="113"/>
      <c r="E8" s="113"/>
      <c r="F8" s="113"/>
      <c r="G8" s="161"/>
      <c r="H8" s="162"/>
      <c r="I8" s="162"/>
    </row>
    <row r="9" spans="1:11" ht="15" customHeight="1">
      <c r="A9" s="109" t="s">
        <v>45</v>
      </c>
      <c r="B9" s="159">
        <f t="shared" ref="B9:I9" si="0">SUM(B10:B40)</f>
        <v>4850</v>
      </c>
      <c r="C9" s="159">
        <f t="shared" si="0"/>
        <v>5241</v>
      </c>
      <c r="D9" s="159">
        <f t="shared" si="0"/>
        <v>6164</v>
      </c>
      <c r="E9" s="159">
        <f t="shared" si="0"/>
        <v>7682</v>
      </c>
      <c r="F9" s="159">
        <f t="shared" si="0"/>
        <v>8119</v>
      </c>
      <c r="G9" s="159">
        <f t="shared" si="0"/>
        <v>9272</v>
      </c>
      <c r="H9" s="159">
        <f t="shared" si="0"/>
        <v>10379</v>
      </c>
      <c r="I9" s="159">
        <f t="shared" si="0"/>
        <v>9791</v>
      </c>
    </row>
    <row r="10" spans="1:11" ht="15" customHeight="1">
      <c r="A10" s="111" t="s">
        <v>131</v>
      </c>
      <c r="B10" s="112">
        <v>24</v>
      </c>
      <c r="C10" s="113">
        <v>57</v>
      </c>
      <c r="D10" s="113">
        <v>57</v>
      </c>
      <c r="E10" s="113">
        <v>44</v>
      </c>
      <c r="F10" s="113">
        <v>69</v>
      </c>
      <c r="G10" s="114">
        <v>92</v>
      </c>
      <c r="H10" s="114">
        <v>101</v>
      </c>
      <c r="I10" s="114">
        <v>126</v>
      </c>
    </row>
    <row r="11" spans="1:11" ht="15" customHeight="1">
      <c r="A11" s="111" t="s">
        <v>132</v>
      </c>
      <c r="B11" s="112">
        <v>61</v>
      </c>
      <c r="C11" s="113">
        <v>103</v>
      </c>
      <c r="D11" s="113">
        <v>65</v>
      </c>
      <c r="E11" s="113">
        <v>145</v>
      </c>
      <c r="F11" s="113">
        <v>180</v>
      </c>
      <c r="G11" s="114">
        <v>207</v>
      </c>
      <c r="H11" s="114">
        <v>171</v>
      </c>
      <c r="I11" s="114">
        <v>153</v>
      </c>
    </row>
    <row r="12" spans="1:11" ht="15" customHeight="1">
      <c r="A12" s="111" t="s">
        <v>133</v>
      </c>
      <c r="B12" s="112">
        <v>208</v>
      </c>
      <c r="C12" s="113">
        <v>157</v>
      </c>
      <c r="D12" s="113">
        <v>233</v>
      </c>
      <c r="E12" s="113">
        <v>223</v>
      </c>
      <c r="F12" s="113">
        <v>209</v>
      </c>
      <c r="G12" s="114">
        <v>188</v>
      </c>
      <c r="H12" s="114">
        <v>218</v>
      </c>
      <c r="I12" s="114">
        <v>160</v>
      </c>
    </row>
    <row r="13" spans="1:11" ht="15" customHeight="1">
      <c r="A13" s="111" t="s">
        <v>134</v>
      </c>
      <c r="B13" s="112">
        <v>62</v>
      </c>
      <c r="C13" s="113">
        <v>38</v>
      </c>
      <c r="D13" s="113">
        <v>72</v>
      </c>
      <c r="E13" s="113">
        <v>109</v>
      </c>
      <c r="F13" s="113">
        <v>57</v>
      </c>
      <c r="G13" s="114">
        <v>46</v>
      </c>
      <c r="H13" s="114">
        <v>115</v>
      </c>
      <c r="I13" s="114">
        <v>45</v>
      </c>
    </row>
    <row r="14" spans="1:11" ht="15" customHeight="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 t="s">
        <v>118</v>
      </c>
      <c r="I14" s="114">
        <v>15</v>
      </c>
    </row>
    <row r="15" spans="1:11" ht="15" customHeight="1">
      <c r="A15" s="111" t="s">
        <v>136</v>
      </c>
      <c r="B15" s="112">
        <v>0</v>
      </c>
      <c r="C15" s="113">
        <v>0</v>
      </c>
      <c r="D15" s="113">
        <v>0</v>
      </c>
      <c r="E15" s="113">
        <v>20</v>
      </c>
      <c r="F15" s="113">
        <v>0</v>
      </c>
      <c r="G15" s="114">
        <v>0</v>
      </c>
      <c r="H15" s="114">
        <v>36</v>
      </c>
      <c r="I15" s="114">
        <v>0</v>
      </c>
    </row>
    <row r="16" spans="1:11" ht="15" customHeight="1">
      <c r="A16" s="111" t="s">
        <v>137</v>
      </c>
      <c r="B16" s="112">
        <v>0</v>
      </c>
      <c r="C16" s="113">
        <v>25</v>
      </c>
      <c r="D16" s="113">
        <v>9</v>
      </c>
      <c r="E16" s="113">
        <v>0</v>
      </c>
      <c r="F16" s="113">
        <v>17</v>
      </c>
      <c r="G16" s="114">
        <v>0</v>
      </c>
      <c r="H16" s="114">
        <v>0</v>
      </c>
      <c r="I16" s="114">
        <v>17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52</v>
      </c>
      <c r="I17" s="114">
        <v>67</v>
      </c>
    </row>
    <row r="18" spans="1:9" ht="15" customHeight="1">
      <c r="A18" s="111" t="s">
        <v>139</v>
      </c>
      <c r="B18" s="112">
        <v>630</v>
      </c>
      <c r="C18" s="113">
        <v>602</v>
      </c>
      <c r="D18" s="113">
        <v>807</v>
      </c>
      <c r="E18" s="113">
        <v>1172</v>
      </c>
      <c r="F18" s="113">
        <v>1219</v>
      </c>
      <c r="G18" s="114">
        <v>1378</v>
      </c>
      <c r="H18" s="114">
        <v>1709</v>
      </c>
      <c r="I18" s="114">
        <v>1570</v>
      </c>
    </row>
    <row r="19" spans="1:9" ht="15" customHeight="1">
      <c r="A19" s="111" t="s">
        <v>140</v>
      </c>
      <c r="B19" s="112">
        <v>30</v>
      </c>
      <c r="C19" s="113">
        <v>94</v>
      </c>
      <c r="D19" s="113">
        <v>93</v>
      </c>
      <c r="E19" s="113">
        <v>51</v>
      </c>
      <c r="F19" s="113">
        <v>26</v>
      </c>
      <c r="G19" s="114">
        <v>82</v>
      </c>
      <c r="H19" s="114">
        <v>118</v>
      </c>
      <c r="I19" s="114">
        <v>97</v>
      </c>
    </row>
    <row r="20" spans="1:9" ht="15" customHeight="1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14</v>
      </c>
    </row>
    <row r="21" spans="1:9" ht="15" customHeight="1">
      <c r="A21" s="111" t="s">
        <v>142</v>
      </c>
      <c r="B21" s="112">
        <v>66</v>
      </c>
      <c r="C21" s="113">
        <v>100</v>
      </c>
      <c r="D21" s="113">
        <v>73</v>
      </c>
      <c r="E21" s="113">
        <v>123</v>
      </c>
      <c r="F21" s="113">
        <v>140</v>
      </c>
      <c r="G21" s="114">
        <v>163</v>
      </c>
      <c r="H21" s="114">
        <v>222</v>
      </c>
      <c r="I21" s="114">
        <v>131</v>
      </c>
    </row>
    <row r="22" spans="1:9" ht="12.75">
      <c r="A22" s="111" t="s">
        <v>143</v>
      </c>
      <c r="B22" s="112">
        <v>626</v>
      </c>
      <c r="C22" s="113">
        <v>570</v>
      </c>
      <c r="D22" s="113">
        <v>604</v>
      </c>
      <c r="E22" s="113">
        <v>618</v>
      </c>
      <c r="F22" s="113">
        <v>747</v>
      </c>
      <c r="G22" s="114">
        <v>857</v>
      </c>
      <c r="H22" s="114">
        <v>657</v>
      </c>
      <c r="I22" s="114">
        <v>770</v>
      </c>
    </row>
    <row r="23" spans="1:9" ht="15" customHeight="1">
      <c r="A23" s="111" t="s">
        <v>145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>
        <v>0</v>
      </c>
      <c r="I23" s="114">
        <v>29</v>
      </c>
    </row>
    <row r="24" spans="1:9" ht="15" customHeight="1">
      <c r="A24" s="111" t="s">
        <v>146</v>
      </c>
      <c r="B24" s="112">
        <v>0</v>
      </c>
      <c r="C24" s="113">
        <v>0</v>
      </c>
      <c r="D24" s="113">
        <v>0</v>
      </c>
      <c r="E24" s="113">
        <v>5</v>
      </c>
      <c r="F24" s="113">
        <v>9</v>
      </c>
      <c r="G24" s="114">
        <v>78</v>
      </c>
      <c r="H24" s="114">
        <v>79</v>
      </c>
      <c r="I24" s="114">
        <v>156</v>
      </c>
    </row>
    <row r="25" spans="1:9" ht="15" customHeight="1">
      <c r="A25" s="111" t="s">
        <v>316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3" t="s">
        <v>118</v>
      </c>
      <c r="G25" s="114" t="s">
        <v>118</v>
      </c>
      <c r="H25" s="114" t="s">
        <v>118</v>
      </c>
      <c r="I25" s="114">
        <v>235</v>
      </c>
    </row>
    <row r="26" spans="1:9" ht="15" customHeight="1">
      <c r="A26" s="111" t="s">
        <v>149</v>
      </c>
      <c r="B26" s="112">
        <v>754</v>
      </c>
      <c r="C26" s="113">
        <v>830</v>
      </c>
      <c r="D26" s="113">
        <v>881</v>
      </c>
      <c r="E26" s="113">
        <v>1106</v>
      </c>
      <c r="F26" s="113">
        <v>1248</v>
      </c>
      <c r="G26" s="114">
        <v>1275</v>
      </c>
      <c r="H26" s="114">
        <v>1631</v>
      </c>
      <c r="I26" s="114">
        <v>1223</v>
      </c>
    </row>
    <row r="27" spans="1:9" ht="15" customHeight="1">
      <c r="A27" s="111" t="s">
        <v>150</v>
      </c>
      <c r="B27" s="112">
        <v>27</v>
      </c>
      <c r="C27" s="113">
        <v>38</v>
      </c>
      <c r="D27" s="113">
        <v>32</v>
      </c>
      <c r="E27" s="113">
        <v>47</v>
      </c>
      <c r="F27" s="113">
        <v>49</v>
      </c>
      <c r="G27" s="114">
        <v>52</v>
      </c>
      <c r="H27" s="114">
        <v>102</v>
      </c>
      <c r="I27" s="114">
        <v>111</v>
      </c>
    </row>
    <row r="28" spans="1:9" ht="15" customHeight="1">
      <c r="A28" s="111" t="s">
        <v>151</v>
      </c>
      <c r="B28" s="112">
        <v>189</v>
      </c>
      <c r="C28" s="113">
        <v>392</v>
      </c>
      <c r="D28" s="113">
        <v>338</v>
      </c>
      <c r="E28" s="113">
        <v>476</v>
      </c>
      <c r="F28" s="113">
        <v>429</v>
      </c>
      <c r="G28" s="114">
        <v>534</v>
      </c>
      <c r="H28" s="114">
        <v>574</v>
      </c>
      <c r="I28" s="114">
        <v>529</v>
      </c>
    </row>
    <row r="29" spans="1:9" ht="15" customHeight="1">
      <c r="A29" s="111" t="s">
        <v>152</v>
      </c>
      <c r="B29" s="112">
        <v>100</v>
      </c>
      <c r="C29" s="113">
        <v>132</v>
      </c>
      <c r="D29" s="113">
        <v>156</v>
      </c>
      <c r="E29" s="113">
        <v>231</v>
      </c>
      <c r="F29" s="113">
        <v>268</v>
      </c>
      <c r="G29" s="114">
        <v>297</v>
      </c>
      <c r="H29" s="114">
        <v>497</v>
      </c>
      <c r="I29" s="114">
        <v>440</v>
      </c>
    </row>
    <row r="30" spans="1:9" ht="15" customHeight="1">
      <c r="A30" s="111" t="s">
        <v>153</v>
      </c>
      <c r="B30" s="112">
        <v>418</v>
      </c>
      <c r="C30" s="113">
        <v>428</v>
      </c>
      <c r="D30" s="113">
        <v>460</v>
      </c>
      <c r="E30" s="113">
        <v>642</v>
      </c>
      <c r="F30" s="113">
        <v>689</v>
      </c>
      <c r="G30" s="114">
        <v>834</v>
      </c>
      <c r="H30" s="114">
        <v>1358</v>
      </c>
      <c r="I30" s="114">
        <v>1206</v>
      </c>
    </row>
    <row r="31" spans="1:9" ht="15" customHeight="1">
      <c r="A31" s="111" t="s">
        <v>154</v>
      </c>
      <c r="B31" s="112">
        <v>229</v>
      </c>
      <c r="C31" s="113">
        <v>307</v>
      </c>
      <c r="D31" s="113">
        <v>385</v>
      </c>
      <c r="E31" s="113">
        <v>560</v>
      </c>
      <c r="F31" s="113">
        <v>516</v>
      </c>
      <c r="G31" s="114">
        <v>516</v>
      </c>
      <c r="H31" s="114">
        <v>6</v>
      </c>
      <c r="I31" s="114">
        <v>38</v>
      </c>
    </row>
    <row r="32" spans="1:9" ht="15" customHeight="1">
      <c r="A32" s="111" t="s">
        <v>155</v>
      </c>
      <c r="B32" s="112">
        <v>0</v>
      </c>
      <c r="C32" s="113">
        <v>0</v>
      </c>
      <c r="D32" s="113">
        <v>0</v>
      </c>
      <c r="E32" s="113">
        <v>0</v>
      </c>
      <c r="F32" s="113">
        <v>12</v>
      </c>
      <c r="G32" s="114">
        <v>71</v>
      </c>
      <c r="H32" s="114">
        <v>0</v>
      </c>
      <c r="I32" s="114">
        <v>0</v>
      </c>
    </row>
    <row r="33" spans="1:9" ht="15" customHeight="1">
      <c r="A33" s="111" t="s">
        <v>157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3" t="s">
        <v>118</v>
      </c>
      <c r="G33" s="114" t="s">
        <v>118</v>
      </c>
      <c r="H33" s="114" t="s">
        <v>118</v>
      </c>
      <c r="I33" s="114">
        <v>0</v>
      </c>
    </row>
    <row r="34" spans="1:9" ht="15" customHeight="1">
      <c r="A34" s="111" t="s">
        <v>158</v>
      </c>
      <c r="B34" s="112">
        <v>73</v>
      </c>
      <c r="C34" s="113">
        <v>49</v>
      </c>
      <c r="D34" s="113">
        <v>107</v>
      </c>
      <c r="E34" s="113">
        <v>84</v>
      </c>
      <c r="F34" s="113">
        <v>117</v>
      </c>
      <c r="G34" s="114">
        <v>187</v>
      </c>
      <c r="H34" s="114">
        <v>118</v>
      </c>
      <c r="I34" s="114">
        <v>205</v>
      </c>
    </row>
    <row r="35" spans="1:9" ht="15" customHeight="1">
      <c r="A35" s="111" t="s">
        <v>159</v>
      </c>
      <c r="B35" s="112">
        <v>707</v>
      </c>
      <c r="C35" s="113">
        <v>713</v>
      </c>
      <c r="D35" s="113">
        <v>911</v>
      </c>
      <c r="E35" s="113">
        <v>985</v>
      </c>
      <c r="F35" s="113">
        <v>1015</v>
      </c>
      <c r="G35" s="114">
        <v>1074</v>
      </c>
      <c r="H35" s="114">
        <v>1091</v>
      </c>
      <c r="I35" s="114">
        <v>1067</v>
      </c>
    </row>
    <row r="36" spans="1:9" ht="15" customHeight="1">
      <c r="A36" s="111" t="s">
        <v>160</v>
      </c>
      <c r="B36" s="112">
        <v>7</v>
      </c>
      <c r="C36" s="113">
        <v>0</v>
      </c>
      <c r="D36" s="113">
        <v>0</v>
      </c>
      <c r="E36" s="113">
        <v>0</v>
      </c>
      <c r="F36" s="113">
        <v>0</v>
      </c>
      <c r="G36" s="114">
        <v>0</v>
      </c>
      <c r="H36" s="114">
        <v>0</v>
      </c>
      <c r="I36" s="114">
        <v>3</v>
      </c>
    </row>
    <row r="37" spans="1:9" ht="15" customHeight="1">
      <c r="A37" s="111" t="s">
        <v>161</v>
      </c>
      <c r="B37" s="112">
        <v>119</v>
      </c>
      <c r="C37" s="113">
        <v>84</v>
      </c>
      <c r="D37" s="113">
        <v>139</v>
      </c>
      <c r="E37" s="113">
        <v>142</v>
      </c>
      <c r="F37" s="113">
        <v>169</v>
      </c>
      <c r="G37" s="114">
        <v>214</v>
      </c>
      <c r="H37" s="114">
        <v>267</v>
      </c>
      <c r="I37" s="114">
        <v>177</v>
      </c>
    </row>
    <row r="38" spans="1:9" ht="15" customHeight="1">
      <c r="A38" s="111" t="s">
        <v>163</v>
      </c>
      <c r="B38" s="112">
        <v>177</v>
      </c>
      <c r="C38" s="113">
        <v>154</v>
      </c>
      <c r="D38" s="113">
        <v>258</v>
      </c>
      <c r="E38" s="113">
        <v>352</v>
      </c>
      <c r="F38" s="113">
        <v>365</v>
      </c>
      <c r="G38" s="114">
        <v>362</v>
      </c>
      <c r="H38" s="114">
        <v>529</v>
      </c>
      <c r="I38" s="114">
        <v>430</v>
      </c>
    </row>
    <row r="39" spans="1:9" ht="15" customHeight="1">
      <c r="A39" s="111" t="s">
        <v>164</v>
      </c>
      <c r="B39" s="112">
        <v>141</v>
      </c>
      <c r="C39" s="113">
        <v>175</v>
      </c>
      <c r="D39" s="113">
        <v>189</v>
      </c>
      <c r="E39" s="113">
        <v>254</v>
      </c>
      <c r="F39" s="113">
        <v>324</v>
      </c>
      <c r="G39" s="114">
        <v>330</v>
      </c>
      <c r="H39" s="114">
        <v>462</v>
      </c>
      <c r="I39" s="114">
        <v>403</v>
      </c>
    </row>
    <row r="40" spans="1:9" ht="15" customHeight="1" thickBot="1">
      <c r="A40" s="119" t="s">
        <v>162</v>
      </c>
      <c r="B40" s="120">
        <v>202</v>
      </c>
      <c r="C40" s="122">
        <v>193</v>
      </c>
      <c r="D40" s="122">
        <v>295</v>
      </c>
      <c r="E40" s="122">
        <v>293</v>
      </c>
      <c r="F40" s="122">
        <v>245</v>
      </c>
      <c r="G40" s="163">
        <v>435</v>
      </c>
      <c r="H40" s="163">
        <v>266</v>
      </c>
      <c r="I40" s="163">
        <v>374</v>
      </c>
    </row>
    <row r="41" spans="1:9" ht="15" customHeight="1">
      <c r="A41" s="186" t="s">
        <v>202</v>
      </c>
      <c r="B41" s="186"/>
      <c r="C41" s="186"/>
      <c r="D41" s="186"/>
      <c r="E41" s="186"/>
      <c r="F41" s="186"/>
      <c r="G41" s="186"/>
      <c r="H41" s="186"/>
      <c r="I41" s="186"/>
    </row>
    <row r="42" spans="1:9" ht="15" customHeight="1">
      <c r="A42" s="115"/>
      <c r="B42" s="115"/>
      <c r="C42" s="115"/>
      <c r="D42" s="115"/>
      <c r="E42" s="115"/>
      <c r="F42" s="115"/>
      <c r="G42" s="115"/>
      <c r="H42" s="115"/>
      <c r="I42" s="115"/>
    </row>
    <row r="43" spans="1:9" ht="15" customHeight="1">
      <c r="A43" s="115"/>
      <c r="B43" s="115"/>
      <c r="C43" s="115"/>
      <c r="D43" s="115"/>
      <c r="E43" s="115"/>
      <c r="F43" s="115"/>
      <c r="G43" s="115"/>
      <c r="H43" s="115"/>
      <c r="I43" s="115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</sheetData>
  <mergeCells count="7">
    <mergeCell ref="K2:K3"/>
    <mergeCell ref="A1:I1"/>
    <mergeCell ref="A2:I2"/>
    <mergeCell ref="A41:I4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7" t="s">
        <v>342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 ht="15" customHeight="1">
      <c r="A2" s="180" t="s">
        <v>341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5" t="s">
        <v>340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214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5" customHeight="1">
      <c r="A8" s="109" t="s">
        <v>46</v>
      </c>
      <c r="B8" s="159">
        <f t="shared" ref="B8:I8" si="0">SUM(B9:B33)</f>
        <v>1459</v>
      </c>
      <c r="C8" s="159">
        <f t="shared" si="0"/>
        <v>1895</v>
      </c>
      <c r="D8" s="159">
        <f t="shared" si="0"/>
        <v>2096</v>
      </c>
      <c r="E8" s="159">
        <f t="shared" si="0"/>
        <v>2447</v>
      </c>
      <c r="F8" s="159">
        <f t="shared" si="0"/>
        <v>2786</v>
      </c>
      <c r="G8" s="159">
        <f t="shared" si="0"/>
        <v>3194</v>
      </c>
      <c r="H8" s="159">
        <f t="shared" si="0"/>
        <v>3154</v>
      </c>
      <c r="I8" s="159">
        <f t="shared" si="0"/>
        <v>3260</v>
      </c>
    </row>
    <row r="9" spans="1:11" ht="15" customHeight="1">
      <c r="A9" s="111" t="s">
        <v>165</v>
      </c>
      <c r="B9" s="112">
        <v>70</v>
      </c>
      <c r="C9" s="113">
        <v>150</v>
      </c>
      <c r="D9" s="113">
        <v>267</v>
      </c>
      <c r="E9" s="113">
        <v>209</v>
      </c>
      <c r="F9" s="113">
        <v>394</v>
      </c>
      <c r="G9" s="114">
        <v>478</v>
      </c>
      <c r="H9" s="114">
        <v>495</v>
      </c>
      <c r="I9" s="114">
        <v>445</v>
      </c>
    </row>
    <row r="10" spans="1:11" ht="15" customHeight="1">
      <c r="A10" s="111" t="s">
        <v>166</v>
      </c>
      <c r="B10" s="112">
        <v>87</v>
      </c>
      <c r="C10" s="113">
        <v>92</v>
      </c>
      <c r="D10" s="113">
        <v>83</v>
      </c>
      <c r="E10" s="113">
        <v>125</v>
      </c>
      <c r="F10" s="113">
        <v>176</v>
      </c>
      <c r="G10" s="114">
        <v>145</v>
      </c>
      <c r="H10" s="114">
        <v>148</v>
      </c>
      <c r="I10" s="114">
        <v>145</v>
      </c>
    </row>
    <row r="11" spans="1:11" ht="15" customHeight="1">
      <c r="A11" s="111" t="s">
        <v>167</v>
      </c>
      <c r="B11" s="112">
        <v>3</v>
      </c>
      <c r="C11" s="113">
        <v>0</v>
      </c>
      <c r="D11" s="113">
        <v>0</v>
      </c>
      <c r="E11" s="113">
        <v>1</v>
      </c>
      <c r="F11" s="113">
        <v>0</v>
      </c>
      <c r="G11" s="114">
        <v>0</v>
      </c>
      <c r="H11" s="114">
        <v>0</v>
      </c>
      <c r="I11" s="114">
        <v>0</v>
      </c>
    </row>
    <row r="12" spans="1:11" ht="15" customHeight="1">
      <c r="A12" s="111" t="s">
        <v>168</v>
      </c>
      <c r="B12" s="112">
        <v>32</v>
      </c>
      <c r="C12" s="113">
        <v>46</v>
      </c>
      <c r="D12" s="113">
        <v>36</v>
      </c>
      <c r="E12" s="113">
        <v>54</v>
      </c>
      <c r="F12" s="113">
        <v>33</v>
      </c>
      <c r="G12" s="114">
        <v>66</v>
      </c>
      <c r="H12" s="114">
        <v>48</v>
      </c>
      <c r="I12" s="114">
        <v>44</v>
      </c>
    </row>
    <row r="13" spans="1:11" ht="15" customHeight="1">
      <c r="A13" s="111" t="s">
        <v>169</v>
      </c>
      <c r="B13" s="112">
        <v>203</v>
      </c>
      <c r="C13" s="113">
        <v>212</v>
      </c>
      <c r="D13" s="113">
        <v>237</v>
      </c>
      <c r="E13" s="113">
        <v>224</v>
      </c>
      <c r="F13" s="113">
        <v>248</v>
      </c>
      <c r="G13" s="114">
        <v>269</v>
      </c>
      <c r="H13" s="114">
        <v>225</v>
      </c>
      <c r="I13" s="114">
        <v>312</v>
      </c>
    </row>
    <row r="14" spans="1:11" ht="15" customHeight="1">
      <c r="A14" s="111" t="s">
        <v>170</v>
      </c>
      <c r="B14" s="112">
        <v>37</v>
      </c>
      <c r="C14" s="113">
        <v>100</v>
      </c>
      <c r="D14" s="113">
        <v>64</v>
      </c>
      <c r="E14" s="113">
        <v>76</v>
      </c>
      <c r="F14" s="113">
        <v>154</v>
      </c>
      <c r="G14" s="114">
        <v>90</v>
      </c>
      <c r="H14" s="114">
        <v>81</v>
      </c>
      <c r="I14" s="114">
        <v>98</v>
      </c>
    </row>
    <row r="15" spans="1:11" ht="15" customHeight="1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 t="s">
        <v>118</v>
      </c>
      <c r="I15" s="114">
        <v>0</v>
      </c>
    </row>
    <row r="16" spans="1:11" ht="15" customHeight="1">
      <c r="A16" s="111" t="s">
        <v>172</v>
      </c>
      <c r="B16" s="112">
        <v>46</v>
      </c>
      <c r="C16" s="113">
        <v>84</v>
      </c>
      <c r="D16" s="113">
        <v>92</v>
      </c>
      <c r="E16" s="113">
        <v>98</v>
      </c>
      <c r="F16" s="113">
        <v>88</v>
      </c>
      <c r="G16" s="114">
        <v>235</v>
      </c>
      <c r="H16" s="114">
        <v>79</v>
      </c>
      <c r="I16" s="114">
        <v>109</v>
      </c>
    </row>
    <row r="17" spans="1:9" ht="15" customHeight="1">
      <c r="A17" s="115" t="s">
        <v>173</v>
      </c>
      <c r="B17" s="72">
        <v>154</v>
      </c>
      <c r="C17" s="116">
        <v>148</v>
      </c>
      <c r="D17" s="116">
        <v>146</v>
      </c>
      <c r="E17" s="116">
        <v>237</v>
      </c>
      <c r="F17" s="116">
        <v>181</v>
      </c>
      <c r="G17" s="116">
        <v>117</v>
      </c>
      <c r="H17" s="114">
        <v>305</v>
      </c>
      <c r="I17" s="114">
        <v>293</v>
      </c>
    </row>
    <row r="18" spans="1:9" ht="15" customHeight="1">
      <c r="A18" s="111" t="s">
        <v>174</v>
      </c>
      <c r="B18" s="112">
        <v>23</v>
      </c>
      <c r="C18" s="113">
        <v>41</v>
      </c>
      <c r="D18" s="113">
        <v>32</v>
      </c>
      <c r="E18" s="113">
        <v>54</v>
      </c>
      <c r="F18" s="114">
        <v>44</v>
      </c>
      <c r="G18" s="114">
        <v>45</v>
      </c>
      <c r="H18" s="116">
        <v>69</v>
      </c>
      <c r="I18" s="116">
        <v>52</v>
      </c>
    </row>
    <row r="19" spans="1:9" ht="15" customHeight="1">
      <c r="A19" s="111" t="s">
        <v>175</v>
      </c>
      <c r="B19" s="112">
        <v>6</v>
      </c>
      <c r="C19" s="113">
        <v>10</v>
      </c>
      <c r="D19" s="113">
        <v>11</v>
      </c>
      <c r="E19" s="113">
        <v>34</v>
      </c>
      <c r="F19" s="114">
        <v>2</v>
      </c>
      <c r="G19" s="114">
        <v>31</v>
      </c>
      <c r="H19" s="159">
        <v>0</v>
      </c>
      <c r="I19" s="159">
        <v>0</v>
      </c>
    </row>
    <row r="20" spans="1:9" ht="15" customHeight="1">
      <c r="A20" s="111" t="s">
        <v>176</v>
      </c>
      <c r="B20" s="112">
        <v>60</v>
      </c>
      <c r="C20" s="113">
        <v>118</v>
      </c>
      <c r="D20" s="113">
        <v>87</v>
      </c>
      <c r="E20" s="113">
        <v>131</v>
      </c>
      <c r="F20" s="114">
        <v>98</v>
      </c>
      <c r="G20" s="114">
        <v>148</v>
      </c>
      <c r="H20" s="114">
        <v>176</v>
      </c>
      <c r="I20" s="114">
        <v>198</v>
      </c>
    </row>
    <row r="21" spans="1:9" ht="15" customHeight="1">
      <c r="A21" s="111" t="s">
        <v>177</v>
      </c>
      <c r="B21" s="112">
        <v>69</v>
      </c>
      <c r="C21" s="113">
        <v>68</v>
      </c>
      <c r="D21" s="113">
        <v>70</v>
      </c>
      <c r="E21" s="113">
        <v>101</v>
      </c>
      <c r="F21" s="114">
        <v>144</v>
      </c>
      <c r="G21" s="114">
        <v>61</v>
      </c>
      <c r="H21" s="114">
        <v>71</v>
      </c>
      <c r="I21" s="114">
        <v>56</v>
      </c>
    </row>
    <row r="22" spans="1:9" ht="15" customHeight="1">
      <c r="A22" s="111" t="s">
        <v>178</v>
      </c>
      <c r="B22" s="112">
        <v>24</v>
      </c>
      <c r="C22" s="113">
        <v>66</v>
      </c>
      <c r="D22" s="113">
        <v>66</v>
      </c>
      <c r="E22" s="113">
        <v>54</v>
      </c>
      <c r="F22" s="114">
        <v>76</v>
      </c>
      <c r="G22" s="114">
        <v>123</v>
      </c>
      <c r="H22" s="114">
        <v>67</v>
      </c>
      <c r="I22" s="114">
        <v>85</v>
      </c>
    </row>
    <row r="23" spans="1:9" ht="15" customHeight="1">
      <c r="A23" s="111" t="s">
        <v>179</v>
      </c>
      <c r="B23" s="112">
        <v>210</v>
      </c>
      <c r="C23" s="113">
        <v>276</v>
      </c>
      <c r="D23" s="113">
        <v>301</v>
      </c>
      <c r="E23" s="113">
        <v>385</v>
      </c>
      <c r="F23" s="114">
        <v>382</v>
      </c>
      <c r="G23" s="114">
        <v>420</v>
      </c>
      <c r="H23" s="114">
        <v>500</v>
      </c>
      <c r="I23" s="114">
        <v>490</v>
      </c>
    </row>
    <row r="24" spans="1:9" ht="15" customHeight="1">
      <c r="A24" s="111" t="s">
        <v>180</v>
      </c>
      <c r="B24" s="112">
        <v>160</v>
      </c>
      <c r="C24" s="113">
        <v>136</v>
      </c>
      <c r="D24" s="113">
        <v>179</v>
      </c>
      <c r="E24" s="113">
        <v>213</v>
      </c>
      <c r="F24" s="114">
        <v>233</v>
      </c>
      <c r="G24" s="114">
        <v>344</v>
      </c>
      <c r="H24" s="114">
        <v>296</v>
      </c>
      <c r="I24" s="114">
        <v>289</v>
      </c>
    </row>
    <row r="25" spans="1:9" ht="15" customHeight="1">
      <c r="A25" s="111" t="s">
        <v>181</v>
      </c>
      <c r="B25" s="112">
        <v>9</v>
      </c>
      <c r="C25" s="113">
        <v>8</v>
      </c>
      <c r="D25" s="113">
        <v>5</v>
      </c>
      <c r="E25" s="113">
        <v>1</v>
      </c>
      <c r="F25" s="114">
        <v>0</v>
      </c>
      <c r="G25" s="114" t="s">
        <v>118</v>
      </c>
      <c r="H25" s="114">
        <v>0</v>
      </c>
      <c r="I25" s="114">
        <v>0</v>
      </c>
    </row>
    <row r="26" spans="1:9" ht="15" customHeight="1">
      <c r="A26" s="111" t="s">
        <v>182</v>
      </c>
      <c r="B26" s="112">
        <v>0</v>
      </c>
      <c r="C26" s="113">
        <v>0</v>
      </c>
      <c r="D26" s="113">
        <v>0</v>
      </c>
      <c r="E26" s="113">
        <v>0</v>
      </c>
      <c r="F26" s="114">
        <v>0</v>
      </c>
      <c r="G26" s="114">
        <v>16</v>
      </c>
      <c r="H26" s="114">
        <v>34</v>
      </c>
      <c r="I26" s="114">
        <v>0</v>
      </c>
    </row>
    <row r="27" spans="1:9" ht="15" customHeight="1">
      <c r="A27" s="111" t="s">
        <v>183</v>
      </c>
      <c r="B27" s="112">
        <v>14</v>
      </c>
      <c r="C27" s="113">
        <v>10</v>
      </c>
      <c r="D27" s="113">
        <v>13</v>
      </c>
      <c r="E27" s="113">
        <v>13</v>
      </c>
      <c r="F27" s="114">
        <v>38</v>
      </c>
      <c r="G27" s="114">
        <v>26</v>
      </c>
      <c r="H27" s="114">
        <v>38</v>
      </c>
      <c r="I27" s="114">
        <v>15</v>
      </c>
    </row>
    <row r="28" spans="1:9" ht="15" customHeight="1">
      <c r="A28" s="111" t="s">
        <v>184</v>
      </c>
      <c r="B28" s="112">
        <v>131</v>
      </c>
      <c r="C28" s="113">
        <v>126</v>
      </c>
      <c r="D28" s="113">
        <v>153</v>
      </c>
      <c r="E28" s="113">
        <v>161</v>
      </c>
      <c r="F28" s="114">
        <v>180</v>
      </c>
      <c r="G28" s="114">
        <v>187</v>
      </c>
      <c r="H28" s="114">
        <v>200</v>
      </c>
      <c r="I28" s="114">
        <v>154</v>
      </c>
    </row>
    <row r="29" spans="1:9" ht="15" customHeight="1">
      <c r="A29" s="111" t="s">
        <v>185</v>
      </c>
      <c r="B29" s="112">
        <v>25</v>
      </c>
      <c r="C29" s="113">
        <v>19</v>
      </c>
      <c r="D29" s="113">
        <v>26</v>
      </c>
      <c r="E29" s="113">
        <v>31</v>
      </c>
      <c r="F29" s="114">
        <v>8</v>
      </c>
      <c r="G29" s="114">
        <v>27</v>
      </c>
      <c r="H29" s="114">
        <v>40</v>
      </c>
      <c r="I29" s="114">
        <v>11</v>
      </c>
    </row>
    <row r="30" spans="1:9" ht="15" customHeight="1">
      <c r="A30" s="111" t="s">
        <v>186</v>
      </c>
      <c r="B30" s="112" t="s">
        <v>118</v>
      </c>
      <c r="C30" s="113" t="s">
        <v>118</v>
      </c>
      <c r="D30" s="113" t="s">
        <v>118</v>
      </c>
      <c r="E30" s="113" t="s">
        <v>118</v>
      </c>
      <c r="F30" s="114" t="s">
        <v>118</v>
      </c>
      <c r="G30" s="114" t="s">
        <v>118</v>
      </c>
      <c r="H30" s="114">
        <v>0</v>
      </c>
      <c r="I30" s="114">
        <v>0</v>
      </c>
    </row>
    <row r="31" spans="1:9" ht="15" customHeight="1">
      <c r="A31" s="111" t="s">
        <v>187</v>
      </c>
      <c r="B31" s="112">
        <v>93</v>
      </c>
      <c r="C31" s="113">
        <v>175</v>
      </c>
      <c r="D31" s="113">
        <v>205</v>
      </c>
      <c r="E31" s="113">
        <v>215</v>
      </c>
      <c r="F31" s="114">
        <v>285</v>
      </c>
      <c r="G31" s="114">
        <v>314</v>
      </c>
      <c r="H31" s="114">
        <v>257</v>
      </c>
      <c r="I31" s="114">
        <v>376</v>
      </c>
    </row>
    <row r="32" spans="1:9" ht="15" customHeight="1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0</v>
      </c>
      <c r="I32" s="114">
        <v>0</v>
      </c>
    </row>
    <row r="33" spans="1:9" ht="15" customHeight="1">
      <c r="A33" s="111" t="s">
        <v>189</v>
      </c>
      <c r="B33" s="112">
        <v>3</v>
      </c>
      <c r="C33" s="113">
        <v>10</v>
      </c>
      <c r="D33" s="113">
        <v>23</v>
      </c>
      <c r="E33" s="113">
        <v>30</v>
      </c>
      <c r="F33" s="114">
        <v>22</v>
      </c>
      <c r="G33" s="114">
        <v>52</v>
      </c>
      <c r="H33" s="114">
        <v>25</v>
      </c>
      <c r="I33" s="114">
        <v>88</v>
      </c>
    </row>
    <row r="34" spans="1:9" ht="15" customHeight="1">
      <c r="A34" s="111"/>
      <c r="B34" s="112"/>
      <c r="C34" s="113"/>
      <c r="D34" s="113"/>
      <c r="E34" s="113"/>
      <c r="F34" s="161"/>
      <c r="G34" s="161"/>
      <c r="H34" s="161"/>
      <c r="I34" s="161"/>
    </row>
    <row r="35" spans="1:9" ht="15" customHeight="1">
      <c r="A35" s="109" t="s">
        <v>47</v>
      </c>
      <c r="B35" s="159">
        <f t="shared" ref="B35:G35" si="1">SUM(B36:B42)</f>
        <v>521</v>
      </c>
      <c r="C35" s="159">
        <f t="shared" si="1"/>
        <v>512</v>
      </c>
      <c r="D35" s="159">
        <f t="shared" si="1"/>
        <v>534</v>
      </c>
      <c r="E35" s="159">
        <f t="shared" si="1"/>
        <v>769</v>
      </c>
      <c r="F35" s="159">
        <f t="shared" si="1"/>
        <v>893</v>
      </c>
      <c r="G35" s="159">
        <f t="shared" si="1"/>
        <v>972</v>
      </c>
      <c r="H35" s="159">
        <v>1193</v>
      </c>
      <c r="I35" s="159">
        <f>SUM(I36:I42)</f>
        <v>1072</v>
      </c>
    </row>
    <row r="36" spans="1:9" ht="15" customHeight="1">
      <c r="A36" s="111" t="s">
        <v>191</v>
      </c>
      <c r="B36" s="112">
        <v>4</v>
      </c>
      <c r="C36" s="113">
        <v>7</v>
      </c>
      <c r="D36" s="113">
        <v>3</v>
      </c>
      <c r="E36" s="113">
        <v>13</v>
      </c>
      <c r="F36" s="114">
        <v>9</v>
      </c>
      <c r="G36" s="114">
        <v>0</v>
      </c>
      <c r="H36" s="114">
        <v>7</v>
      </c>
      <c r="I36" s="114">
        <v>17</v>
      </c>
    </row>
    <row r="37" spans="1:9" ht="15" customHeight="1">
      <c r="A37" s="111" t="s">
        <v>192</v>
      </c>
      <c r="B37" s="112">
        <v>160</v>
      </c>
      <c r="C37" s="113">
        <v>185</v>
      </c>
      <c r="D37" s="113">
        <v>157</v>
      </c>
      <c r="E37" s="113">
        <v>201</v>
      </c>
      <c r="F37" s="114">
        <v>281</v>
      </c>
      <c r="G37" s="114">
        <v>282</v>
      </c>
      <c r="H37" s="114">
        <v>286</v>
      </c>
      <c r="I37" s="114">
        <v>264</v>
      </c>
    </row>
    <row r="38" spans="1:9" ht="15" customHeight="1">
      <c r="A38" s="111" t="s">
        <v>193</v>
      </c>
      <c r="B38" s="112">
        <v>102</v>
      </c>
      <c r="C38" s="113">
        <v>43</v>
      </c>
      <c r="D38" s="113">
        <v>96</v>
      </c>
      <c r="E38" s="113">
        <v>111</v>
      </c>
      <c r="F38" s="114">
        <v>144</v>
      </c>
      <c r="G38" s="114">
        <v>95</v>
      </c>
      <c r="H38" s="114">
        <v>155</v>
      </c>
      <c r="I38" s="114">
        <v>188</v>
      </c>
    </row>
    <row r="39" spans="1:9" ht="15" customHeight="1">
      <c r="A39" s="111" t="s">
        <v>194</v>
      </c>
      <c r="B39" s="112">
        <v>65</v>
      </c>
      <c r="C39" s="113">
        <v>143</v>
      </c>
      <c r="D39" s="113">
        <v>82</v>
      </c>
      <c r="E39" s="113">
        <v>110</v>
      </c>
      <c r="F39" s="114">
        <v>92</v>
      </c>
      <c r="G39" s="114">
        <v>165</v>
      </c>
      <c r="H39" s="114">
        <v>234</v>
      </c>
      <c r="I39" s="114">
        <v>105</v>
      </c>
    </row>
    <row r="40" spans="1:9" ht="15" customHeight="1">
      <c r="A40" s="111" t="s">
        <v>195</v>
      </c>
      <c r="B40" s="112">
        <v>16</v>
      </c>
      <c r="C40" s="113">
        <v>22</v>
      </c>
      <c r="D40" s="113">
        <v>31</v>
      </c>
      <c r="E40" s="113">
        <v>90</v>
      </c>
      <c r="F40" s="114">
        <v>102</v>
      </c>
      <c r="G40" s="114">
        <v>97</v>
      </c>
      <c r="H40" s="114">
        <v>85</v>
      </c>
      <c r="I40" s="114">
        <v>158</v>
      </c>
    </row>
    <row r="41" spans="1:9" ht="15" customHeight="1">
      <c r="A41" s="111" t="s">
        <v>196</v>
      </c>
      <c r="B41" s="112">
        <v>170</v>
      </c>
      <c r="C41" s="113">
        <v>99</v>
      </c>
      <c r="D41" s="113">
        <v>155</v>
      </c>
      <c r="E41" s="113">
        <v>232</v>
      </c>
      <c r="F41" s="114">
        <v>245</v>
      </c>
      <c r="G41" s="114">
        <v>301</v>
      </c>
      <c r="H41" s="114">
        <v>398</v>
      </c>
      <c r="I41" s="114">
        <v>325</v>
      </c>
    </row>
    <row r="42" spans="1:9" ht="15" customHeight="1" thickBot="1">
      <c r="A42" s="119" t="s">
        <v>198</v>
      </c>
      <c r="B42" s="120">
        <v>4</v>
      </c>
      <c r="C42" s="122">
        <v>13</v>
      </c>
      <c r="D42" s="122">
        <v>10</v>
      </c>
      <c r="E42" s="122">
        <v>12</v>
      </c>
      <c r="F42" s="163">
        <v>20</v>
      </c>
      <c r="G42" s="163">
        <v>32</v>
      </c>
      <c r="H42" s="163">
        <v>28</v>
      </c>
      <c r="I42" s="163">
        <v>15</v>
      </c>
    </row>
    <row r="43" spans="1:9" ht="15" customHeight="1">
      <c r="A43" s="182" t="s">
        <v>299</v>
      </c>
      <c r="B43" s="182"/>
      <c r="C43" s="182"/>
      <c r="D43" s="182"/>
      <c r="E43" s="182"/>
      <c r="F43" s="182"/>
      <c r="G43" s="182"/>
      <c r="H43" s="182"/>
      <c r="I43" s="182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  <row r="54" spans="1:9" ht="15" customHeight="1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5" customHeight="1">
      <c r="A55" s="115"/>
      <c r="B55" s="115"/>
      <c r="C55" s="115"/>
      <c r="D55" s="115"/>
      <c r="E55" s="115"/>
      <c r="F55" s="115"/>
      <c r="G55" s="115"/>
      <c r="H55" s="115"/>
      <c r="I55" s="115"/>
    </row>
  </sheetData>
  <mergeCells count="8">
    <mergeCell ref="A43:I43"/>
    <mergeCell ref="A1:I1"/>
    <mergeCell ref="K2:K3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K53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0" t="s">
        <v>346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5" t="s">
        <v>345</v>
      </c>
      <c r="B2" s="185"/>
      <c r="C2" s="185"/>
      <c r="D2" s="185"/>
      <c r="E2" s="185"/>
      <c r="F2" s="185"/>
      <c r="G2" s="185"/>
      <c r="H2" s="185"/>
      <c r="I2" s="185"/>
      <c r="J2" s="18"/>
      <c r="K2" s="175" t="s">
        <v>27</v>
      </c>
    </row>
    <row r="3" spans="1:11" ht="15" customHeight="1">
      <c r="A3" s="185" t="s">
        <v>213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201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55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50" t="s">
        <v>130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108">
        <v>2020</v>
      </c>
      <c r="H6" s="108">
        <v>2021</v>
      </c>
      <c r="I6" s="108">
        <v>2022</v>
      </c>
    </row>
    <row r="7" spans="1:11" ht="15" customHeight="1">
      <c r="A7" s="109" t="s">
        <v>315</v>
      </c>
      <c r="B7" s="159">
        <v>1677</v>
      </c>
      <c r="C7" s="159">
        <v>2051</v>
      </c>
      <c r="D7" s="159">
        <v>2060</v>
      </c>
      <c r="E7" s="159">
        <v>2608</v>
      </c>
      <c r="F7" s="159">
        <v>2764</v>
      </c>
      <c r="G7" s="159">
        <v>3076</v>
      </c>
      <c r="H7" s="159">
        <v>3141</v>
      </c>
      <c r="I7" s="160">
        <v>3320</v>
      </c>
    </row>
    <row r="8" spans="1:11" ht="15" customHeight="1">
      <c r="A8" s="111"/>
      <c r="B8" s="112"/>
      <c r="C8" s="113"/>
      <c r="D8" s="113"/>
      <c r="E8" s="113"/>
      <c r="F8" s="113"/>
      <c r="G8" s="161"/>
      <c r="H8" s="162"/>
      <c r="I8" s="162"/>
    </row>
    <row r="9" spans="1:11" ht="15" customHeight="1">
      <c r="A9" s="109" t="s">
        <v>45</v>
      </c>
      <c r="B9" s="159">
        <f t="shared" ref="B9:I9" si="0">SUM(B10:B40)</f>
        <v>1370</v>
      </c>
      <c r="C9" s="159">
        <f t="shared" si="0"/>
        <v>1705</v>
      </c>
      <c r="D9" s="159">
        <f t="shared" si="0"/>
        <v>1758</v>
      </c>
      <c r="E9" s="159">
        <f t="shared" si="0"/>
        <v>2143</v>
      </c>
      <c r="F9" s="159">
        <f t="shared" si="0"/>
        <v>2383</v>
      </c>
      <c r="G9" s="159">
        <f t="shared" si="0"/>
        <v>2454</v>
      </c>
      <c r="H9" s="159">
        <f t="shared" si="0"/>
        <v>2591</v>
      </c>
      <c r="I9" s="159">
        <f t="shared" si="0"/>
        <v>2813</v>
      </c>
    </row>
    <row r="10" spans="1:11" ht="15" customHeight="1">
      <c r="A10" s="111" t="s">
        <v>131</v>
      </c>
      <c r="B10" s="112" t="s">
        <v>118</v>
      </c>
      <c r="C10" s="113" t="s">
        <v>118</v>
      </c>
      <c r="D10" s="113" t="s">
        <v>118</v>
      </c>
      <c r="E10" s="113" t="s">
        <v>118</v>
      </c>
      <c r="F10" s="113" t="s">
        <v>118</v>
      </c>
      <c r="G10" s="114">
        <v>19</v>
      </c>
      <c r="H10" s="114">
        <v>0</v>
      </c>
      <c r="I10" s="114">
        <v>59</v>
      </c>
    </row>
    <row r="11" spans="1:11" ht="15" customHeight="1">
      <c r="A11" s="111" t="s">
        <v>132</v>
      </c>
      <c r="B11" s="112">
        <v>32</v>
      </c>
      <c r="C11" s="113">
        <v>57</v>
      </c>
      <c r="D11" s="113">
        <v>68</v>
      </c>
      <c r="E11" s="113">
        <v>113</v>
      </c>
      <c r="F11" s="113">
        <v>75</v>
      </c>
      <c r="G11" s="114">
        <v>72</v>
      </c>
      <c r="H11" s="114">
        <v>81</v>
      </c>
      <c r="I11" s="114">
        <v>71</v>
      </c>
    </row>
    <row r="12" spans="1:11" ht="15" customHeight="1">
      <c r="A12" s="111" t="s">
        <v>133</v>
      </c>
      <c r="B12" s="112">
        <v>33</v>
      </c>
      <c r="C12" s="113">
        <v>44</v>
      </c>
      <c r="D12" s="113">
        <v>37</v>
      </c>
      <c r="E12" s="113">
        <v>12</v>
      </c>
      <c r="F12" s="113">
        <v>10</v>
      </c>
      <c r="G12" s="114">
        <v>44</v>
      </c>
      <c r="H12" s="114">
        <v>20</v>
      </c>
      <c r="I12" s="114">
        <v>38</v>
      </c>
    </row>
    <row r="13" spans="1:11" ht="15" customHeight="1">
      <c r="A13" s="111" t="s">
        <v>134</v>
      </c>
      <c r="B13" s="112">
        <v>0</v>
      </c>
      <c r="C13" s="113">
        <v>8</v>
      </c>
      <c r="D13" s="113">
        <v>0</v>
      </c>
      <c r="E13" s="113">
        <v>11</v>
      </c>
      <c r="F13" s="113">
        <v>0</v>
      </c>
      <c r="G13" s="114">
        <v>16</v>
      </c>
      <c r="H13" s="114">
        <v>0</v>
      </c>
      <c r="I13" s="114">
        <v>0</v>
      </c>
    </row>
    <row r="14" spans="1:11" ht="15" customHeight="1">
      <c r="A14" s="111" t="s">
        <v>135</v>
      </c>
      <c r="B14" s="112" t="s">
        <v>118</v>
      </c>
      <c r="C14" s="113" t="s">
        <v>118</v>
      </c>
      <c r="D14" s="113" t="s">
        <v>118</v>
      </c>
      <c r="E14" s="113" t="s">
        <v>118</v>
      </c>
      <c r="F14" s="113" t="s">
        <v>118</v>
      </c>
      <c r="G14" s="114" t="s">
        <v>118</v>
      </c>
      <c r="H14" s="114" t="s">
        <v>118</v>
      </c>
      <c r="I14" s="114">
        <v>0</v>
      </c>
    </row>
    <row r="15" spans="1:11" ht="15" customHeight="1">
      <c r="A15" s="111" t="s">
        <v>136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>
        <v>0</v>
      </c>
      <c r="I15" s="114">
        <v>0</v>
      </c>
    </row>
    <row r="16" spans="1:11" ht="15" customHeight="1">
      <c r="A16" s="111" t="s">
        <v>137</v>
      </c>
      <c r="B16" s="112" t="s">
        <v>118</v>
      </c>
      <c r="C16" s="113" t="s">
        <v>118</v>
      </c>
      <c r="D16" s="113" t="s">
        <v>118</v>
      </c>
      <c r="E16" s="113" t="s">
        <v>118</v>
      </c>
      <c r="F16" s="113" t="s">
        <v>118</v>
      </c>
      <c r="G16" s="114">
        <v>26</v>
      </c>
      <c r="H16" s="114">
        <v>0</v>
      </c>
      <c r="I16" s="114">
        <v>0</v>
      </c>
    </row>
    <row r="17" spans="1:9" ht="25.5">
      <c r="A17" s="111" t="s">
        <v>138</v>
      </c>
      <c r="B17" s="112" t="s">
        <v>118</v>
      </c>
      <c r="C17" s="113" t="s">
        <v>118</v>
      </c>
      <c r="D17" s="113" t="s">
        <v>118</v>
      </c>
      <c r="E17" s="113" t="s">
        <v>118</v>
      </c>
      <c r="F17" s="113" t="s">
        <v>118</v>
      </c>
      <c r="G17" s="114" t="s">
        <v>118</v>
      </c>
      <c r="H17" s="114">
        <v>0</v>
      </c>
      <c r="I17" s="114">
        <v>13</v>
      </c>
    </row>
    <row r="18" spans="1:9" ht="15" customHeight="1">
      <c r="A18" s="111" t="s">
        <v>139</v>
      </c>
      <c r="B18" s="112">
        <v>330</v>
      </c>
      <c r="C18" s="113">
        <v>305</v>
      </c>
      <c r="D18" s="113">
        <v>365</v>
      </c>
      <c r="E18" s="113">
        <v>460</v>
      </c>
      <c r="F18" s="113">
        <v>615</v>
      </c>
      <c r="G18" s="114">
        <v>557</v>
      </c>
      <c r="H18" s="114">
        <v>527</v>
      </c>
      <c r="I18" s="114">
        <v>572</v>
      </c>
    </row>
    <row r="19" spans="1:9" ht="15" customHeight="1">
      <c r="A19" s="111" t="s">
        <v>140</v>
      </c>
      <c r="B19" s="112">
        <v>3</v>
      </c>
      <c r="C19" s="113">
        <v>26</v>
      </c>
      <c r="D19" s="113">
        <v>20</v>
      </c>
      <c r="E19" s="113">
        <v>18</v>
      </c>
      <c r="F19" s="113">
        <v>11</v>
      </c>
      <c r="G19" s="114">
        <v>31</v>
      </c>
      <c r="H19" s="114">
        <v>19</v>
      </c>
      <c r="I19" s="114">
        <v>31</v>
      </c>
    </row>
    <row r="20" spans="1:9" ht="15" customHeight="1">
      <c r="A20" s="111" t="s">
        <v>141</v>
      </c>
      <c r="B20" s="112" t="s">
        <v>118</v>
      </c>
      <c r="C20" s="113" t="s">
        <v>118</v>
      </c>
      <c r="D20" s="113" t="s">
        <v>118</v>
      </c>
      <c r="E20" s="113" t="s">
        <v>118</v>
      </c>
      <c r="F20" s="113" t="s">
        <v>118</v>
      </c>
      <c r="G20" s="114" t="s">
        <v>118</v>
      </c>
      <c r="H20" s="114" t="s">
        <v>118</v>
      </c>
      <c r="I20" s="114">
        <v>0</v>
      </c>
    </row>
    <row r="21" spans="1:9" ht="15" customHeight="1">
      <c r="A21" s="111" t="s">
        <v>142</v>
      </c>
      <c r="B21" s="112">
        <v>0</v>
      </c>
      <c r="C21" s="113">
        <v>0</v>
      </c>
      <c r="D21" s="113">
        <v>6</v>
      </c>
      <c r="E21" s="113">
        <v>0</v>
      </c>
      <c r="F21" s="113">
        <v>20</v>
      </c>
      <c r="G21" s="114">
        <v>0</v>
      </c>
      <c r="H21" s="114">
        <v>0</v>
      </c>
      <c r="I21" s="114">
        <v>0</v>
      </c>
    </row>
    <row r="22" spans="1:9" ht="12.75">
      <c r="A22" s="111" t="s">
        <v>143</v>
      </c>
      <c r="B22" s="112">
        <v>115</v>
      </c>
      <c r="C22" s="113">
        <v>109</v>
      </c>
      <c r="D22" s="113">
        <v>110</v>
      </c>
      <c r="E22" s="113">
        <v>97</v>
      </c>
      <c r="F22" s="113">
        <v>78</v>
      </c>
      <c r="G22" s="114">
        <v>178</v>
      </c>
      <c r="H22" s="114">
        <v>125</v>
      </c>
      <c r="I22" s="114">
        <v>195</v>
      </c>
    </row>
    <row r="23" spans="1:9" ht="15" customHeight="1">
      <c r="A23" s="111" t="s">
        <v>145</v>
      </c>
      <c r="B23" s="112" t="s">
        <v>118</v>
      </c>
      <c r="C23" s="113" t="s">
        <v>118</v>
      </c>
      <c r="D23" s="113" t="s">
        <v>118</v>
      </c>
      <c r="E23" s="113" t="s">
        <v>118</v>
      </c>
      <c r="F23" s="113" t="s">
        <v>118</v>
      </c>
      <c r="G23" s="114" t="s">
        <v>118</v>
      </c>
      <c r="H23" s="114">
        <v>9</v>
      </c>
      <c r="I23" s="114">
        <v>24</v>
      </c>
    </row>
    <row r="24" spans="1:9" ht="15" customHeight="1">
      <c r="A24" s="111" t="s">
        <v>146</v>
      </c>
      <c r="B24" s="112" t="s">
        <v>118</v>
      </c>
      <c r="C24" s="113" t="s">
        <v>118</v>
      </c>
      <c r="D24" s="113" t="s">
        <v>118</v>
      </c>
      <c r="E24" s="113" t="s">
        <v>118</v>
      </c>
      <c r="F24" s="113" t="s">
        <v>118</v>
      </c>
      <c r="G24" s="114" t="s">
        <v>118</v>
      </c>
      <c r="H24" s="114">
        <v>0</v>
      </c>
      <c r="I24" s="114">
        <v>0</v>
      </c>
    </row>
    <row r="25" spans="1:9" ht="15" customHeight="1">
      <c r="A25" s="111" t="s">
        <v>316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3" t="s">
        <v>118</v>
      </c>
      <c r="G25" s="114" t="s">
        <v>118</v>
      </c>
      <c r="H25" s="114" t="s">
        <v>118</v>
      </c>
      <c r="I25" s="114">
        <v>46</v>
      </c>
    </row>
    <row r="26" spans="1:9" ht="15" customHeight="1">
      <c r="A26" s="111" t="s">
        <v>149</v>
      </c>
      <c r="B26" s="112">
        <v>210</v>
      </c>
      <c r="C26" s="113">
        <v>272</v>
      </c>
      <c r="D26" s="113">
        <v>200</v>
      </c>
      <c r="E26" s="113">
        <v>222</v>
      </c>
      <c r="F26" s="113">
        <v>312</v>
      </c>
      <c r="G26" s="114">
        <v>294</v>
      </c>
      <c r="H26" s="114">
        <v>321</v>
      </c>
      <c r="I26" s="114">
        <v>196</v>
      </c>
    </row>
    <row r="27" spans="1:9" ht="15" customHeight="1">
      <c r="A27" s="111" t="s">
        <v>150</v>
      </c>
      <c r="B27" s="112">
        <v>0</v>
      </c>
      <c r="C27" s="113">
        <v>0</v>
      </c>
      <c r="D27" s="113">
        <v>1</v>
      </c>
      <c r="E27" s="113">
        <v>2</v>
      </c>
      <c r="F27" s="113">
        <v>10</v>
      </c>
      <c r="G27" s="114">
        <v>8</v>
      </c>
      <c r="H27" s="114">
        <v>14</v>
      </c>
      <c r="I27" s="114">
        <v>0</v>
      </c>
    </row>
    <row r="28" spans="1:9" ht="15" customHeight="1">
      <c r="A28" s="111" t="s">
        <v>151</v>
      </c>
      <c r="B28" s="112">
        <v>156</v>
      </c>
      <c r="C28" s="113">
        <v>250</v>
      </c>
      <c r="D28" s="113">
        <v>202</v>
      </c>
      <c r="E28" s="113">
        <v>251</v>
      </c>
      <c r="F28" s="113">
        <v>226</v>
      </c>
      <c r="G28" s="114">
        <v>221</v>
      </c>
      <c r="H28" s="114">
        <v>210</v>
      </c>
      <c r="I28" s="114">
        <v>205</v>
      </c>
    </row>
    <row r="29" spans="1:9" ht="15" customHeight="1">
      <c r="A29" s="111" t="s">
        <v>152</v>
      </c>
      <c r="B29" s="112">
        <v>16</v>
      </c>
      <c r="C29" s="113">
        <v>7</v>
      </c>
      <c r="D29" s="113">
        <v>32</v>
      </c>
      <c r="E29" s="113">
        <v>24</v>
      </c>
      <c r="F29" s="113">
        <v>24</v>
      </c>
      <c r="G29" s="114">
        <v>30</v>
      </c>
      <c r="H29" s="114">
        <v>25</v>
      </c>
      <c r="I29" s="114">
        <v>40</v>
      </c>
    </row>
    <row r="30" spans="1:9" ht="15" customHeight="1">
      <c r="A30" s="111" t="s">
        <v>153</v>
      </c>
      <c r="B30" s="112">
        <v>27</v>
      </c>
      <c r="C30" s="113">
        <v>43</v>
      </c>
      <c r="D30" s="113">
        <v>46</v>
      </c>
      <c r="E30" s="113">
        <v>70</v>
      </c>
      <c r="F30" s="113">
        <v>46</v>
      </c>
      <c r="G30" s="114">
        <v>93</v>
      </c>
      <c r="H30" s="114">
        <v>195</v>
      </c>
      <c r="I30" s="114">
        <v>201</v>
      </c>
    </row>
    <row r="31" spans="1:9" ht="15" customHeight="1">
      <c r="A31" s="111" t="s">
        <v>154</v>
      </c>
      <c r="B31" s="112">
        <v>39</v>
      </c>
      <c r="C31" s="113">
        <v>101</v>
      </c>
      <c r="D31" s="113">
        <v>76</v>
      </c>
      <c r="E31" s="113">
        <v>83</v>
      </c>
      <c r="F31" s="113">
        <v>133</v>
      </c>
      <c r="G31" s="114">
        <v>95</v>
      </c>
      <c r="H31" s="114">
        <v>11</v>
      </c>
      <c r="I31" s="114">
        <v>0</v>
      </c>
    </row>
    <row r="32" spans="1:9" ht="15" customHeight="1">
      <c r="A32" s="111" t="s">
        <v>155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3" t="s">
        <v>118</v>
      </c>
      <c r="G32" s="114">
        <v>17</v>
      </c>
      <c r="H32" s="114">
        <v>4</v>
      </c>
      <c r="I32" s="114">
        <v>9</v>
      </c>
    </row>
    <row r="33" spans="1:9" ht="15" customHeight="1">
      <c r="A33" s="111" t="s">
        <v>157</v>
      </c>
      <c r="B33" s="112" t="s">
        <v>118</v>
      </c>
      <c r="C33" s="113" t="s">
        <v>118</v>
      </c>
      <c r="D33" s="113" t="s">
        <v>118</v>
      </c>
      <c r="E33" s="113" t="s">
        <v>118</v>
      </c>
      <c r="F33" s="113" t="s">
        <v>118</v>
      </c>
      <c r="G33" s="114" t="s">
        <v>118</v>
      </c>
      <c r="H33" s="114" t="s">
        <v>118</v>
      </c>
      <c r="I33" s="114">
        <v>26</v>
      </c>
    </row>
    <row r="34" spans="1:9" ht="15" customHeight="1">
      <c r="A34" s="111" t="s">
        <v>158</v>
      </c>
      <c r="B34" s="112">
        <v>41</v>
      </c>
      <c r="C34" s="113">
        <v>29</v>
      </c>
      <c r="D34" s="113">
        <v>120</v>
      </c>
      <c r="E34" s="113">
        <v>96</v>
      </c>
      <c r="F34" s="113">
        <v>62</v>
      </c>
      <c r="G34" s="114">
        <v>129</v>
      </c>
      <c r="H34" s="114">
        <v>136</v>
      </c>
      <c r="I34" s="114">
        <v>74</v>
      </c>
    </row>
    <row r="35" spans="1:9" ht="15" customHeight="1">
      <c r="A35" s="111" t="s">
        <v>159</v>
      </c>
      <c r="B35" s="112">
        <v>265</v>
      </c>
      <c r="C35" s="113">
        <v>350</v>
      </c>
      <c r="D35" s="113">
        <v>396</v>
      </c>
      <c r="E35" s="113">
        <v>542</v>
      </c>
      <c r="F35" s="113">
        <v>560</v>
      </c>
      <c r="G35" s="114">
        <v>471</v>
      </c>
      <c r="H35" s="114">
        <v>673</v>
      </c>
      <c r="I35" s="114">
        <v>668</v>
      </c>
    </row>
    <row r="36" spans="1:9" ht="15" customHeight="1">
      <c r="A36" s="111" t="s">
        <v>160</v>
      </c>
      <c r="B36" s="112" t="s">
        <v>118</v>
      </c>
      <c r="C36" s="113" t="s">
        <v>118</v>
      </c>
      <c r="D36" s="113" t="s">
        <v>118</v>
      </c>
      <c r="E36" s="113" t="s">
        <v>118</v>
      </c>
      <c r="F36" s="113" t="s">
        <v>118</v>
      </c>
      <c r="G36" s="114" t="s">
        <v>118</v>
      </c>
      <c r="H36" s="114" t="s">
        <v>118</v>
      </c>
      <c r="I36" s="114" t="s">
        <v>118</v>
      </c>
    </row>
    <row r="37" spans="1:9" ht="15" customHeight="1">
      <c r="A37" s="111" t="s">
        <v>161</v>
      </c>
      <c r="B37" s="112" t="s">
        <v>118</v>
      </c>
      <c r="C37" s="113" t="s">
        <v>118</v>
      </c>
      <c r="D37" s="113" t="s">
        <v>118</v>
      </c>
      <c r="E37" s="113" t="s">
        <v>118</v>
      </c>
      <c r="F37" s="113">
        <v>9</v>
      </c>
      <c r="G37" s="114" t="s">
        <v>118</v>
      </c>
      <c r="H37" s="114" t="s">
        <v>118</v>
      </c>
      <c r="I37" s="114" t="s">
        <v>118</v>
      </c>
    </row>
    <row r="38" spans="1:9" ht="15" customHeight="1">
      <c r="A38" s="111" t="s">
        <v>163</v>
      </c>
      <c r="B38" s="112">
        <v>29</v>
      </c>
      <c r="C38" s="113">
        <v>61</v>
      </c>
      <c r="D38" s="113">
        <v>36</v>
      </c>
      <c r="E38" s="113">
        <v>55</v>
      </c>
      <c r="F38" s="113">
        <v>116</v>
      </c>
      <c r="G38" s="114">
        <v>37</v>
      </c>
      <c r="H38" s="114">
        <v>111</v>
      </c>
      <c r="I38" s="114">
        <v>218</v>
      </c>
    </row>
    <row r="39" spans="1:9" ht="15" customHeight="1">
      <c r="A39" s="111" t="s">
        <v>164</v>
      </c>
      <c r="B39" s="112">
        <v>73</v>
      </c>
      <c r="C39" s="113">
        <v>43</v>
      </c>
      <c r="D39" s="113">
        <v>36</v>
      </c>
      <c r="E39" s="113">
        <v>85</v>
      </c>
      <c r="F39" s="113">
        <v>73</v>
      </c>
      <c r="G39" s="114">
        <v>15</v>
      </c>
      <c r="H39" s="114">
        <v>102</v>
      </c>
      <c r="I39" s="114">
        <v>127</v>
      </c>
    </row>
    <row r="40" spans="1:9" ht="15" customHeight="1" thickBot="1">
      <c r="A40" s="119" t="s">
        <v>162</v>
      </c>
      <c r="B40" s="120">
        <v>1</v>
      </c>
      <c r="C40" s="122">
        <v>0</v>
      </c>
      <c r="D40" s="122">
        <v>7</v>
      </c>
      <c r="E40" s="122">
        <v>2</v>
      </c>
      <c r="F40" s="122">
        <v>3</v>
      </c>
      <c r="G40" s="163">
        <v>101</v>
      </c>
      <c r="H40" s="163">
        <v>8</v>
      </c>
      <c r="I40" s="163">
        <v>0</v>
      </c>
    </row>
    <row r="41" spans="1:9" ht="15" customHeight="1">
      <c r="A41" s="186" t="s">
        <v>202</v>
      </c>
      <c r="B41" s="186"/>
      <c r="C41" s="186"/>
      <c r="D41" s="186"/>
      <c r="E41" s="186"/>
      <c r="F41" s="186"/>
      <c r="G41" s="186"/>
      <c r="H41" s="186"/>
      <c r="I41" s="186"/>
    </row>
    <row r="42" spans="1:9" ht="15" customHeight="1">
      <c r="A42" s="115"/>
      <c r="B42" s="115"/>
      <c r="C42" s="115"/>
      <c r="D42" s="115"/>
      <c r="E42" s="115"/>
      <c r="F42" s="115"/>
      <c r="G42" s="115"/>
      <c r="H42" s="115"/>
      <c r="I42" s="115"/>
    </row>
    <row r="43" spans="1:9" ht="15" customHeight="1">
      <c r="A43" s="115"/>
      <c r="B43" s="115"/>
      <c r="C43" s="115"/>
      <c r="D43" s="115"/>
      <c r="E43" s="115"/>
      <c r="F43" s="115"/>
      <c r="G43" s="115"/>
      <c r="H43" s="115"/>
      <c r="I43" s="115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</sheetData>
  <mergeCells count="7">
    <mergeCell ref="K2:K3"/>
    <mergeCell ref="A1:I1"/>
    <mergeCell ref="A2:I2"/>
    <mergeCell ref="A41:I41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43.140625" style="123" customWidth="1"/>
    <col min="2" max="5" width="7.28515625" style="123" bestFit="1" customWidth="1"/>
    <col min="6" max="7" width="7.5703125" style="123" bestFit="1" customWidth="1"/>
    <col min="8" max="8" width="8.5703125" style="123" bestFit="1" customWidth="1"/>
    <col min="9" max="9" width="7.5703125" style="123" bestFit="1" customWidth="1"/>
    <col min="10" max="97" width="10.7109375" style="6" customWidth="1"/>
    <col min="98" max="16384" width="23.42578125" style="6"/>
  </cols>
  <sheetData>
    <row r="1" spans="1:11" ht="15" customHeight="1">
      <c r="A1" s="187" t="s">
        <v>347</v>
      </c>
      <c r="B1" s="187"/>
      <c r="C1" s="187"/>
      <c r="D1" s="187"/>
      <c r="E1" s="187"/>
      <c r="F1" s="187"/>
      <c r="G1" s="187"/>
      <c r="H1" s="187"/>
      <c r="I1" s="187"/>
      <c r="J1" s="18"/>
    </row>
    <row r="2" spans="1:11" ht="15" customHeight="1">
      <c r="A2" s="180" t="s">
        <v>346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5" t="s">
        <v>345</v>
      </c>
      <c r="B3" s="185"/>
      <c r="C3" s="185"/>
      <c r="D3" s="185"/>
      <c r="E3" s="185"/>
      <c r="F3" s="185"/>
      <c r="G3" s="185"/>
      <c r="H3" s="185"/>
      <c r="I3" s="185"/>
      <c r="J3" s="18"/>
      <c r="K3" s="175"/>
    </row>
    <row r="4" spans="1:11" ht="15" customHeight="1">
      <c r="A4" s="185" t="s">
        <v>213</v>
      </c>
      <c r="B4" s="185"/>
      <c r="C4" s="185"/>
      <c r="D4" s="185"/>
      <c r="E4" s="185"/>
      <c r="F4" s="185"/>
      <c r="G4" s="185"/>
      <c r="H4" s="185"/>
      <c r="I4" s="185"/>
    </row>
    <row r="5" spans="1:11" ht="15" customHeight="1">
      <c r="A5" s="185" t="s">
        <v>201</v>
      </c>
      <c r="B5" s="185"/>
      <c r="C5" s="185"/>
      <c r="D5" s="185"/>
      <c r="E5" s="185"/>
      <c r="F5" s="185"/>
      <c r="G5" s="185"/>
      <c r="H5" s="185"/>
      <c r="I5" s="185"/>
    </row>
    <row r="6" spans="1:11" ht="15" customHeight="1">
      <c r="A6" s="185" t="s">
        <v>55</v>
      </c>
      <c r="B6" s="185"/>
      <c r="C6" s="185"/>
      <c r="D6" s="185"/>
      <c r="E6" s="185"/>
      <c r="F6" s="185"/>
      <c r="G6" s="185"/>
      <c r="H6" s="185"/>
      <c r="I6" s="185"/>
    </row>
    <row r="7" spans="1:11" ht="15" customHeight="1">
      <c r="A7" s="50" t="s">
        <v>130</v>
      </c>
      <c r="B7" s="51">
        <v>2015</v>
      </c>
      <c r="C7" s="51">
        <v>2016</v>
      </c>
      <c r="D7" s="51">
        <v>2017</v>
      </c>
      <c r="E7" s="51">
        <v>2018</v>
      </c>
      <c r="F7" s="51">
        <v>2019</v>
      </c>
      <c r="G7" s="108">
        <v>2020</v>
      </c>
      <c r="H7" s="108">
        <v>2021</v>
      </c>
      <c r="I7" s="108">
        <v>2022</v>
      </c>
    </row>
    <row r="8" spans="1:11" ht="15" customHeight="1">
      <c r="A8" s="109" t="s">
        <v>46</v>
      </c>
      <c r="B8" s="159">
        <f t="shared" ref="B8:I8" si="0">SUM(B9:B33)</f>
        <v>307</v>
      </c>
      <c r="C8" s="159">
        <f t="shared" si="0"/>
        <v>343</v>
      </c>
      <c r="D8" s="159">
        <f t="shared" si="0"/>
        <v>302</v>
      </c>
      <c r="E8" s="159">
        <f t="shared" si="0"/>
        <v>465</v>
      </c>
      <c r="F8" s="159">
        <f t="shared" si="0"/>
        <v>381</v>
      </c>
      <c r="G8" s="159">
        <f t="shared" si="0"/>
        <v>622</v>
      </c>
      <c r="H8" s="159">
        <f t="shared" si="0"/>
        <v>550</v>
      </c>
      <c r="I8" s="159">
        <f t="shared" si="0"/>
        <v>490</v>
      </c>
    </row>
    <row r="9" spans="1:11" ht="15" customHeight="1">
      <c r="A9" s="111" t="s">
        <v>165</v>
      </c>
      <c r="B9" s="112">
        <v>13</v>
      </c>
      <c r="C9" s="113">
        <v>72</v>
      </c>
      <c r="D9" s="113">
        <v>42</v>
      </c>
      <c r="E9" s="113">
        <v>32</v>
      </c>
      <c r="F9" s="113">
        <v>77</v>
      </c>
      <c r="G9" s="114">
        <v>65</v>
      </c>
      <c r="H9" s="114">
        <v>71</v>
      </c>
      <c r="I9" s="114">
        <v>72</v>
      </c>
    </row>
    <row r="10" spans="1:11" ht="15" customHeight="1">
      <c r="A10" s="111" t="s">
        <v>166</v>
      </c>
      <c r="B10" s="112">
        <v>42</v>
      </c>
      <c r="C10" s="113">
        <v>43</v>
      </c>
      <c r="D10" s="113">
        <v>51</v>
      </c>
      <c r="E10" s="113">
        <v>44</v>
      </c>
      <c r="F10" s="113">
        <v>29</v>
      </c>
      <c r="G10" s="114">
        <v>62</v>
      </c>
      <c r="H10" s="114">
        <v>56</v>
      </c>
      <c r="I10" s="114">
        <v>48</v>
      </c>
    </row>
    <row r="11" spans="1:11" ht="15" customHeight="1">
      <c r="A11" s="111" t="s">
        <v>167</v>
      </c>
      <c r="B11" s="112" t="s">
        <v>118</v>
      </c>
      <c r="C11" s="113" t="s">
        <v>118</v>
      </c>
      <c r="D11" s="113" t="s">
        <v>118</v>
      </c>
      <c r="E11" s="113" t="s">
        <v>118</v>
      </c>
      <c r="F11" s="113" t="s">
        <v>118</v>
      </c>
      <c r="G11" s="114" t="s">
        <v>118</v>
      </c>
      <c r="H11" s="114">
        <v>0</v>
      </c>
      <c r="I11" s="114">
        <v>3</v>
      </c>
    </row>
    <row r="12" spans="1:11" ht="15" customHeight="1">
      <c r="A12" s="111" t="s">
        <v>168</v>
      </c>
      <c r="B12" s="112">
        <v>0</v>
      </c>
      <c r="C12" s="113">
        <v>0</v>
      </c>
      <c r="D12" s="113">
        <v>11</v>
      </c>
      <c r="E12" s="113">
        <v>19</v>
      </c>
      <c r="F12" s="113">
        <v>0</v>
      </c>
      <c r="G12" s="114">
        <v>10</v>
      </c>
      <c r="H12" s="114">
        <v>9</v>
      </c>
      <c r="I12" s="114">
        <v>3</v>
      </c>
    </row>
    <row r="13" spans="1:11" ht="15" customHeight="1">
      <c r="A13" s="111" t="s">
        <v>169</v>
      </c>
      <c r="B13" s="112">
        <v>35</v>
      </c>
      <c r="C13" s="113">
        <v>12</v>
      </c>
      <c r="D13" s="113">
        <v>21</v>
      </c>
      <c r="E13" s="113">
        <v>20</v>
      </c>
      <c r="F13" s="113">
        <v>0</v>
      </c>
      <c r="G13" s="114">
        <v>55</v>
      </c>
      <c r="H13" s="114">
        <v>13</v>
      </c>
      <c r="I13" s="114">
        <v>18</v>
      </c>
    </row>
    <row r="14" spans="1:11" ht="15" customHeight="1">
      <c r="A14" s="111" t="s">
        <v>170</v>
      </c>
      <c r="B14" s="112">
        <v>0</v>
      </c>
      <c r="C14" s="113">
        <v>0</v>
      </c>
      <c r="D14" s="113">
        <v>0</v>
      </c>
      <c r="E14" s="113">
        <v>0</v>
      </c>
      <c r="F14" s="113">
        <v>0</v>
      </c>
      <c r="G14" s="114">
        <v>0</v>
      </c>
      <c r="H14" s="114">
        <v>0</v>
      </c>
      <c r="I14" s="114">
        <v>0</v>
      </c>
    </row>
    <row r="15" spans="1:11" ht="15" customHeight="1">
      <c r="A15" s="111" t="s">
        <v>171</v>
      </c>
      <c r="B15" s="112" t="s">
        <v>118</v>
      </c>
      <c r="C15" s="113" t="s">
        <v>118</v>
      </c>
      <c r="D15" s="113" t="s">
        <v>118</v>
      </c>
      <c r="E15" s="113" t="s">
        <v>118</v>
      </c>
      <c r="F15" s="113" t="s">
        <v>118</v>
      </c>
      <c r="G15" s="114" t="s">
        <v>118</v>
      </c>
      <c r="H15" s="114" t="s">
        <v>118</v>
      </c>
      <c r="I15" s="114">
        <v>5</v>
      </c>
    </row>
    <row r="16" spans="1:11" ht="15" customHeight="1">
      <c r="A16" s="111" t="s">
        <v>172</v>
      </c>
      <c r="B16" s="112">
        <v>0</v>
      </c>
      <c r="C16" s="113">
        <v>2</v>
      </c>
      <c r="D16" s="113">
        <v>2</v>
      </c>
      <c r="E16" s="113">
        <v>9</v>
      </c>
      <c r="F16" s="113">
        <v>5</v>
      </c>
      <c r="G16" s="114">
        <v>24</v>
      </c>
      <c r="H16" s="114">
        <v>7</v>
      </c>
      <c r="I16" s="114">
        <v>8</v>
      </c>
    </row>
    <row r="17" spans="1:9" ht="15" customHeight="1">
      <c r="A17" s="115" t="s">
        <v>173</v>
      </c>
      <c r="B17" s="72">
        <v>24</v>
      </c>
      <c r="C17" s="116">
        <v>14</v>
      </c>
      <c r="D17" s="116">
        <v>5</v>
      </c>
      <c r="E17" s="116">
        <v>18</v>
      </c>
      <c r="F17" s="116">
        <v>16</v>
      </c>
      <c r="G17" s="116">
        <v>16</v>
      </c>
      <c r="H17" s="114">
        <v>44</v>
      </c>
      <c r="I17" s="114">
        <v>12</v>
      </c>
    </row>
    <row r="18" spans="1:9" ht="15" customHeight="1">
      <c r="A18" s="111" t="s">
        <v>174</v>
      </c>
      <c r="B18" s="112">
        <v>8</v>
      </c>
      <c r="C18" s="113">
        <v>9</v>
      </c>
      <c r="D18" s="113">
        <v>0</v>
      </c>
      <c r="E18" s="113">
        <v>25</v>
      </c>
      <c r="F18" s="114">
        <v>28</v>
      </c>
      <c r="G18" s="114">
        <v>49</v>
      </c>
      <c r="H18" s="116">
        <v>26</v>
      </c>
      <c r="I18" s="116">
        <v>39</v>
      </c>
    </row>
    <row r="19" spans="1:9" ht="15" customHeight="1">
      <c r="A19" s="111" t="s">
        <v>175</v>
      </c>
      <c r="B19" s="112">
        <v>0</v>
      </c>
      <c r="C19" s="113">
        <v>0</v>
      </c>
      <c r="D19" s="113">
        <v>0</v>
      </c>
      <c r="E19" s="113">
        <v>0</v>
      </c>
      <c r="F19" s="114">
        <v>3</v>
      </c>
      <c r="G19" s="114">
        <v>0</v>
      </c>
      <c r="H19" s="159">
        <v>0</v>
      </c>
      <c r="I19" s="159">
        <v>0</v>
      </c>
    </row>
    <row r="20" spans="1:9" ht="15" customHeight="1">
      <c r="A20" s="111" t="s">
        <v>176</v>
      </c>
      <c r="B20" s="112">
        <v>11</v>
      </c>
      <c r="C20" s="113">
        <v>13</v>
      </c>
      <c r="D20" s="113">
        <v>6</v>
      </c>
      <c r="E20" s="113">
        <v>40</v>
      </c>
      <c r="F20" s="114">
        <v>25</v>
      </c>
      <c r="G20" s="114">
        <v>3</v>
      </c>
      <c r="H20" s="114">
        <v>42</v>
      </c>
      <c r="I20" s="114">
        <v>18</v>
      </c>
    </row>
    <row r="21" spans="1:9" ht="15" customHeight="1">
      <c r="A21" s="111" t="s">
        <v>177</v>
      </c>
      <c r="B21" s="112">
        <v>14</v>
      </c>
      <c r="C21" s="113">
        <v>25</v>
      </c>
      <c r="D21" s="113">
        <v>16</v>
      </c>
      <c r="E21" s="113">
        <v>16</v>
      </c>
      <c r="F21" s="114">
        <v>0</v>
      </c>
      <c r="G21" s="114">
        <v>33</v>
      </c>
      <c r="H21" s="114">
        <v>0</v>
      </c>
      <c r="I21" s="114">
        <v>0</v>
      </c>
    </row>
    <row r="22" spans="1:9" ht="15" customHeight="1">
      <c r="A22" s="111" t="s">
        <v>178</v>
      </c>
      <c r="B22" s="112">
        <v>21</v>
      </c>
      <c r="C22" s="113">
        <v>14</v>
      </c>
      <c r="D22" s="113">
        <v>17</v>
      </c>
      <c r="E22" s="113">
        <v>9</v>
      </c>
      <c r="F22" s="114">
        <v>9</v>
      </c>
      <c r="G22" s="114">
        <v>27</v>
      </c>
      <c r="H22" s="114">
        <v>41</v>
      </c>
      <c r="I22" s="114">
        <v>28</v>
      </c>
    </row>
    <row r="23" spans="1:9" ht="15" customHeight="1">
      <c r="A23" s="111" t="s">
        <v>179</v>
      </c>
      <c r="B23" s="112">
        <v>42</v>
      </c>
      <c r="C23" s="113">
        <v>52</v>
      </c>
      <c r="D23" s="113">
        <v>28</v>
      </c>
      <c r="E23" s="113">
        <v>81</v>
      </c>
      <c r="F23" s="114">
        <v>46</v>
      </c>
      <c r="G23" s="114">
        <v>78</v>
      </c>
      <c r="H23" s="114">
        <v>66</v>
      </c>
      <c r="I23" s="114">
        <v>61</v>
      </c>
    </row>
    <row r="24" spans="1:9" ht="15" customHeight="1">
      <c r="A24" s="111" t="s">
        <v>180</v>
      </c>
      <c r="B24" s="112">
        <v>21</v>
      </c>
      <c r="C24" s="113">
        <v>4</v>
      </c>
      <c r="D24" s="113">
        <v>32</v>
      </c>
      <c r="E24" s="113">
        <v>38</v>
      </c>
      <c r="F24" s="114">
        <v>42</v>
      </c>
      <c r="G24" s="114">
        <v>63</v>
      </c>
      <c r="H24" s="114">
        <v>39</v>
      </c>
      <c r="I24" s="114">
        <v>47</v>
      </c>
    </row>
    <row r="25" spans="1:9" ht="15" customHeight="1">
      <c r="A25" s="111" t="s">
        <v>181</v>
      </c>
      <c r="B25" s="112" t="s">
        <v>118</v>
      </c>
      <c r="C25" s="113" t="s">
        <v>118</v>
      </c>
      <c r="D25" s="113" t="s">
        <v>118</v>
      </c>
      <c r="E25" s="113" t="s">
        <v>118</v>
      </c>
      <c r="F25" s="114" t="s">
        <v>118</v>
      </c>
      <c r="G25" s="114" t="s">
        <v>118</v>
      </c>
      <c r="H25" s="114">
        <v>0</v>
      </c>
      <c r="I25" s="114">
        <v>0</v>
      </c>
    </row>
    <row r="26" spans="1:9" ht="15" customHeight="1">
      <c r="A26" s="111" t="s">
        <v>182</v>
      </c>
      <c r="B26" s="112">
        <v>0</v>
      </c>
      <c r="C26" s="113">
        <v>0</v>
      </c>
      <c r="D26" s="113">
        <v>0</v>
      </c>
      <c r="E26" s="113">
        <v>0</v>
      </c>
      <c r="F26" s="114">
        <v>0</v>
      </c>
      <c r="G26" s="114">
        <v>0</v>
      </c>
      <c r="H26" s="114">
        <v>0</v>
      </c>
      <c r="I26" s="114">
        <v>0</v>
      </c>
    </row>
    <row r="27" spans="1:9" ht="15" customHeight="1">
      <c r="A27" s="111" t="s">
        <v>183</v>
      </c>
      <c r="B27" s="112">
        <v>14</v>
      </c>
      <c r="C27" s="113">
        <v>8</v>
      </c>
      <c r="D27" s="113">
        <v>9</v>
      </c>
      <c r="E27" s="113">
        <v>24</v>
      </c>
      <c r="F27" s="114">
        <v>13</v>
      </c>
      <c r="G27" s="114">
        <v>27</v>
      </c>
      <c r="H27" s="114">
        <v>20</v>
      </c>
      <c r="I27" s="114">
        <v>20</v>
      </c>
    </row>
    <row r="28" spans="1:9" ht="15" customHeight="1">
      <c r="A28" s="111" t="s">
        <v>184</v>
      </c>
      <c r="B28" s="112">
        <v>18</v>
      </c>
      <c r="C28" s="113">
        <v>10</v>
      </c>
      <c r="D28" s="113">
        <v>32</v>
      </c>
      <c r="E28" s="113">
        <v>15</v>
      </c>
      <c r="F28" s="114">
        <v>0</v>
      </c>
      <c r="G28" s="114">
        <v>57</v>
      </c>
      <c r="H28" s="114">
        <v>9</v>
      </c>
      <c r="I28" s="114">
        <v>15</v>
      </c>
    </row>
    <row r="29" spans="1:9" ht="15" customHeight="1">
      <c r="A29" s="111" t="s">
        <v>185</v>
      </c>
      <c r="B29" s="112">
        <v>0</v>
      </c>
      <c r="C29" s="113">
        <v>0</v>
      </c>
      <c r="D29" s="113">
        <v>0</v>
      </c>
      <c r="E29" s="113">
        <v>0</v>
      </c>
      <c r="F29" s="114">
        <v>0</v>
      </c>
      <c r="G29" s="114">
        <v>10</v>
      </c>
      <c r="H29" s="114">
        <v>3</v>
      </c>
      <c r="I29" s="114">
        <v>9</v>
      </c>
    </row>
    <row r="30" spans="1:9" ht="15" customHeight="1">
      <c r="A30" s="111" t="s">
        <v>186</v>
      </c>
      <c r="B30" s="112" t="s">
        <v>118</v>
      </c>
      <c r="C30" s="113" t="s">
        <v>118</v>
      </c>
      <c r="D30" s="113" t="s">
        <v>118</v>
      </c>
      <c r="E30" s="113" t="s">
        <v>118</v>
      </c>
      <c r="F30" s="114" t="s">
        <v>118</v>
      </c>
      <c r="G30" s="114" t="s">
        <v>118</v>
      </c>
      <c r="H30" s="114">
        <v>16</v>
      </c>
      <c r="I30" s="114">
        <v>3</v>
      </c>
    </row>
    <row r="31" spans="1:9" ht="15" customHeight="1">
      <c r="A31" s="111" t="s">
        <v>187</v>
      </c>
      <c r="B31" s="112">
        <v>37</v>
      </c>
      <c r="C31" s="113">
        <v>41</v>
      </c>
      <c r="D31" s="113">
        <v>27</v>
      </c>
      <c r="E31" s="113">
        <v>60</v>
      </c>
      <c r="F31" s="114">
        <v>46</v>
      </c>
      <c r="G31" s="114">
        <v>21</v>
      </c>
      <c r="H31" s="114">
        <v>34</v>
      </c>
      <c r="I31" s="114">
        <v>44</v>
      </c>
    </row>
    <row r="32" spans="1:9" ht="15" customHeight="1">
      <c r="A32" s="111" t="s">
        <v>188</v>
      </c>
      <c r="B32" s="112" t="s">
        <v>118</v>
      </c>
      <c r="C32" s="113" t="s">
        <v>118</v>
      </c>
      <c r="D32" s="113" t="s">
        <v>118</v>
      </c>
      <c r="E32" s="113" t="s">
        <v>118</v>
      </c>
      <c r="F32" s="114" t="s">
        <v>118</v>
      </c>
      <c r="G32" s="114" t="s">
        <v>118</v>
      </c>
      <c r="H32" s="114">
        <v>15</v>
      </c>
      <c r="I32" s="114">
        <v>0</v>
      </c>
    </row>
    <row r="33" spans="1:9" ht="15" customHeight="1">
      <c r="A33" s="111" t="s">
        <v>189</v>
      </c>
      <c r="B33" s="112">
        <v>7</v>
      </c>
      <c r="C33" s="113">
        <v>24</v>
      </c>
      <c r="D33" s="113">
        <v>3</v>
      </c>
      <c r="E33" s="113">
        <v>15</v>
      </c>
      <c r="F33" s="114">
        <v>42</v>
      </c>
      <c r="G33" s="114">
        <v>22</v>
      </c>
      <c r="H33" s="114">
        <v>39</v>
      </c>
      <c r="I33" s="114">
        <v>37</v>
      </c>
    </row>
    <row r="34" spans="1:9" ht="15" customHeight="1">
      <c r="A34" s="111"/>
      <c r="B34" s="112"/>
      <c r="C34" s="113"/>
      <c r="D34" s="113"/>
      <c r="E34" s="113"/>
      <c r="F34" s="161"/>
      <c r="G34" s="161"/>
      <c r="H34" s="161"/>
      <c r="I34" s="161"/>
    </row>
    <row r="35" spans="1:9" ht="15" customHeight="1">
      <c r="A35" s="109" t="s">
        <v>47</v>
      </c>
      <c r="B35" s="159">
        <f t="shared" ref="B35:I35" si="1">SUM(B36:B42)</f>
        <v>0</v>
      </c>
      <c r="C35" s="159">
        <f t="shared" si="1"/>
        <v>3</v>
      </c>
      <c r="D35" s="159">
        <f t="shared" si="1"/>
        <v>0</v>
      </c>
      <c r="E35" s="159">
        <f t="shared" si="1"/>
        <v>0</v>
      </c>
      <c r="F35" s="159">
        <f t="shared" si="1"/>
        <v>0</v>
      </c>
      <c r="G35" s="159">
        <f t="shared" si="1"/>
        <v>0</v>
      </c>
      <c r="H35" s="159">
        <f t="shared" si="1"/>
        <v>0</v>
      </c>
      <c r="I35" s="159">
        <f t="shared" si="1"/>
        <v>17</v>
      </c>
    </row>
    <row r="36" spans="1:9" ht="15" customHeight="1">
      <c r="A36" s="111" t="s">
        <v>191</v>
      </c>
      <c r="B36" s="112" t="s">
        <v>118</v>
      </c>
      <c r="C36" s="113" t="s">
        <v>118</v>
      </c>
      <c r="D36" s="113" t="s">
        <v>118</v>
      </c>
      <c r="E36" s="113" t="s">
        <v>118</v>
      </c>
      <c r="F36" s="114" t="s">
        <v>118</v>
      </c>
      <c r="G36" s="114" t="s">
        <v>118</v>
      </c>
      <c r="H36" s="114">
        <v>0</v>
      </c>
      <c r="I36" s="114">
        <v>0</v>
      </c>
    </row>
    <row r="37" spans="1:9" ht="15" customHeight="1">
      <c r="A37" s="111" t="s">
        <v>192</v>
      </c>
      <c r="B37" s="112" t="s">
        <v>118</v>
      </c>
      <c r="C37" s="113" t="s">
        <v>118</v>
      </c>
      <c r="D37" s="113" t="s">
        <v>118</v>
      </c>
      <c r="E37" s="113" t="s">
        <v>118</v>
      </c>
      <c r="F37" s="114" t="s">
        <v>118</v>
      </c>
      <c r="G37" s="114" t="s">
        <v>118</v>
      </c>
      <c r="H37" s="114">
        <v>0</v>
      </c>
      <c r="I37" s="114">
        <v>0</v>
      </c>
    </row>
    <row r="38" spans="1:9" ht="15" customHeight="1">
      <c r="A38" s="111" t="s">
        <v>193</v>
      </c>
      <c r="B38" s="112" t="s">
        <v>118</v>
      </c>
      <c r="C38" s="113" t="s">
        <v>118</v>
      </c>
      <c r="D38" s="113" t="s">
        <v>118</v>
      </c>
      <c r="E38" s="113" t="s">
        <v>118</v>
      </c>
      <c r="F38" s="114" t="s">
        <v>118</v>
      </c>
      <c r="G38" s="114" t="s">
        <v>118</v>
      </c>
      <c r="H38" s="114">
        <v>0</v>
      </c>
      <c r="I38" s="114">
        <v>17</v>
      </c>
    </row>
    <row r="39" spans="1:9" ht="15" customHeight="1">
      <c r="A39" s="111" t="s">
        <v>194</v>
      </c>
      <c r="B39" s="112">
        <v>0</v>
      </c>
      <c r="C39" s="113">
        <v>3</v>
      </c>
      <c r="D39" s="113">
        <v>0</v>
      </c>
      <c r="E39" s="113"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15" customHeight="1">
      <c r="A40" s="111" t="s">
        <v>195</v>
      </c>
      <c r="B40" s="112" t="s">
        <v>118</v>
      </c>
      <c r="C40" s="113" t="s">
        <v>118</v>
      </c>
      <c r="D40" s="113" t="s">
        <v>118</v>
      </c>
      <c r="E40" s="113" t="s">
        <v>118</v>
      </c>
      <c r="F40" s="114" t="s">
        <v>118</v>
      </c>
      <c r="G40" s="114" t="s">
        <v>118</v>
      </c>
      <c r="H40" s="114">
        <v>0</v>
      </c>
      <c r="I40" s="114">
        <v>0</v>
      </c>
    </row>
    <row r="41" spans="1:9" ht="15" customHeight="1">
      <c r="A41" s="111" t="s">
        <v>196</v>
      </c>
      <c r="B41" s="112" t="s">
        <v>118</v>
      </c>
      <c r="C41" s="113" t="s">
        <v>118</v>
      </c>
      <c r="D41" s="113" t="s">
        <v>118</v>
      </c>
      <c r="E41" s="113" t="s">
        <v>118</v>
      </c>
      <c r="F41" s="114" t="s">
        <v>118</v>
      </c>
      <c r="G41" s="114" t="s">
        <v>118</v>
      </c>
      <c r="H41" s="114">
        <v>0</v>
      </c>
      <c r="I41" s="114">
        <v>0</v>
      </c>
    </row>
    <row r="42" spans="1:9" ht="15" customHeight="1" thickBot="1">
      <c r="A42" s="119" t="s">
        <v>198</v>
      </c>
      <c r="B42" s="120" t="s">
        <v>118</v>
      </c>
      <c r="C42" s="122" t="s">
        <v>118</v>
      </c>
      <c r="D42" s="122" t="s">
        <v>118</v>
      </c>
      <c r="E42" s="122" t="s">
        <v>118</v>
      </c>
      <c r="F42" s="163" t="s">
        <v>118</v>
      </c>
      <c r="G42" s="163" t="s">
        <v>118</v>
      </c>
      <c r="H42" s="163">
        <v>0</v>
      </c>
      <c r="I42" s="163">
        <v>0</v>
      </c>
    </row>
    <row r="43" spans="1:9" ht="15" customHeight="1">
      <c r="A43" s="182" t="s">
        <v>299</v>
      </c>
      <c r="B43" s="182"/>
      <c r="C43" s="182"/>
      <c r="D43" s="182"/>
      <c r="E43" s="182"/>
      <c r="F43" s="182"/>
      <c r="G43" s="182"/>
      <c r="H43" s="182"/>
      <c r="I43" s="182"/>
    </row>
    <row r="44" spans="1:9" ht="15" customHeight="1">
      <c r="A44" s="115"/>
      <c r="B44" s="115"/>
      <c r="C44" s="115"/>
      <c r="D44" s="115"/>
      <c r="E44" s="115"/>
      <c r="F44" s="115"/>
      <c r="G44" s="115"/>
      <c r="H44" s="115"/>
      <c r="I44" s="115"/>
    </row>
    <row r="45" spans="1:9" ht="15" customHeight="1">
      <c r="A45" s="115"/>
      <c r="B45" s="115"/>
      <c r="C45" s="115"/>
      <c r="D45" s="115"/>
      <c r="E45" s="115"/>
      <c r="F45" s="115"/>
      <c r="G45" s="115"/>
      <c r="H45" s="115"/>
      <c r="I45" s="115"/>
    </row>
    <row r="46" spans="1:9" ht="15" customHeight="1">
      <c r="A46" s="115"/>
      <c r="B46" s="115"/>
      <c r="C46" s="115"/>
      <c r="D46" s="115"/>
      <c r="E46" s="115"/>
      <c r="F46" s="115"/>
      <c r="G46" s="115"/>
      <c r="H46" s="115"/>
      <c r="I46" s="115"/>
    </row>
    <row r="47" spans="1:9" ht="15" customHeight="1">
      <c r="A47" s="115"/>
      <c r="B47" s="115"/>
      <c r="C47" s="115"/>
      <c r="D47" s="115"/>
      <c r="E47" s="115"/>
      <c r="F47" s="115"/>
      <c r="G47" s="115"/>
      <c r="H47" s="115"/>
      <c r="I47" s="115"/>
    </row>
    <row r="48" spans="1:9" ht="15" customHeight="1">
      <c r="A48" s="115"/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>
      <c r="A49" s="115"/>
      <c r="B49" s="115"/>
      <c r="C49" s="115"/>
      <c r="D49" s="115"/>
      <c r="E49" s="115"/>
      <c r="F49" s="115"/>
      <c r="G49" s="115"/>
      <c r="H49" s="115"/>
      <c r="I49" s="115"/>
    </row>
    <row r="50" spans="1:9" ht="15" customHeight="1">
      <c r="A50" s="115"/>
      <c r="B50" s="115"/>
      <c r="C50" s="115"/>
      <c r="D50" s="115"/>
      <c r="E50" s="115"/>
      <c r="F50" s="115"/>
      <c r="G50" s="115"/>
      <c r="H50" s="115"/>
      <c r="I50" s="115"/>
    </row>
    <row r="51" spans="1:9" ht="15" customHeight="1">
      <c r="A51" s="115"/>
      <c r="B51" s="115"/>
      <c r="C51" s="115"/>
      <c r="D51" s="115"/>
      <c r="E51" s="115"/>
      <c r="F51" s="115"/>
      <c r="G51" s="115"/>
      <c r="H51" s="115"/>
      <c r="I51" s="115"/>
    </row>
    <row r="52" spans="1:9" ht="15" customHeight="1">
      <c r="A52" s="115"/>
      <c r="B52" s="115"/>
      <c r="C52" s="115"/>
      <c r="D52" s="115"/>
      <c r="E52" s="115"/>
      <c r="F52" s="115"/>
      <c r="G52" s="115"/>
      <c r="H52" s="115"/>
      <c r="I52" s="115"/>
    </row>
    <row r="53" spans="1:9" ht="15" customHeight="1">
      <c r="A53" s="115"/>
      <c r="B53" s="115"/>
      <c r="C53" s="115"/>
      <c r="D53" s="115"/>
      <c r="E53" s="115"/>
      <c r="F53" s="115"/>
      <c r="G53" s="115"/>
      <c r="H53" s="115"/>
      <c r="I53" s="115"/>
    </row>
    <row r="54" spans="1:9" ht="15" customHeight="1">
      <c r="A54" s="115"/>
      <c r="B54" s="115"/>
      <c r="C54" s="115"/>
      <c r="D54" s="115"/>
      <c r="E54" s="115"/>
      <c r="F54" s="115"/>
      <c r="G54" s="115"/>
      <c r="H54" s="115"/>
      <c r="I54" s="115"/>
    </row>
    <row r="55" spans="1:9" ht="15" customHeight="1">
      <c r="A55" s="115"/>
      <c r="B55" s="115"/>
      <c r="C55" s="115"/>
      <c r="D55" s="115"/>
      <c r="E55" s="115"/>
      <c r="F55" s="115"/>
      <c r="G55" s="115"/>
      <c r="H55" s="115"/>
      <c r="I55" s="115"/>
    </row>
  </sheetData>
  <mergeCells count="8">
    <mergeCell ref="A43:I43"/>
    <mergeCell ref="A1:I1"/>
    <mergeCell ref="K2:K3"/>
    <mergeCell ref="A2:I2"/>
    <mergeCell ref="A3:I3"/>
    <mergeCell ref="A4:I4"/>
    <mergeCell ref="A5:I5"/>
    <mergeCell ref="A6:I6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86"/>
  <sheetViews>
    <sheetView showGridLines="0" zoomScaleNormal="100" workbookViewId="0">
      <selection activeCell="M16" sqref="M16"/>
    </sheetView>
  </sheetViews>
  <sheetFormatPr baseColWidth="10" defaultColWidth="23.42578125" defaultRowHeight="15" customHeight="1"/>
  <cols>
    <col min="1" max="1" width="24.5703125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51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52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53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353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f t="shared" ref="B8:I8" si="0">SUM(B9:B11)</f>
        <v>50618</v>
      </c>
      <c r="C8" s="54">
        <f t="shared" si="0"/>
        <v>52891</v>
      </c>
      <c r="D8" s="54">
        <v>53655</v>
      </c>
      <c r="E8" s="54">
        <f t="shared" si="0"/>
        <v>55874</v>
      </c>
      <c r="F8" s="54">
        <f t="shared" si="0"/>
        <v>61272</v>
      </c>
      <c r="G8" s="54">
        <f t="shared" si="0"/>
        <v>66171</v>
      </c>
      <c r="H8" s="54">
        <f t="shared" si="0"/>
        <v>71693</v>
      </c>
      <c r="I8" s="54">
        <f t="shared" si="0"/>
        <v>69748</v>
      </c>
    </row>
    <row r="9" spans="1:11" ht="15" customHeight="1">
      <c r="A9" s="167" t="s">
        <v>45</v>
      </c>
      <c r="B9" s="55">
        <v>36313</v>
      </c>
      <c r="C9" s="55">
        <v>38041</v>
      </c>
      <c r="D9" s="55">
        <v>38797</v>
      </c>
      <c r="E9" s="55">
        <v>40029</v>
      </c>
      <c r="F9" s="55">
        <v>44369</v>
      </c>
      <c r="G9" s="55">
        <v>47588</v>
      </c>
      <c r="H9" s="55">
        <v>51500</v>
      </c>
      <c r="I9" s="55">
        <v>49885</v>
      </c>
    </row>
    <row r="10" spans="1:11" ht="15" customHeight="1">
      <c r="A10" s="167" t="s">
        <v>46</v>
      </c>
      <c r="B10" s="55">
        <v>10971</v>
      </c>
      <c r="C10" s="55">
        <v>11609</v>
      </c>
      <c r="D10" s="55">
        <v>11569</v>
      </c>
      <c r="E10" s="55">
        <v>12493</v>
      </c>
      <c r="F10" s="55">
        <v>13288</v>
      </c>
      <c r="G10" s="55">
        <v>14595</v>
      </c>
      <c r="H10" s="55">
        <v>15547</v>
      </c>
      <c r="I10" s="55">
        <v>14898</v>
      </c>
    </row>
    <row r="11" spans="1:11" ht="15" customHeight="1">
      <c r="A11" s="167" t="s">
        <v>47</v>
      </c>
      <c r="B11" s="55">
        <v>3334</v>
      </c>
      <c r="C11" s="55">
        <v>3241</v>
      </c>
      <c r="D11" s="55">
        <v>3289</v>
      </c>
      <c r="E11" s="55">
        <v>3352</v>
      </c>
      <c r="F11" s="55">
        <v>3615</v>
      </c>
      <c r="G11" s="55">
        <v>3988</v>
      </c>
      <c r="H11" s="55">
        <v>4646</v>
      </c>
      <c r="I11" s="55">
        <v>4965</v>
      </c>
    </row>
    <row r="12" spans="1:11" ht="15" customHeight="1">
      <c r="A12" s="181" t="s">
        <v>48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v>38163</v>
      </c>
      <c r="C13" s="54">
        <v>39613</v>
      </c>
      <c r="D13" s="54">
        <v>39514</v>
      </c>
      <c r="E13" s="54">
        <v>40976</v>
      </c>
      <c r="F13" s="54">
        <v>44595</v>
      </c>
      <c r="G13" s="54">
        <v>47549</v>
      </c>
      <c r="H13" s="54">
        <v>51363</v>
      </c>
      <c r="I13" s="54">
        <v>51096</v>
      </c>
    </row>
    <row r="14" spans="1:11" ht="15" customHeight="1">
      <c r="A14" s="167" t="s">
        <v>45</v>
      </c>
      <c r="B14" s="55">
        <v>25931</v>
      </c>
      <c r="C14" s="55">
        <v>27044</v>
      </c>
      <c r="D14" s="55">
        <v>27042</v>
      </c>
      <c r="E14" s="55">
        <v>27917</v>
      </c>
      <c r="F14" s="55">
        <v>30721</v>
      </c>
      <c r="G14" s="55">
        <v>32698</v>
      </c>
      <c r="H14" s="55">
        <v>35146</v>
      </c>
      <c r="I14" s="55">
        <v>34802</v>
      </c>
    </row>
    <row r="15" spans="1:11" ht="15" customHeight="1">
      <c r="A15" s="167" t="s">
        <v>46</v>
      </c>
      <c r="B15" s="55">
        <v>8904</v>
      </c>
      <c r="C15" s="55">
        <v>9332</v>
      </c>
      <c r="D15" s="55">
        <v>9183</v>
      </c>
      <c r="E15" s="55">
        <v>9707</v>
      </c>
      <c r="F15" s="55">
        <v>10259</v>
      </c>
      <c r="G15" s="55">
        <v>10907</v>
      </c>
      <c r="H15" s="55">
        <v>11670</v>
      </c>
      <c r="I15" s="55">
        <v>11471</v>
      </c>
    </row>
    <row r="16" spans="1:11" ht="15" customHeight="1">
      <c r="A16" s="167" t="s">
        <v>47</v>
      </c>
      <c r="B16" s="55">
        <v>3328</v>
      </c>
      <c r="C16" s="55">
        <v>3237</v>
      </c>
      <c r="D16" s="55">
        <v>3289</v>
      </c>
      <c r="E16" s="55">
        <v>3352</v>
      </c>
      <c r="F16" s="55">
        <v>3615</v>
      </c>
      <c r="G16" s="55">
        <v>3944</v>
      </c>
      <c r="H16" s="55">
        <v>4547</v>
      </c>
      <c r="I16" s="55">
        <v>4823</v>
      </c>
    </row>
    <row r="17" spans="1:9">
      <c r="A17" s="181" t="s">
        <v>49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f t="shared" ref="B18:I18" si="1">SUM(B19:B21)</f>
        <v>12455</v>
      </c>
      <c r="C18" s="54">
        <f t="shared" si="1"/>
        <v>13278</v>
      </c>
      <c r="D18" s="54">
        <f t="shared" si="1"/>
        <v>14141</v>
      </c>
      <c r="E18" s="54">
        <f t="shared" si="1"/>
        <v>14898</v>
      </c>
      <c r="F18" s="54">
        <f t="shared" si="1"/>
        <v>16677</v>
      </c>
      <c r="G18" s="54">
        <f t="shared" si="1"/>
        <v>18622</v>
      </c>
      <c r="H18" s="54">
        <f t="shared" si="1"/>
        <v>20330</v>
      </c>
      <c r="I18" s="54">
        <f t="shared" si="1"/>
        <v>18652</v>
      </c>
    </row>
    <row r="19" spans="1:9" ht="15" customHeight="1">
      <c r="A19" s="167" t="s">
        <v>45</v>
      </c>
      <c r="B19" s="56">
        <f t="shared" ref="B19:I21" si="2">+B9-B14</f>
        <v>10382</v>
      </c>
      <c r="C19" s="56">
        <f t="shared" si="2"/>
        <v>10997</v>
      </c>
      <c r="D19" s="55">
        <f t="shared" si="2"/>
        <v>11755</v>
      </c>
      <c r="E19" s="56">
        <f t="shared" si="2"/>
        <v>12112</v>
      </c>
      <c r="F19" s="56">
        <f t="shared" si="2"/>
        <v>13648</v>
      </c>
      <c r="G19" s="56">
        <f t="shared" si="2"/>
        <v>14890</v>
      </c>
      <c r="H19" s="56">
        <f t="shared" si="2"/>
        <v>16354</v>
      </c>
      <c r="I19" s="56">
        <f t="shared" si="2"/>
        <v>15083</v>
      </c>
    </row>
    <row r="20" spans="1:9" ht="15" customHeight="1">
      <c r="A20" s="167" t="s">
        <v>46</v>
      </c>
      <c r="B20" s="56">
        <f t="shared" si="2"/>
        <v>2067</v>
      </c>
      <c r="C20" s="56">
        <f t="shared" si="2"/>
        <v>2277</v>
      </c>
      <c r="D20" s="55">
        <f t="shared" si="2"/>
        <v>2386</v>
      </c>
      <c r="E20" s="56">
        <f t="shared" si="2"/>
        <v>2786</v>
      </c>
      <c r="F20" s="56">
        <f t="shared" si="2"/>
        <v>3029</v>
      </c>
      <c r="G20" s="56">
        <f t="shared" si="2"/>
        <v>3688</v>
      </c>
      <c r="H20" s="56">
        <f t="shared" si="2"/>
        <v>3877</v>
      </c>
      <c r="I20" s="56">
        <f t="shared" si="2"/>
        <v>3427</v>
      </c>
    </row>
    <row r="21" spans="1:9" ht="15" customHeight="1" thickBot="1">
      <c r="A21" s="168" t="s">
        <v>47</v>
      </c>
      <c r="B21" s="57">
        <f t="shared" si="2"/>
        <v>6</v>
      </c>
      <c r="C21" s="57">
        <f t="shared" si="2"/>
        <v>4</v>
      </c>
      <c r="D21" s="57">
        <f t="shared" si="2"/>
        <v>0</v>
      </c>
      <c r="E21" s="57">
        <f t="shared" si="2"/>
        <v>0</v>
      </c>
      <c r="F21" s="57">
        <f t="shared" si="2"/>
        <v>0</v>
      </c>
      <c r="G21" s="57">
        <f t="shared" si="2"/>
        <v>44</v>
      </c>
      <c r="H21" s="57">
        <f t="shared" si="2"/>
        <v>99</v>
      </c>
      <c r="I21" s="57">
        <f t="shared" si="2"/>
        <v>142</v>
      </c>
    </row>
    <row r="22" spans="1:9" ht="15" customHeight="1">
      <c r="A22" s="182" t="s">
        <v>50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182" t="s">
        <v>290</v>
      </c>
      <c r="B23" s="182"/>
      <c r="C23" s="182"/>
      <c r="D23" s="182"/>
      <c r="E23" s="182"/>
      <c r="F23" s="182"/>
      <c r="G23" s="182"/>
      <c r="H23" s="182"/>
      <c r="I23" s="182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3"/>
      <c r="B32" s="61"/>
      <c r="C32" s="61"/>
      <c r="D32" s="61"/>
      <c r="E32" s="61"/>
      <c r="F32" s="61"/>
      <c r="G32" s="61"/>
      <c r="H32" s="61"/>
      <c r="I32" s="61"/>
    </row>
    <row r="33" spans="1:9" ht="15" customHeight="1">
      <c r="A33" s="53"/>
      <c r="B33" s="61"/>
      <c r="C33" s="61"/>
      <c r="D33" s="61"/>
      <c r="E33" s="61"/>
      <c r="F33" s="61"/>
      <c r="G33" s="61"/>
      <c r="H33" s="61"/>
      <c r="I33" s="61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1">
    <mergeCell ref="A23:I23"/>
    <mergeCell ref="A17:I17"/>
    <mergeCell ref="A22:I22"/>
    <mergeCell ref="A3:I3"/>
    <mergeCell ref="A4:I4"/>
    <mergeCell ref="A5:I5"/>
    <mergeCell ref="K2:K3"/>
    <mergeCell ref="A1:I1"/>
    <mergeCell ref="A2:I2"/>
    <mergeCell ref="A7:I7"/>
    <mergeCell ref="A12:I1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4.85546875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56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60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61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62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354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v>50618</v>
      </c>
      <c r="C8" s="54">
        <v>52891</v>
      </c>
      <c r="D8" s="54">
        <f>SUM(D9:D11)</f>
        <v>53655</v>
      </c>
      <c r="E8" s="54">
        <v>55874</v>
      </c>
      <c r="F8" s="54">
        <v>61272</v>
      </c>
      <c r="G8" s="54">
        <v>66171</v>
      </c>
      <c r="H8" s="54">
        <v>71693</v>
      </c>
      <c r="I8" s="54">
        <v>69748</v>
      </c>
    </row>
    <row r="9" spans="1:11" ht="15" customHeight="1">
      <c r="A9" s="167" t="s">
        <v>45</v>
      </c>
      <c r="B9" s="55">
        <v>36313</v>
      </c>
      <c r="C9" s="55">
        <v>38041</v>
      </c>
      <c r="D9" s="55">
        <f>+D14+D19</f>
        <v>38797</v>
      </c>
      <c r="E9" s="55">
        <v>40029</v>
      </c>
      <c r="F9" s="55">
        <v>44369</v>
      </c>
      <c r="G9" s="55">
        <v>47588</v>
      </c>
      <c r="H9" s="55">
        <v>51500</v>
      </c>
      <c r="I9" s="55">
        <v>49885</v>
      </c>
    </row>
    <row r="10" spans="1:11" ht="15" customHeight="1">
      <c r="A10" s="167" t="s">
        <v>46</v>
      </c>
      <c r="B10" s="55">
        <v>10971</v>
      </c>
      <c r="C10" s="55">
        <v>11609</v>
      </c>
      <c r="D10" s="55">
        <f t="shared" ref="D10:D11" si="0">+D15+D20</f>
        <v>11569</v>
      </c>
      <c r="E10" s="55">
        <v>12493</v>
      </c>
      <c r="F10" s="55">
        <v>13288</v>
      </c>
      <c r="G10" s="55">
        <v>14595</v>
      </c>
      <c r="H10" s="55">
        <v>15547</v>
      </c>
      <c r="I10" s="55">
        <v>14898</v>
      </c>
    </row>
    <row r="11" spans="1:11" ht="15" customHeight="1">
      <c r="A11" s="167" t="s">
        <v>47</v>
      </c>
      <c r="B11" s="55">
        <v>3334</v>
      </c>
      <c r="C11" s="55">
        <v>3241</v>
      </c>
      <c r="D11" s="55">
        <f t="shared" si="0"/>
        <v>3289</v>
      </c>
      <c r="E11" s="55">
        <v>3352</v>
      </c>
      <c r="F11" s="55">
        <v>3615</v>
      </c>
      <c r="G11" s="55">
        <v>3988</v>
      </c>
      <c r="H11" s="55">
        <v>4646</v>
      </c>
      <c r="I11" s="55">
        <v>4965</v>
      </c>
    </row>
    <row r="12" spans="1:11" ht="15" customHeight="1">
      <c r="A12" s="181" t="s">
        <v>57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v>22736</v>
      </c>
      <c r="C13" s="54">
        <v>23813</v>
      </c>
      <c r="D13" s="54">
        <f>SUM(D14:D16)</f>
        <v>24112</v>
      </c>
      <c r="E13" s="54">
        <v>25368</v>
      </c>
      <c r="F13" s="54">
        <v>28120</v>
      </c>
      <c r="G13" s="54">
        <v>30575</v>
      </c>
      <c r="H13" s="54">
        <v>32214</v>
      </c>
      <c r="I13" s="54">
        <v>31761</v>
      </c>
    </row>
    <row r="14" spans="1:11" ht="15" customHeight="1">
      <c r="A14" s="167" t="s">
        <v>45</v>
      </c>
      <c r="B14" s="55">
        <v>14166</v>
      </c>
      <c r="C14" s="55">
        <v>15034</v>
      </c>
      <c r="D14" s="55">
        <v>15280</v>
      </c>
      <c r="E14" s="55">
        <v>16062</v>
      </c>
      <c r="F14" s="55">
        <v>18109</v>
      </c>
      <c r="G14" s="55">
        <v>19479</v>
      </c>
      <c r="H14" s="55">
        <v>20517</v>
      </c>
      <c r="I14" s="55">
        <v>20233</v>
      </c>
    </row>
    <row r="15" spans="1:11" ht="15" customHeight="1">
      <c r="A15" s="167" t="s">
        <v>46</v>
      </c>
      <c r="B15" s="55">
        <v>6707</v>
      </c>
      <c r="C15" s="55">
        <v>7007</v>
      </c>
      <c r="D15" s="55">
        <v>6951</v>
      </c>
      <c r="E15" s="55">
        <v>7430</v>
      </c>
      <c r="F15" s="55">
        <v>7861</v>
      </c>
      <c r="G15" s="55">
        <v>8792</v>
      </c>
      <c r="H15" s="55">
        <v>8974</v>
      </c>
      <c r="I15" s="55">
        <v>8715</v>
      </c>
    </row>
    <row r="16" spans="1:11" ht="15" customHeight="1">
      <c r="A16" s="167" t="s">
        <v>47</v>
      </c>
      <c r="B16" s="55">
        <v>1863</v>
      </c>
      <c r="C16" s="55">
        <v>1772</v>
      </c>
      <c r="D16" s="55">
        <v>1881</v>
      </c>
      <c r="E16" s="55">
        <v>1876</v>
      </c>
      <c r="F16" s="55">
        <v>2150</v>
      </c>
      <c r="G16" s="55">
        <v>2304</v>
      </c>
      <c r="H16" s="55">
        <v>2723</v>
      </c>
      <c r="I16" s="55">
        <v>2813</v>
      </c>
    </row>
    <row r="17" spans="1:9" ht="15" customHeight="1">
      <c r="A17" s="181" t="s">
        <v>58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v>27882</v>
      </c>
      <c r="C18" s="54">
        <v>29078</v>
      </c>
      <c r="D18" s="54">
        <f>SUM(D19:D21)</f>
        <v>29543</v>
      </c>
      <c r="E18" s="54">
        <v>30506</v>
      </c>
      <c r="F18" s="54">
        <v>33152</v>
      </c>
      <c r="G18" s="54">
        <v>35596</v>
      </c>
      <c r="H18" s="54">
        <v>39479</v>
      </c>
      <c r="I18" s="54">
        <v>37987</v>
      </c>
    </row>
    <row r="19" spans="1:9" ht="15" customHeight="1">
      <c r="A19" s="167" t="s">
        <v>45</v>
      </c>
      <c r="B19" s="56">
        <v>22147</v>
      </c>
      <c r="C19" s="56">
        <v>23007</v>
      </c>
      <c r="D19" s="56">
        <v>23517</v>
      </c>
      <c r="E19" s="56">
        <v>23967</v>
      </c>
      <c r="F19" s="56">
        <v>26260</v>
      </c>
      <c r="G19" s="56">
        <v>28109</v>
      </c>
      <c r="H19" s="56">
        <v>30983</v>
      </c>
      <c r="I19" s="56">
        <v>29652</v>
      </c>
    </row>
    <row r="20" spans="1:9" ht="15" customHeight="1">
      <c r="A20" s="167" t="s">
        <v>46</v>
      </c>
      <c r="B20" s="56">
        <v>4264</v>
      </c>
      <c r="C20" s="56">
        <v>4602</v>
      </c>
      <c r="D20" s="56">
        <v>4618</v>
      </c>
      <c r="E20" s="56">
        <v>5063</v>
      </c>
      <c r="F20" s="56">
        <v>5427</v>
      </c>
      <c r="G20" s="56">
        <v>5803</v>
      </c>
      <c r="H20" s="56">
        <v>6573</v>
      </c>
      <c r="I20" s="56">
        <v>6183</v>
      </c>
    </row>
    <row r="21" spans="1:9" ht="15" customHeight="1" thickBot="1">
      <c r="A21" s="168" t="s">
        <v>47</v>
      </c>
      <c r="B21" s="57">
        <v>1471</v>
      </c>
      <c r="C21" s="57">
        <v>1469</v>
      </c>
      <c r="D21" s="57">
        <v>1408</v>
      </c>
      <c r="E21" s="57">
        <v>1476</v>
      </c>
      <c r="F21" s="57">
        <v>1465</v>
      </c>
      <c r="G21" s="57">
        <v>1684</v>
      </c>
      <c r="H21" s="57">
        <v>1923</v>
      </c>
      <c r="I21" s="57">
        <v>2152</v>
      </c>
    </row>
    <row r="22" spans="1:9" ht="12.75">
      <c r="A22" s="182" t="s">
        <v>50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182" t="s">
        <v>290</v>
      </c>
      <c r="B23" s="182"/>
      <c r="C23" s="182"/>
      <c r="D23" s="182"/>
      <c r="E23" s="182"/>
      <c r="F23" s="182"/>
      <c r="G23" s="182"/>
      <c r="H23" s="182"/>
      <c r="I23" s="182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2"/>
      <c r="B32" s="70"/>
      <c r="C32" s="70"/>
      <c r="D32" s="70"/>
      <c r="E32" s="70"/>
      <c r="F32" s="70"/>
      <c r="G32" s="70"/>
      <c r="H32" s="70"/>
      <c r="I32" s="70"/>
    </row>
    <row r="33" spans="1:9" ht="15" customHeight="1">
      <c r="A33" s="52"/>
      <c r="B33" s="70"/>
      <c r="C33" s="70"/>
      <c r="D33" s="70"/>
      <c r="E33" s="70"/>
      <c r="F33" s="70"/>
      <c r="G33" s="70"/>
      <c r="H33" s="70"/>
      <c r="I33" s="70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1">
    <mergeCell ref="A23:I23"/>
    <mergeCell ref="A17:I17"/>
    <mergeCell ref="A22:I22"/>
    <mergeCell ref="A3:I3"/>
    <mergeCell ref="A4:I4"/>
    <mergeCell ref="A5:I5"/>
    <mergeCell ref="K2:K3"/>
    <mergeCell ref="A1:I1"/>
    <mergeCell ref="A2:I2"/>
    <mergeCell ref="A7:I7"/>
    <mergeCell ref="A12:I12"/>
  </mergeCells>
  <phoneticPr fontId="24" type="noConversion"/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85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25" style="92" customWidth="1"/>
    <col min="2" max="7" width="7.7109375" style="93" customWidth="1"/>
    <col min="8" max="9" width="7.7109375" style="94" customWidth="1"/>
    <col min="10" max="97" width="10.7109375" style="6" customWidth="1"/>
    <col min="98" max="16384" width="23.42578125" style="6"/>
  </cols>
  <sheetData>
    <row r="1" spans="1:11" ht="15" customHeight="1">
      <c r="A1" s="180" t="s">
        <v>63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355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55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50" t="s">
        <v>68</v>
      </c>
      <c r="B5" s="51">
        <v>2015</v>
      </c>
      <c r="C5" s="51">
        <v>2016</v>
      </c>
      <c r="D5" s="51">
        <v>2017</v>
      </c>
      <c r="E5" s="51">
        <v>2018</v>
      </c>
      <c r="F5" s="51">
        <v>2019</v>
      </c>
      <c r="G5" s="51">
        <v>2020</v>
      </c>
      <c r="H5" s="51">
        <v>2021</v>
      </c>
      <c r="I5" s="51">
        <v>2022</v>
      </c>
    </row>
    <row r="6" spans="1:11" ht="15" customHeight="1">
      <c r="A6" s="181" t="s">
        <v>44</v>
      </c>
      <c r="B6" s="181"/>
      <c r="C6" s="181"/>
      <c r="D6" s="181"/>
      <c r="E6" s="181"/>
      <c r="F6" s="181"/>
      <c r="G6" s="181"/>
      <c r="H6" s="181"/>
      <c r="I6" s="181"/>
    </row>
    <row r="7" spans="1:11" ht="15" customHeight="1">
      <c r="A7" s="166" t="s">
        <v>44</v>
      </c>
      <c r="B7" s="54">
        <f>SUM(B8:B10)</f>
        <v>50618</v>
      </c>
      <c r="C7" s="54">
        <f t="shared" ref="C7:I7" si="0">SUM(C8:C10)</f>
        <v>52891</v>
      </c>
      <c r="D7" s="54">
        <f t="shared" si="0"/>
        <v>53655</v>
      </c>
      <c r="E7" s="54">
        <f t="shared" si="0"/>
        <v>55874</v>
      </c>
      <c r="F7" s="54">
        <f t="shared" si="0"/>
        <v>61272</v>
      </c>
      <c r="G7" s="54">
        <f t="shared" si="0"/>
        <v>66171</v>
      </c>
      <c r="H7" s="54">
        <f t="shared" si="0"/>
        <v>71693</v>
      </c>
      <c r="I7" s="54">
        <f t="shared" si="0"/>
        <v>69748</v>
      </c>
    </row>
    <row r="8" spans="1:11" ht="15" customHeight="1">
      <c r="A8" s="167" t="s">
        <v>45</v>
      </c>
      <c r="B8" s="55">
        <f>+B13+B18+B23</f>
        <v>36313</v>
      </c>
      <c r="C8" s="55">
        <f t="shared" ref="C8:H8" si="1">+C13+C18+C23</f>
        <v>38041</v>
      </c>
      <c r="D8" s="55">
        <f t="shared" si="1"/>
        <v>38797</v>
      </c>
      <c r="E8" s="55">
        <f t="shared" si="1"/>
        <v>40029</v>
      </c>
      <c r="F8" s="55">
        <f t="shared" si="1"/>
        <v>44369</v>
      </c>
      <c r="G8" s="55">
        <f t="shared" si="1"/>
        <v>47588</v>
      </c>
      <c r="H8" s="55">
        <f t="shared" si="1"/>
        <v>51500</v>
      </c>
      <c r="I8" s="55">
        <f>+I13+I18+I23</f>
        <v>49885</v>
      </c>
    </row>
    <row r="9" spans="1:11" ht="15" customHeight="1">
      <c r="A9" s="167" t="s">
        <v>46</v>
      </c>
      <c r="B9" s="55">
        <f t="shared" ref="B9:H10" si="2">+B14+B19+B24</f>
        <v>10971</v>
      </c>
      <c r="C9" s="55">
        <f t="shared" si="2"/>
        <v>11609</v>
      </c>
      <c r="D9" s="55">
        <f t="shared" si="2"/>
        <v>11569</v>
      </c>
      <c r="E9" s="55">
        <f t="shared" si="2"/>
        <v>12493</v>
      </c>
      <c r="F9" s="55">
        <f t="shared" si="2"/>
        <v>13288</v>
      </c>
      <c r="G9" s="55">
        <f t="shared" si="2"/>
        <v>14595</v>
      </c>
      <c r="H9" s="55">
        <f t="shared" si="2"/>
        <v>15547</v>
      </c>
      <c r="I9" s="55">
        <f>+I14+I19+I24</f>
        <v>14898</v>
      </c>
    </row>
    <row r="10" spans="1:11" ht="15" customHeight="1">
      <c r="A10" s="167" t="s">
        <v>47</v>
      </c>
      <c r="B10" s="55">
        <f t="shared" si="2"/>
        <v>3334</v>
      </c>
      <c r="C10" s="55">
        <f t="shared" si="2"/>
        <v>3241</v>
      </c>
      <c r="D10" s="55">
        <f t="shared" si="2"/>
        <v>3289</v>
      </c>
      <c r="E10" s="55">
        <f t="shared" si="2"/>
        <v>3352</v>
      </c>
      <c r="F10" s="55">
        <f t="shared" si="2"/>
        <v>3615</v>
      </c>
      <c r="G10" s="55">
        <f t="shared" si="2"/>
        <v>3988</v>
      </c>
      <c r="H10" s="55">
        <f t="shared" si="2"/>
        <v>4646</v>
      </c>
      <c r="I10" s="55">
        <f>+I15+I20+I25</f>
        <v>4965</v>
      </c>
    </row>
    <row r="11" spans="1:11" ht="15" customHeight="1">
      <c r="A11" s="181" t="s">
        <v>64</v>
      </c>
      <c r="B11" s="181"/>
      <c r="C11" s="181"/>
      <c r="D11" s="181"/>
      <c r="E11" s="181"/>
      <c r="F11" s="181"/>
      <c r="G11" s="181"/>
      <c r="H11" s="181"/>
      <c r="I11" s="181"/>
    </row>
    <row r="12" spans="1:11" ht="15" customHeight="1">
      <c r="A12" s="166" t="s">
        <v>44</v>
      </c>
      <c r="B12" s="54">
        <f>SUM(B13:B15)</f>
        <v>48364</v>
      </c>
      <c r="C12" s="54">
        <f>SUM(C13:C15)</f>
        <v>50461</v>
      </c>
      <c r="D12" s="54">
        <v>51336</v>
      </c>
      <c r="E12" s="54">
        <v>53525</v>
      </c>
      <c r="F12" s="71">
        <v>58853</v>
      </c>
      <c r="G12" s="71">
        <v>63610</v>
      </c>
      <c r="H12" s="71">
        <v>69028</v>
      </c>
      <c r="I12" s="71">
        <v>67169</v>
      </c>
    </row>
    <row r="13" spans="1:11" ht="15" customHeight="1">
      <c r="A13" s="167" t="s">
        <v>45</v>
      </c>
      <c r="B13" s="55">
        <v>35572</v>
      </c>
      <c r="C13" s="55">
        <v>37216</v>
      </c>
      <c r="D13" s="55">
        <v>37997</v>
      </c>
      <c r="E13" s="55">
        <v>39225</v>
      </c>
      <c r="F13" s="72">
        <v>43494</v>
      </c>
      <c r="G13" s="72">
        <v>46645</v>
      </c>
      <c r="H13" s="72">
        <v>50443</v>
      </c>
      <c r="I13" s="72">
        <v>48860</v>
      </c>
    </row>
    <row r="14" spans="1:11" ht="15" customHeight="1">
      <c r="A14" s="167" t="s">
        <v>46</v>
      </c>
      <c r="B14" s="55">
        <v>9558</v>
      </c>
      <c r="C14" s="55">
        <v>10112</v>
      </c>
      <c r="D14" s="55">
        <v>10080</v>
      </c>
      <c r="E14" s="55">
        <v>11023</v>
      </c>
      <c r="F14" s="72">
        <v>11820</v>
      </c>
      <c r="G14" s="72">
        <v>13093</v>
      </c>
      <c r="H14" s="72">
        <v>14073</v>
      </c>
      <c r="I14" s="72">
        <v>13469</v>
      </c>
    </row>
    <row r="15" spans="1:11" ht="15" customHeight="1">
      <c r="A15" s="167" t="s">
        <v>47</v>
      </c>
      <c r="B15" s="55">
        <v>3234</v>
      </c>
      <c r="C15" s="55">
        <v>3133</v>
      </c>
      <c r="D15" s="55">
        <v>3259</v>
      </c>
      <c r="E15" s="55">
        <v>3277</v>
      </c>
      <c r="F15" s="72">
        <v>3530</v>
      </c>
      <c r="G15" s="72">
        <v>3872</v>
      </c>
      <c r="H15" s="72">
        <v>4512</v>
      </c>
      <c r="I15" s="72">
        <v>4840</v>
      </c>
    </row>
    <row r="16" spans="1:11" ht="15" customHeight="1">
      <c r="A16" s="181" t="s">
        <v>65</v>
      </c>
      <c r="B16" s="181"/>
      <c r="C16" s="181"/>
      <c r="D16" s="181"/>
      <c r="E16" s="181"/>
      <c r="F16" s="181"/>
      <c r="G16" s="181"/>
      <c r="H16" s="181"/>
      <c r="I16" s="181"/>
    </row>
    <row r="17" spans="1:9" ht="15" customHeight="1">
      <c r="A17" s="166" t="s">
        <v>44</v>
      </c>
      <c r="B17" s="54">
        <v>165</v>
      </c>
      <c r="C17" s="54">
        <v>231</v>
      </c>
      <c r="D17" s="54">
        <v>167</v>
      </c>
      <c r="E17" s="71">
        <v>243</v>
      </c>
      <c r="F17" s="71">
        <v>303</v>
      </c>
      <c r="G17" s="71">
        <v>374</v>
      </c>
      <c r="H17" s="71">
        <v>391</v>
      </c>
      <c r="I17" s="71">
        <v>395</v>
      </c>
    </row>
    <row r="18" spans="1:9" ht="15" customHeight="1">
      <c r="A18" s="167" t="s">
        <v>45</v>
      </c>
      <c r="B18" s="56">
        <v>80</v>
      </c>
      <c r="C18" s="56">
        <v>122</v>
      </c>
      <c r="D18" s="55">
        <v>123</v>
      </c>
      <c r="E18" s="72">
        <v>135</v>
      </c>
      <c r="F18" s="72">
        <v>165</v>
      </c>
      <c r="G18" s="72">
        <v>200</v>
      </c>
      <c r="H18" s="72">
        <v>213</v>
      </c>
      <c r="I18" s="72">
        <v>224</v>
      </c>
    </row>
    <row r="19" spans="1:9" ht="15" customHeight="1">
      <c r="A19" s="167" t="s">
        <v>46</v>
      </c>
      <c r="B19" s="56">
        <v>18</v>
      </c>
      <c r="C19" s="56">
        <v>36</v>
      </c>
      <c r="D19" s="55">
        <v>29</v>
      </c>
      <c r="E19" s="72">
        <v>46</v>
      </c>
      <c r="F19" s="72">
        <v>77</v>
      </c>
      <c r="G19" s="72">
        <v>94</v>
      </c>
      <c r="H19" s="72">
        <v>94</v>
      </c>
      <c r="I19" s="72">
        <v>88</v>
      </c>
    </row>
    <row r="20" spans="1:9" ht="15" customHeight="1">
      <c r="A20" s="167" t="s">
        <v>47</v>
      </c>
      <c r="B20" s="55">
        <v>67</v>
      </c>
      <c r="C20" s="55">
        <v>73</v>
      </c>
      <c r="D20" s="55">
        <v>15</v>
      </c>
      <c r="E20" s="72">
        <v>62</v>
      </c>
      <c r="F20" s="72">
        <v>61</v>
      </c>
      <c r="G20" s="72">
        <v>80</v>
      </c>
      <c r="H20" s="72">
        <v>84</v>
      </c>
      <c r="I20" s="72">
        <v>83</v>
      </c>
    </row>
    <row r="21" spans="1:9" ht="15" customHeight="1">
      <c r="A21" s="181" t="s">
        <v>66</v>
      </c>
      <c r="B21" s="181"/>
      <c r="C21" s="181"/>
      <c r="D21" s="181"/>
      <c r="E21" s="181"/>
      <c r="F21" s="181"/>
      <c r="G21" s="181"/>
      <c r="H21" s="181"/>
      <c r="I21" s="181"/>
    </row>
    <row r="22" spans="1:9" ht="12.75">
      <c r="A22" s="166" t="s">
        <v>44</v>
      </c>
      <c r="B22" s="54">
        <v>2089</v>
      </c>
      <c r="C22" s="54">
        <v>2199</v>
      </c>
      <c r="D22" s="54">
        <v>2152</v>
      </c>
      <c r="E22" s="73">
        <v>2106</v>
      </c>
      <c r="F22" s="73">
        <v>2125</v>
      </c>
      <c r="G22" s="73">
        <v>2187</v>
      </c>
      <c r="H22" s="73">
        <v>2274</v>
      </c>
      <c r="I22" s="73">
        <v>2184</v>
      </c>
    </row>
    <row r="23" spans="1:9" ht="15" customHeight="1">
      <c r="A23" s="167" t="s">
        <v>45</v>
      </c>
      <c r="B23" s="56">
        <v>661</v>
      </c>
      <c r="C23" s="56">
        <v>703</v>
      </c>
      <c r="D23" s="56">
        <v>677</v>
      </c>
      <c r="E23" s="74">
        <v>669</v>
      </c>
      <c r="F23" s="74">
        <v>710</v>
      </c>
      <c r="G23" s="74">
        <v>743</v>
      </c>
      <c r="H23" s="74">
        <v>844</v>
      </c>
      <c r="I23" s="74">
        <v>801</v>
      </c>
    </row>
    <row r="24" spans="1:9" ht="15" customHeight="1">
      <c r="A24" s="167" t="s">
        <v>46</v>
      </c>
      <c r="B24" s="56">
        <v>1395</v>
      </c>
      <c r="C24" s="56">
        <v>1461</v>
      </c>
      <c r="D24" s="56">
        <v>1460</v>
      </c>
      <c r="E24" s="74">
        <v>1424</v>
      </c>
      <c r="F24" s="74">
        <v>1391</v>
      </c>
      <c r="G24" s="74">
        <v>1408</v>
      </c>
      <c r="H24" s="74">
        <v>1380</v>
      </c>
      <c r="I24" s="74">
        <v>1341</v>
      </c>
    </row>
    <row r="25" spans="1:9" ht="15" customHeight="1" thickBot="1">
      <c r="A25" s="168" t="s">
        <v>47</v>
      </c>
      <c r="B25" s="57">
        <v>33</v>
      </c>
      <c r="C25" s="57">
        <v>35</v>
      </c>
      <c r="D25" s="57">
        <v>15</v>
      </c>
      <c r="E25" s="75">
        <v>13</v>
      </c>
      <c r="F25" s="75">
        <v>24</v>
      </c>
      <c r="G25" s="75">
        <v>36</v>
      </c>
      <c r="H25" s="75">
        <v>50</v>
      </c>
      <c r="I25" s="75">
        <v>42</v>
      </c>
    </row>
    <row r="26" spans="1:9" ht="15" customHeight="1">
      <c r="A26" s="182" t="s">
        <v>50</v>
      </c>
      <c r="B26" s="182"/>
      <c r="C26" s="182"/>
      <c r="D26" s="182"/>
      <c r="E26" s="182"/>
      <c r="F26" s="182"/>
      <c r="G26" s="182"/>
      <c r="H26" s="182"/>
      <c r="I26" s="182"/>
    </row>
    <row r="27" spans="1:9" ht="15" customHeight="1">
      <c r="A27" s="182" t="s">
        <v>290</v>
      </c>
      <c r="B27" s="182"/>
      <c r="C27" s="182"/>
      <c r="D27" s="182"/>
      <c r="E27" s="182"/>
      <c r="F27" s="182"/>
      <c r="G27" s="182"/>
      <c r="H27" s="182"/>
      <c r="I27" s="182"/>
    </row>
    <row r="28" spans="1:9" ht="15" customHeight="1">
      <c r="A28" s="65"/>
      <c r="B28" s="76"/>
      <c r="C28" s="76"/>
      <c r="D28" s="76"/>
      <c r="E28" s="76"/>
      <c r="F28" s="76"/>
      <c r="G28" s="76"/>
      <c r="H28" s="77"/>
      <c r="I28" s="77"/>
    </row>
    <row r="29" spans="1:9" ht="15" customHeight="1">
      <c r="A29" s="78"/>
      <c r="B29" s="79"/>
      <c r="C29" s="79"/>
      <c r="D29" s="79"/>
      <c r="E29" s="79"/>
      <c r="F29" s="79"/>
      <c r="G29" s="79"/>
      <c r="H29" s="77"/>
      <c r="I29" s="77"/>
    </row>
    <row r="30" spans="1:9" ht="15" customHeight="1">
      <c r="A30" s="65"/>
      <c r="B30" s="76"/>
      <c r="C30" s="76"/>
      <c r="D30" s="76"/>
      <c r="E30" s="76"/>
      <c r="F30" s="76"/>
      <c r="G30" s="76"/>
      <c r="H30" s="77"/>
      <c r="I30" s="77"/>
    </row>
    <row r="31" spans="1:9" ht="15" customHeight="1">
      <c r="A31" s="80"/>
      <c r="B31" s="76"/>
      <c r="C31" s="76"/>
      <c r="D31" s="76"/>
      <c r="E31" s="76"/>
      <c r="F31" s="76"/>
      <c r="G31" s="76"/>
      <c r="H31" s="77"/>
      <c r="I31" s="77"/>
    </row>
    <row r="32" spans="1:9" ht="15" customHeight="1">
      <c r="A32" s="81">
        <v>2152</v>
      </c>
      <c r="B32" s="82"/>
      <c r="C32" s="82"/>
      <c r="D32" s="82"/>
      <c r="E32" s="82"/>
      <c r="F32" s="82"/>
      <c r="G32" s="82"/>
      <c r="H32" s="77"/>
      <c r="I32" s="77"/>
    </row>
    <row r="33" spans="1:9" ht="15" customHeight="1">
      <c r="A33" s="183"/>
      <c r="B33" s="183"/>
      <c r="C33" s="183"/>
      <c r="D33" s="183"/>
      <c r="E33" s="183"/>
      <c r="F33" s="183"/>
      <c r="G33" s="66"/>
      <c r="H33" s="77"/>
      <c r="I33" s="77"/>
    </row>
    <row r="34" spans="1:9" ht="15" customHeight="1">
      <c r="A34" s="83"/>
      <c r="B34" s="84"/>
      <c r="C34" s="84"/>
      <c r="D34" s="84"/>
      <c r="E34" s="84"/>
      <c r="F34" s="84"/>
      <c r="G34" s="84"/>
      <c r="H34" s="77"/>
      <c r="I34" s="77"/>
    </row>
    <row r="35" spans="1:9" ht="15" customHeight="1">
      <c r="A35" s="85"/>
      <c r="B35" s="86"/>
      <c r="C35" s="86"/>
      <c r="D35" s="86"/>
      <c r="E35" s="86"/>
      <c r="F35" s="86"/>
      <c r="G35" s="86"/>
      <c r="H35" s="77"/>
      <c r="I35" s="77"/>
    </row>
    <row r="36" spans="1:9" ht="15" customHeight="1">
      <c r="A36" s="85"/>
      <c r="B36" s="86"/>
      <c r="C36" s="86"/>
      <c r="D36" s="86"/>
      <c r="E36" s="86"/>
      <c r="F36" s="86"/>
      <c r="G36" s="86"/>
      <c r="H36" s="77"/>
      <c r="I36" s="77"/>
    </row>
    <row r="37" spans="1:9" ht="15" customHeight="1">
      <c r="A37" s="85"/>
      <c r="B37" s="86"/>
      <c r="C37" s="86"/>
      <c r="D37" s="86"/>
      <c r="E37" s="86"/>
      <c r="F37" s="86"/>
      <c r="G37" s="86"/>
      <c r="H37" s="77"/>
      <c r="I37" s="77"/>
    </row>
    <row r="38" spans="1:9" ht="15" customHeight="1">
      <c r="A38" s="183"/>
      <c r="B38" s="183"/>
      <c r="C38" s="183"/>
      <c r="D38" s="183"/>
      <c r="E38" s="183"/>
      <c r="F38" s="183"/>
      <c r="G38" s="66"/>
      <c r="H38" s="77"/>
      <c r="I38" s="77"/>
    </row>
    <row r="39" spans="1:9" ht="15" customHeight="1">
      <c r="A39" s="83"/>
      <c r="B39" s="84"/>
      <c r="C39" s="84"/>
      <c r="D39" s="84"/>
      <c r="E39" s="84"/>
      <c r="F39" s="84"/>
      <c r="G39" s="84"/>
      <c r="H39" s="77"/>
      <c r="I39" s="77"/>
    </row>
    <row r="40" spans="1:9" ht="15" customHeight="1">
      <c r="A40" s="85"/>
      <c r="B40" s="86"/>
      <c r="C40" s="86"/>
      <c r="D40" s="86"/>
      <c r="E40" s="86"/>
      <c r="F40" s="86"/>
      <c r="G40" s="86"/>
      <c r="H40" s="77"/>
      <c r="I40" s="77"/>
    </row>
    <row r="41" spans="1:9" ht="15" customHeight="1">
      <c r="A41" s="85"/>
      <c r="B41" s="86"/>
      <c r="C41" s="86"/>
      <c r="D41" s="86"/>
      <c r="E41" s="86"/>
      <c r="F41" s="86"/>
      <c r="G41" s="86"/>
      <c r="H41" s="77"/>
      <c r="I41" s="77"/>
    </row>
    <row r="42" spans="1:9" ht="15" customHeight="1">
      <c r="A42" s="85"/>
      <c r="B42" s="86"/>
      <c r="C42" s="86"/>
      <c r="D42" s="86"/>
      <c r="E42" s="86"/>
      <c r="F42" s="86"/>
      <c r="G42" s="86"/>
      <c r="H42" s="77"/>
      <c r="I42" s="77"/>
    </row>
    <row r="43" spans="1:9" ht="15" customHeight="1">
      <c r="A43" s="183"/>
      <c r="B43" s="183"/>
      <c r="C43" s="183"/>
      <c r="D43" s="183"/>
      <c r="E43" s="183"/>
      <c r="F43" s="183"/>
      <c r="G43" s="66"/>
      <c r="H43" s="77"/>
      <c r="I43" s="77"/>
    </row>
    <row r="44" spans="1:9" ht="15" customHeight="1">
      <c r="A44" s="83"/>
      <c r="B44" s="84"/>
      <c r="C44" s="84"/>
      <c r="D44" s="84"/>
      <c r="E44" s="84"/>
      <c r="F44" s="84"/>
      <c r="G44" s="84"/>
      <c r="H44" s="77"/>
      <c r="I44" s="77"/>
    </row>
    <row r="45" spans="1:9" ht="15" customHeight="1">
      <c r="A45" s="85"/>
      <c r="B45" s="86"/>
      <c r="C45" s="86"/>
      <c r="D45" s="86"/>
      <c r="E45" s="86"/>
      <c r="F45" s="86"/>
      <c r="G45" s="86"/>
      <c r="H45" s="77"/>
      <c r="I45" s="77"/>
    </row>
    <row r="46" spans="1:9" ht="15" customHeight="1">
      <c r="A46" s="85"/>
      <c r="B46" s="86"/>
      <c r="C46" s="86"/>
      <c r="D46" s="86"/>
      <c r="E46" s="86"/>
      <c r="F46" s="86"/>
      <c r="G46" s="86"/>
      <c r="H46" s="77"/>
      <c r="I46" s="77"/>
    </row>
    <row r="47" spans="1:9" ht="15" customHeight="1">
      <c r="A47" s="85"/>
      <c r="B47" s="86"/>
      <c r="C47" s="86"/>
      <c r="D47" s="86"/>
      <c r="E47" s="86"/>
      <c r="F47" s="87"/>
      <c r="G47" s="86"/>
      <c r="H47" s="77"/>
      <c r="I47" s="77"/>
    </row>
    <row r="48" spans="1:9" ht="15" customHeight="1">
      <c r="A48" s="65"/>
      <c r="B48" s="66"/>
      <c r="C48" s="66"/>
      <c r="D48" s="66"/>
      <c r="E48" s="66"/>
      <c r="F48" s="66"/>
      <c r="G48" s="66"/>
      <c r="H48" s="77"/>
      <c r="I48" s="77"/>
    </row>
    <row r="49" spans="1:9" ht="15" customHeight="1">
      <c r="A49" s="88"/>
      <c r="B49" s="89"/>
      <c r="C49" s="89"/>
      <c r="D49" s="89"/>
      <c r="E49" s="89"/>
      <c r="F49" s="89"/>
      <c r="G49" s="89"/>
      <c r="H49" s="77"/>
      <c r="I49" s="77"/>
    </row>
    <row r="50" spans="1:9" ht="15" customHeight="1">
      <c r="A50" s="78"/>
      <c r="B50" s="90"/>
      <c r="C50" s="90"/>
      <c r="D50" s="90"/>
      <c r="E50" s="90"/>
      <c r="F50" s="90"/>
      <c r="G50" s="90"/>
      <c r="H50" s="77"/>
      <c r="I50" s="77"/>
    </row>
    <row r="51" spans="1:9" ht="15" customHeight="1">
      <c r="A51" s="83"/>
      <c r="B51" s="86"/>
      <c r="C51" s="86"/>
      <c r="D51" s="86"/>
      <c r="E51" s="86"/>
      <c r="F51" s="86"/>
      <c r="G51" s="86"/>
      <c r="H51" s="77"/>
      <c r="I51" s="77"/>
    </row>
    <row r="52" spans="1:9" ht="15" customHeight="1">
      <c r="A52" s="85"/>
      <c r="B52" s="86"/>
      <c r="C52" s="86"/>
      <c r="D52" s="86"/>
      <c r="E52" s="86"/>
      <c r="F52" s="86"/>
      <c r="G52" s="86"/>
      <c r="H52" s="77"/>
      <c r="I52" s="77"/>
    </row>
    <row r="53" spans="1:9" ht="15" customHeight="1">
      <c r="A53" s="85"/>
      <c r="B53" s="86"/>
      <c r="C53" s="86"/>
      <c r="D53" s="86"/>
      <c r="E53" s="86"/>
      <c r="F53" s="86"/>
      <c r="G53" s="86"/>
      <c r="H53" s="77"/>
      <c r="I53" s="77"/>
    </row>
    <row r="54" spans="1:9" ht="15" customHeight="1">
      <c r="A54" s="85"/>
      <c r="B54" s="86"/>
      <c r="C54" s="86"/>
      <c r="D54" s="86"/>
      <c r="E54" s="86"/>
      <c r="F54" s="86"/>
      <c r="G54" s="86"/>
      <c r="H54" s="77"/>
      <c r="I54" s="77"/>
    </row>
    <row r="55" spans="1:9" ht="15" customHeight="1">
      <c r="A55" s="65"/>
      <c r="B55" s="66"/>
      <c r="C55" s="66"/>
      <c r="D55" s="66"/>
      <c r="E55" s="66"/>
      <c r="F55" s="66"/>
      <c r="G55" s="66"/>
      <c r="H55" s="77"/>
      <c r="I55" s="77"/>
    </row>
    <row r="56" spans="1:9" ht="15" customHeight="1">
      <c r="A56" s="65"/>
      <c r="B56" s="66"/>
      <c r="C56" s="66"/>
      <c r="D56" s="66"/>
      <c r="E56" s="66"/>
      <c r="F56" s="66"/>
      <c r="G56" s="66"/>
      <c r="H56" s="77"/>
      <c r="I56" s="77"/>
    </row>
    <row r="57" spans="1:9" ht="15" customHeight="1">
      <c r="A57" s="65"/>
      <c r="B57" s="66"/>
      <c r="C57" s="66"/>
      <c r="D57" s="66"/>
      <c r="E57" s="66"/>
      <c r="F57" s="66"/>
      <c r="G57" s="66"/>
      <c r="H57" s="77"/>
      <c r="I57" s="77"/>
    </row>
    <row r="58" spans="1:9" ht="15" customHeight="1">
      <c r="A58" s="65"/>
      <c r="B58" s="66"/>
      <c r="C58" s="66"/>
      <c r="D58" s="66"/>
      <c r="E58" s="66"/>
      <c r="F58" s="66"/>
      <c r="G58" s="66"/>
      <c r="H58" s="77"/>
      <c r="I58" s="77"/>
    </row>
    <row r="59" spans="1:9" ht="15" customHeight="1">
      <c r="A59" s="65"/>
      <c r="B59" s="66"/>
      <c r="C59" s="66"/>
      <c r="D59" s="66"/>
      <c r="E59" s="66"/>
      <c r="F59" s="66"/>
      <c r="G59" s="66"/>
      <c r="H59" s="77"/>
      <c r="I59" s="77"/>
    </row>
    <row r="60" spans="1:9" ht="15" customHeight="1">
      <c r="A60" s="65"/>
      <c r="B60" s="66"/>
      <c r="C60" s="66"/>
      <c r="D60" s="66"/>
      <c r="E60" s="66"/>
      <c r="F60" s="66"/>
      <c r="G60" s="66"/>
      <c r="H60" s="77"/>
      <c r="I60" s="77"/>
    </row>
    <row r="61" spans="1:9" ht="15" customHeight="1">
      <c r="A61" s="65"/>
      <c r="B61" s="66"/>
      <c r="C61" s="66"/>
      <c r="D61" s="66"/>
      <c r="E61" s="66"/>
      <c r="F61" s="66"/>
      <c r="G61" s="66"/>
      <c r="H61" s="77"/>
      <c r="I61" s="77"/>
    </row>
    <row r="62" spans="1:9" ht="15" customHeight="1">
      <c r="A62" s="65"/>
      <c r="B62" s="66"/>
      <c r="C62" s="66"/>
      <c r="D62" s="66"/>
      <c r="E62" s="66"/>
      <c r="F62" s="66"/>
      <c r="G62" s="66"/>
      <c r="H62" s="77"/>
      <c r="I62" s="77"/>
    </row>
    <row r="63" spans="1:9" ht="15" customHeight="1">
      <c r="A63" s="65"/>
      <c r="B63" s="66"/>
      <c r="C63" s="66"/>
      <c r="D63" s="66"/>
      <c r="E63" s="66"/>
      <c r="F63" s="66"/>
      <c r="G63" s="66"/>
      <c r="H63" s="77"/>
      <c r="I63" s="77"/>
    </row>
    <row r="64" spans="1:9" ht="15" customHeight="1">
      <c r="A64" s="65"/>
      <c r="B64" s="66"/>
      <c r="C64" s="66"/>
      <c r="D64" s="66"/>
      <c r="E64" s="66"/>
      <c r="F64" s="66"/>
      <c r="G64" s="66"/>
      <c r="H64" s="77"/>
      <c r="I64" s="77"/>
    </row>
    <row r="65" spans="1:9" ht="15" customHeight="1">
      <c r="A65" s="65"/>
      <c r="B65" s="66"/>
      <c r="C65" s="66"/>
      <c r="D65" s="66"/>
      <c r="E65" s="66"/>
      <c r="F65" s="66"/>
      <c r="G65" s="66"/>
      <c r="H65" s="77"/>
      <c r="I65" s="77"/>
    </row>
    <row r="66" spans="1:9" ht="15" customHeight="1">
      <c r="A66" s="65"/>
      <c r="B66" s="66"/>
      <c r="C66" s="66"/>
      <c r="D66" s="66"/>
      <c r="E66" s="66"/>
      <c r="F66" s="66"/>
      <c r="G66" s="66"/>
      <c r="H66" s="77"/>
      <c r="I66" s="77"/>
    </row>
    <row r="67" spans="1:9" ht="15" customHeight="1">
      <c r="A67" s="65"/>
      <c r="B67" s="66"/>
      <c r="C67" s="66"/>
      <c r="D67" s="66"/>
      <c r="E67" s="66"/>
      <c r="F67" s="66"/>
      <c r="G67" s="66"/>
      <c r="H67" s="77"/>
      <c r="I67" s="77"/>
    </row>
    <row r="68" spans="1:9" ht="15" customHeight="1">
      <c r="A68" s="65"/>
      <c r="B68" s="66"/>
      <c r="C68" s="66"/>
      <c r="D68" s="66"/>
      <c r="E68" s="66"/>
      <c r="F68" s="66"/>
      <c r="G68" s="66"/>
      <c r="H68" s="77"/>
      <c r="I68" s="77"/>
    </row>
    <row r="69" spans="1:9" ht="15" customHeight="1">
      <c r="A69" s="65"/>
      <c r="B69" s="66"/>
      <c r="C69" s="66"/>
      <c r="D69" s="66"/>
      <c r="E69" s="66"/>
      <c r="F69" s="66"/>
      <c r="G69" s="66"/>
      <c r="H69" s="77"/>
      <c r="I69" s="77"/>
    </row>
    <row r="70" spans="1:9" ht="15" customHeight="1">
      <c r="A70" s="65"/>
      <c r="B70" s="66"/>
      <c r="C70" s="66"/>
      <c r="D70" s="66"/>
      <c r="E70" s="66"/>
      <c r="F70" s="66"/>
      <c r="G70" s="66"/>
      <c r="H70" s="77"/>
      <c r="I70" s="77"/>
    </row>
    <row r="71" spans="1:9" ht="15" customHeight="1">
      <c r="A71" s="65"/>
      <c r="B71" s="66"/>
      <c r="C71" s="66"/>
      <c r="D71" s="66"/>
      <c r="E71" s="66"/>
      <c r="F71" s="66"/>
      <c r="G71" s="66"/>
      <c r="H71" s="77"/>
      <c r="I71" s="77"/>
    </row>
    <row r="72" spans="1:9" ht="15" customHeight="1">
      <c r="A72" s="65"/>
      <c r="B72" s="66"/>
      <c r="C72" s="66"/>
      <c r="D72" s="66"/>
      <c r="E72" s="66"/>
      <c r="F72" s="66"/>
      <c r="G72" s="66"/>
      <c r="H72" s="77"/>
      <c r="I72" s="77"/>
    </row>
    <row r="73" spans="1:9" ht="15" customHeight="1">
      <c r="A73" s="65"/>
      <c r="B73" s="66"/>
      <c r="C73" s="66"/>
      <c r="D73" s="66"/>
      <c r="E73" s="66"/>
      <c r="F73" s="66"/>
      <c r="G73" s="66"/>
      <c r="H73" s="77"/>
      <c r="I73" s="77"/>
    </row>
    <row r="74" spans="1:9" ht="15" customHeight="1">
      <c r="A74" s="65"/>
      <c r="B74" s="66"/>
      <c r="C74" s="66"/>
      <c r="D74" s="66"/>
      <c r="E74" s="66"/>
      <c r="F74" s="66"/>
      <c r="G74" s="66"/>
      <c r="H74" s="77"/>
      <c r="I74" s="77"/>
    </row>
    <row r="75" spans="1:9" ht="15" customHeight="1">
      <c r="A75" s="65"/>
      <c r="B75" s="66"/>
      <c r="C75" s="66"/>
      <c r="D75" s="66"/>
      <c r="E75" s="66"/>
      <c r="F75" s="66"/>
      <c r="G75" s="66"/>
      <c r="H75" s="77"/>
      <c r="I75" s="77"/>
    </row>
    <row r="76" spans="1:9" ht="15" customHeight="1">
      <c r="A76" s="65"/>
      <c r="B76" s="66"/>
      <c r="C76" s="66"/>
      <c r="D76" s="66"/>
      <c r="E76" s="66"/>
      <c r="F76" s="66"/>
      <c r="G76" s="66"/>
      <c r="H76" s="77"/>
      <c r="I76" s="77"/>
    </row>
    <row r="77" spans="1:9" ht="15" customHeight="1">
      <c r="A77" s="91"/>
      <c r="B77" s="66"/>
      <c r="C77" s="66"/>
      <c r="D77" s="66"/>
      <c r="E77" s="66"/>
      <c r="F77" s="66"/>
      <c r="G77" s="66"/>
      <c r="H77" s="77"/>
      <c r="I77" s="77"/>
    </row>
    <row r="78" spans="1:9" ht="15" customHeight="1">
      <c r="A78" s="65"/>
      <c r="B78" s="66"/>
      <c r="C78" s="66"/>
      <c r="D78" s="66"/>
      <c r="E78" s="66"/>
      <c r="F78" s="66"/>
      <c r="G78" s="66"/>
      <c r="H78" s="77"/>
      <c r="I78" s="77"/>
    </row>
    <row r="79" spans="1:9" ht="15" customHeight="1">
      <c r="A79" s="65"/>
      <c r="B79" s="66"/>
      <c r="C79" s="66"/>
      <c r="D79" s="66"/>
      <c r="E79" s="66"/>
      <c r="F79" s="66"/>
      <c r="G79" s="66"/>
      <c r="H79" s="77"/>
      <c r="I79" s="77"/>
    </row>
    <row r="80" spans="1:9" ht="15" customHeight="1">
      <c r="A80" s="65"/>
      <c r="B80" s="66"/>
      <c r="C80" s="66"/>
      <c r="D80" s="66"/>
      <c r="E80" s="66"/>
      <c r="F80" s="66"/>
      <c r="G80" s="66"/>
      <c r="H80" s="77"/>
      <c r="I80" s="77"/>
    </row>
    <row r="81" spans="1:9" ht="15" customHeight="1">
      <c r="A81" s="65"/>
      <c r="B81" s="66"/>
      <c r="C81" s="66"/>
      <c r="D81" s="66"/>
      <c r="E81" s="66"/>
      <c r="F81" s="66"/>
      <c r="G81" s="66"/>
      <c r="H81" s="77"/>
      <c r="I81" s="77"/>
    </row>
    <row r="82" spans="1:9" ht="15" customHeight="1">
      <c r="A82" s="65"/>
      <c r="B82" s="66"/>
      <c r="C82" s="66"/>
      <c r="D82" s="66"/>
      <c r="E82" s="66"/>
      <c r="F82" s="66"/>
      <c r="G82" s="66"/>
      <c r="H82" s="77"/>
      <c r="I82" s="77"/>
    </row>
    <row r="83" spans="1:9" ht="15" customHeight="1">
      <c r="A83" s="65"/>
      <c r="B83" s="66"/>
      <c r="C83" s="66"/>
      <c r="D83" s="66"/>
      <c r="E83" s="66"/>
      <c r="F83" s="66"/>
      <c r="G83" s="66"/>
      <c r="H83" s="77"/>
      <c r="I83" s="77"/>
    </row>
    <row r="84" spans="1:9" ht="15" customHeight="1">
      <c r="A84" s="65"/>
      <c r="B84" s="66"/>
      <c r="C84" s="66"/>
      <c r="D84" s="66"/>
      <c r="E84" s="66"/>
      <c r="F84" s="66"/>
      <c r="G84" s="66"/>
      <c r="H84" s="77"/>
      <c r="I84" s="77"/>
    </row>
    <row r="85" spans="1:9" ht="15" customHeight="1">
      <c r="A85" s="65"/>
      <c r="B85" s="66"/>
      <c r="C85" s="66"/>
      <c r="D85" s="66"/>
      <c r="E85" s="66"/>
      <c r="F85" s="66"/>
      <c r="G85" s="66"/>
      <c r="H85" s="77"/>
      <c r="I85" s="77"/>
    </row>
  </sheetData>
  <mergeCells count="14">
    <mergeCell ref="A43:F43"/>
    <mergeCell ref="A3:I3"/>
    <mergeCell ref="A4:I4"/>
    <mergeCell ref="A16:I16"/>
    <mergeCell ref="A21:I21"/>
    <mergeCell ref="A26:I26"/>
    <mergeCell ref="A33:F33"/>
    <mergeCell ref="A38:F38"/>
    <mergeCell ref="A27:I27"/>
    <mergeCell ref="K2:K3"/>
    <mergeCell ref="A1:I1"/>
    <mergeCell ref="A2:I2"/>
    <mergeCell ref="A6:I6"/>
    <mergeCell ref="A11:I11"/>
  </mergeCells>
  <phoneticPr fontId="24" type="noConversion"/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zoomScaleNormal="100" workbookViewId="0">
      <selection activeCell="N17" sqref="N17"/>
    </sheetView>
  </sheetViews>
  <sheetFormatPr baseColWidth="10" defaultColWidth="23.42578125" defaultRowHeight="15" customHeight="1"/>
  <cols>
    <col min="1" max="1" width="24.140625" style="69" customWidth="1"/>
    <col min="2" max="9" width="7.7109375" style="69" customWidth="1"/>
    <col min="10" max="97" width="10.7109375" style="6" customWidth="1"/>
    <col min="98" max="16384" width="23.42578125" style="6"/>
  </cols>
  <sheetData>
    <row r="1" spans="1:11" ht="15" customHeight="1">
      <c r="A1" s="180" t="s">
        <v>69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72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54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62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68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181" t="s">
        <v>44</v>
      </c>
      <c r="B7" s="181"/>
      <c r="C7" s="181"/>
      <c r="D7" s="181"/>
      <c r="E7" s="181"/>
      <c r="F7" s="181"/>
      <c r="G7" s="181"/>
      <c r="H7" s="181"/>
      <c r="I7" s="181"/>
    </row>
    <row r="8" spans="1:11" ht="15" customHeight="1">
      <c r="A8" s="166" t="s">
        <v>44</v>
      </c>
      <c r="B8" s="54">
        <f t="shared" ref="B8:I8" si="0">SUM(B9:B11)</f>
        <v>50618</v>
      </c>
      <c r="C8" s="54">
        <f t="shared" si="0"/>
        <v>52891</v>
      </c>
      <c r="D8" s="54">
        <v>53655</v>
      </c>
      <c r="E8" s="54">
        <f t="shared" si="0"/>
        <v>55874</v>
      </c>
      <c r="F8" s="54">
        <f t="shared" si="0"/>
        <v>61272</v>
      </c>
      <c r="G8" s="54">
        <f t="shared" si="0"/>
        <v>66171</v>
      </c>
      <c r="H8" s="54">
        <f t="shared" si="0"/>
        <v>71693</v>
      </c>
      <c r="I8" s="54">
        <f t="shared" si="0"/>
        <v>69748</v>
      </c>
    </row>
    <row r="9" spans="1:11" ht="15" customHeight="1">
      <c r="A9" s="167" t="s">
        <v>45</v>
      </c>
      <c r="B9" s="55">
        <v>36313</v>
      </c>
      <c r="C9" s="55">
        <v>38041</v>
      </c>
      <c r="D9" s="55">
        <v>38797</v>
      </c>
      <c r="E9" s="55">
        <v>40029</v>
      </c>
      <c r="F9" s="55">
        <v>44369</v>
      </c>
      <c r="G9" s="55">
        <v>47588</v>
      </c>
      <c r="H9" s="55">
        <v>51500</v>
      </c>
      <c r="I9" s="55">
        <v>49885</v>
      </c>
    </row>
    <row r="10" spans="1:11" ht="15" customHeight="1">
      <c r="A10" s="167" t="s">
        <v>46</v>
      </c>
      <c r="B10" s="55">
        <v>10971</v>
      </c>
      <c r="C10" s="55">
        <v>11609</v>
      </c>
      <c r="D10" s="55">
        <v>11569</v>
      </c>
      <c r="E10" s="55">
        <v>12493</v>
      </c>
      <c r="F10" s="55">
        <v>13288</v>
      </c>
      <c r="G10" s="55">
        <v>14595</v>
      </c>
      <c r="H10" s="55">
        <v>15547</v>
      </c>
      <c r="I10" s="55">
        <v>14898</v>
      </c>
    </row>
    <row r="11" spans="1:11" ht="15" customHeight="1">
      <c r="A11" s="167" t="s">
        <v>47</v>
      </c>
      <c r="B11" s="55">
        <v>3334</v>
      </c>
      <c r="C11" s="55">
        <v>3241</v>
      </c>
      <c r="D11" s="55">
        <v>3289</v>
      </c>
      <c r="E11" s="55">
        <v>3352</v>
      </c>
      <c r="F11" s="55">
        <v>3615</v>
      </c>
      <c r="G11" s="55">
        <v>3988</v>
      </c>
      <c r="H11" s="55">
        <v>4646</v>
      </c>
      <c r="I11" s="55">
        <v>4965</v>
      </c>
    </row>
    <row r="12" spans="1:11" ht="15" customHeight="1">
      <c r="A12" s="181" t="s">
        <v>70</v>
      </c>
      <c r="B12" s="181"/>
      <c r="C12" s="181"/>
      <c r="D12" s="181"/>
      <c r="E12" s="181"/>
      <c r="F12" s="181"/>
      <c r="G12" s="181"/>
      <c r="H12" s="181"/>
      <c r="I12" s="181"/>
    </row>
    <row r="13" spans="1:11" ht="15" customHeight="1">
      <c r="A13" s="166" t="s">
        <v>44</v>
      </c>
      <c r="B13" s="54">
        <v>26432</v>
      </c>
      <c r="C13" s="54">
        <v>38553</v>
      </c>
      <c r="D13" s="54">
        <v>38826</v>
      </c>
      <c r="E13" s="71">
        <v>40414</v>
      </c>
      <c r="F13" s="71">
        <v>44177</v>
      </c>
      <c r="G13" s="54">
        <v>47609</v>
      </c>
      <c r="H13" s="54">
        <v>51319</v>
      </c>
      <c r="I13" s="54">
        <v>50121</v>
      </c>
    </row>
    <row r="14" spans="1:11" ht="15" customHeight="1">
      <c r="A14" s="167" t="s">
        <v>45</v>
      </c>
      <c r="B14" s="55">
        <v>26432</v>
      </c>
      <c r="C14" s="55">
        <v>27270</v>
      </c>
      <c r="D14" s="55">
        <v>27628</v>
      </c>
      <c r="E14" s="72">
        <v>28394</v>
      </c>
      <c r="F14" s="72">
        <v>31422</v>
      </c>
      <c r="G14" s="55">
        <v>33670</v>
      </c>
      <c r="H14" s="55">
        <v>36492</v>
      </c>
      <c r="I14" s="55">
        <v>35639</v>
      </c>
    </row>
    <row r="15" spans="1:11" ht="15" customHeight="1">
      <c r="A15" s="167" t="s">
        <v>46</v>
      </c>
      <c r="B15" s="55">
        <v>9450</v>
      </c>
      <c r="C15" s="55">
        <v>9928</v>
      </c>
      <c r="D15" s="55">
        <v>9832</v>
      </c>
      <c r="E15" s="72">
        <v>10663</v>
      </c>
      <c r="F15" s="72">
        <v>11281</v>
      </c>
      <c r="G15" s="55">
        <v>12334</v>
      </c>
      <c r="H15" s="55">
        <v>12903</v>
      </c>
      <c r="I15" s="55">
        <v>12411</v>
      </c>
    </row>
    <row r="16" spans="1:11" ht="15" customHeight="1">
      <c r="A16" s="167" t="s">
        <v>47</v>
      </c>
      <c r="B16" s="55">
        <v>1344</v>
      </c>
      <c r="C16" s="55">
        <v>1355</v>
      </c>
      <c r="D16" s="55">
        <v>1366</v>
      </c>
      <c r="E16" s="72">
        <v>1357</v>
      </c>
      <c r="F16" s="72">
        <v>1465</v>
      </c>
      <c r="G16" s="55">
        <v>1605</v>
      </c>
      <c r="H16" s="55">
        <v>1924</v>
      </c>
      <c r="I16" s="55">
        <v>2071</v>
      </c>
    </row>
    <row r="17" spans="1:9" ht="15" customHeight="1">
      <c r="A17" s="181" t="s">
        <v>71</v>
      </c>
      <c r="B17" s="181"/>
      <c r="C17" s="181"/>
      <c r="D17" s="181"/>
      <c r="E17" s="181"/>
      <c r="F17" s="181"/>
      <c r="G17" s="181"/>
      <c r="H17" s="181"/>
      <c r="I17" s="181"/>
    </row>
    <row r="18" spans="1:9" ht="15" customHeight="1">
      <c r="A18" s="166" t="s">
        <v>44</v>
      </c>
      <c r="B18" s="54">
        <f t="shared" ref="B18:H18" si="1">SUM(B19:B21)</f>
        <v>13392</v>
      </c>
      <c r="C18" s="54">
        <f t="shared" si="1"/>
        <v>14338</v>
      </c>
      <c r="D18" s="54">
        <f t="shared" si="1"/>
        <v>14829</v>
      </c>
      <c r="E18" s="54">
        <f t="shared" si="1"/>
        <v>15460</v>
      </c>
      <c r="F18" s="54">
        <f t="shared" si="1"/>
        <v>17104</v>
      </c>
      <c r="G18" s="54">
        <f t="shared" si="1"/>
        <v>18562</v>
      </c>
      <c r="H18" s="54">
        <f t="shared" si="1"/>
        <v>20374</v>
      </c>
      <c r="I18" s="54">
        <f>SUM(I19:I21)</f>
        <v>19627</v>
      </c>
    </row>
    <row r="19" spans="1:9" ht="15" customHeight="1">
      <c r="A19" s="167" t="s">
        <v>45</v>
      </c>
      <c r="B19" s="56">
        <f t="shared" ref="B19:I21" si="2">+B9-B14</f>
        <v>9881</v>
      </c>
      <c r="C19" s="56">
        <f t="shared" si="2"/>
        <v>10771</v>
      </c>
      <c r="D19" s="56">
        <f t="shared" si="2"/>
        <v>11169</v>
      </c>
      <c r="E19" s="56">
        <f t="shared" si="2"/>
        <v>11635</v>
      </c>
      <c r="F19" s="56">
        <f t="shared" si="2"/>
        <v>12947</v>
      </c>
      <c r="G19" s="56">
        <f t="shared" si="2"/>
        <v>13918</v>
      </c>
      <c r="H19" s="56">
        <f t="shared" si="2"/>
        <v>15008</v>
      </c>
      <c r="I19" s="56">
        <f t="shared" si="2"/>
        <v>14246</v>
      </c>
    </row>
    <row r="20" spans="1:9" ht="15" customHeight="1">
      <c r="A20" s="167" t="s">
        <v>46</v>
      </c>
      <c r="B20" s="56">
        <f t="shared" si="2"/>
        <v>1521</v>
      </c>
      <c r="C20" s="56">
        <f t="shared" si="2"/>
        <v>1681</v>
      </c>
      <c r="D20" s="56">
        <f t="shared" si="2"/>
        <v>1737</v>
      </c>
      <c r="E20" s="56">
        <f t="shared" si="2"/>
        <v>1830</v>
      </c>
      <c r="F20" s="56">
        <f t="shared" si="2"/>
        <v>2007</v>
      </c>
      <c r="G20" s="56">
        <f t="shared" si="2"/>
        <v>2261</v>
      </c>
      <c r="H20" s="56">
        <f>+H10-H15</f>
        <v>2644</v>
      </c>
      <c r="I20" s="56">
        <f>+I10-I15</f>
        <v>2487</v>
      </c>
    </row>
    <row r="21" spans="1:9" ht="15" customHeight="1" thickBot="1">
      <c r="A21" s="168" t="s">
        <v>47</v>
      </c>
      <c r="B21" s="57">
        <f t="shared" si="2"/>
        <v>1990</v>
      </c>
      <c r="C21" s="57">
        <f t="shared" si="2"/>
        <v>1886</v>
      </c>
      <c r="D21" s="57">
        <f t="shared" si="2"/>
        <v>1923</v>
      </c>
      <c r="E21" s="57">
        <f t="shared" si="2"/>
        <v>1995</v>
      </c>
      <c r="F21" s="57">
        <f t="shared" si="2"/>
        <v>2150</v>
      </c>
      <c r="G21" s="57">
        <f t="shared" si="2"/>
        <v>2383</v>
      </c>
      <c r="H21" s="57">
        <f>+H11-H16</f>
        <v>2722</v>
      </c>
      <c r="I21" s="57">
        <f>+I11-I16</f>
        <v>2894</v>
      </c>
    </row>
    <row r="22" spans="1:9" ht="12.75">
      <c r="A22" s="182" t="s">
        <v>50</v>
      </c>
      <c r="B22" s="182"/>
      <c r="C22" s="182"/>
      <c r="D22" s="182"/>
      <c r="E22" s="182"/>
      <c r="F22" s="182"/>
      <c r="G22" s="182"/>
      <c r="H22" s="182"/>
      <c r="I22" s="182"/>
    </row>
    <row r="23" spans="1:9" ht="15" customHeight="1">
      <c r="A23" s="182" t="s">
        <v>290</v>
      </c>
      <c r="B23" s="182"/>
      <c r="C23" s="182"/>
      <c r="D23" s="182"/>
      <c r="E23" s="182"/>
      <c r="F23" s="182"/>
      <c r="G23" s="182"/>
      <c r="H23" s="182"/>
      <c r="I23" s="182"/>
    </row>
    <row r="24" spans="1:9" ht="15" customHeight="1">
      <c r="A24" s="58"/>
      <c r="B24" s="60"/>
      <c r="C24" s="60"/>
      <c r="D24" s="60"/>
      <c r="E24" s="60"/>
      <c r="F24" s="60"/>
      <c r="G24" s="60"/>
      <c r="H24" s="60"/>
      <c r="I24" s="60"/>
    </row>
    <row r="25" spans="1:9" ht="15" customHeight="1">
      <c r="A25" s="58"/>
      <c r="B25" s="61"/>
      <c r="C25" s="61"/>
      <c r="D25" s="61"/>
      <c r="E25" s="61"/>
      <c r="F25" s="61"/>
      <c r="G25" s="61"/>
      <c r="H25" s="61"/>
      <c r="I25" s="61"/>
    </row>
    <row r="26" spans="1:9" ht="15" customHeight="1">
      <c r="A26" s="53"/>
      <c r="B26" s="61"/>
      <c r="C26" s="61"/>
      <c r="D26" s="61"/>
      <c r="E26" s="61"/>
      <c r="F26" s="61"/>
      <c r="G26" s="61"/>
      <c r="H26" s="61"/>
      <c r="I26" s="61"/>
    </row>
    <row r="27" spans="1:9" ht="15" customHeight="1">
      <c r="A27" s="53"/>
      <c r="B27" s="61"/>
      <c r="C27" s="61"/>
      <c r="D27" s="61"/>
      <c r="E27" s="61"/>
      <c r="F27" s="61"/>
      <c r="G27" s="61"/>
      <c r="H27" s="61"/>
      <c r="I27" s="61"/>
    </row>
    <row r="28" spans="1:9" ht="15" customHeight="1">
      <c r="A28" s="53"/>
      <c r="B28" s="61"/>
      <c r="C28" s="61"/>
      <c r="D28" s="61"/>
      <c r="E28" s="61"/>
      <c r="F28" s="61"/>
      <c r="G28" s="61"/>
      <c r="H28" s="61"/>
      <c r="I28" s="61"/>
    </row>
    <row r="29" spans="1:9" ht="15" customHeight="1">
      <c r="A29" s="53"/>
      <c r="B29" s="61"/>
      <c r="C29" s="61"/>
      <c r="D29" s="61"/>
      <c r="E29" s="61"/>
      <c r="F29" s="61"/>
      <c r="G29" s="61"/>
      <c r="H29" s="61"/>
      <c r="I29" s="61"/>
    </row>
    <row r="30" spans="1:9" ht="15" customHeight="1">
      <c r="A30" s="58"/>
      <c r="B30" s="60"/>
      <c r="C30" s="60"/>
      <c r="D30" s="60"/>
      <c r="E30" s="60"/>
      <c r="F30" s="60"/>
      <c r="G30" s="60"/>
      <c r="H30" s="60"/>
      <c r="I30" s="60"/>
    </row>
    <row r="31" spans="1:9" ht="15" customHeight="1">
      <c r="A31" s="62"/>
      <c r="B31" s="61"/>
      <c r="C31" s="61"/>
      <c r="D31" s="61"/>
      <c r="E31" s="61"/>
      <c r="F31" s="61"/>
      <c r="G31" s="61"/>
      <c r="H31" s="61"/>
      <c r="I31" s="61"/>
    </row>
    <row r="32" spans="1:9" ht="15" customHeight="1">
      <c r="A32" s="53"/>
      <c r="B32" s="61"/>
      <c r="C32" s="61"/>
      <c r="D32" s="61"/>
      <c r="E32" s="61"/>
      <c r="F32" s="61"/>
      <c r="G32" s="61"/>
      <c r="H32" s="61"/>
      <c r="I32" s="61"/>
    </row>
    <row r="33" spans="1:9" ht="15" customHeight="1">
      <c r="A33" s="53"/>
      <c r="B33" s="61"/>
      <c r="C33" s="61"/>
      <c r="D33" s="61"/>
      <c r="E33" s="61"/>
      <c r="F33" s="61"/>
      <c r="G33" s="61"/>
      <c r="H33" s="61"/>
      <c r="I33" s="61"/>
    </row>
    <row r="34" spans="1:9" ht="15" customHeight="1">
      <c r="A34" s="53"/>
      <c r="B34" s="61"/>
      <c r="C34" s="61"/>
      <c r="D34" s="61"/>
      <c r="E34" s="61"/>
      <c r="F34" s="61"/>
      <c r="G34" s="61"/>
      <c r="H34" s="61"/>
      <c r="I34" s="61"/>
    </row>
    <row r="35" spans="1:9" ht="15" customHeight="1">
      <c r="A35" s="53"/>
      <c r="B35" s="61"/>
      <c r="C35" s="61"/>
      <c r="D35" s="61"/>
      <c r="E35" s="61"/>
      <c r="F35" s="61"/>
      <c r="G35" s="61"/>
      <c r="H35" s="61"/>
      <c r="I35" s="61"/>
    </row>
    <row r="36" spans="1:9" ht="15" customHeight="1">
      <c r="A36" s="63"/>
      <c r="B36" s="64"/>
      <c r="C36" s="64"/>
      <c r="D36" s="64"/>
      <c r="E36" s="64"/>
      <c r="F36" s="64"/>
      <c r="G36" s="64"/>
      <c r="H36" s="64"/>
      <c r="I36" s="64"/>
    </row>
    <row r="37" spans="1:9" ht="15" customHeight="1">
      <c r="A37" s="65"/>
      <c r="B37" s="66"/>
      <c r="C37" s="66"/>
      <c r="D37" s="66"/>
      <c r="E37" s="66"/>
      <c r="F37" s="66"/>
      <c r="G37" s="66"/>
      <c r="H37" s="66"/>
      <c r="I37" s="66"/>
    </row>
    <row r="38" spans="1:9" ht="15" customHeight="1">
      <c r="A38" s="65"/>
      <c r="B38" s="67"/>
      <c r="C38" s="67"/>
      <c r="D38" s="67"/>
      <c r="E38" s="67"/>
      <c r="F38" s="67"/>
      <c r="G38" s="67"/>
      <c r="H38" s="67"/>
      <c r="I38" s="67"/>
    </row>
    <row r="39" spans="1:9" ht="15" customHeight="1">
      <c r="A39" s="65"/>
      <c r="B39" s="67"/>
      <c r="C39" s="67"/>
      <c r="D39" s="67"/>
      <c r="E39" s="67"/>
      <c r="F39" s="67"/>
      <c r="G39" s="67"/>
      <c r="H39" s="67"/>
      <c r="I39" s="67"/>
    </row>
    <row r="40" spans="1:9" ht="15" customHeight="1">
      <c r="A40" s="65"/>
      <c r="B40" s="67"/>
      <c r="C40" s="67"/>
      <c r="D40" s="67"/>
      <c r="E40" s="67"/>
      <c r="F40" s="67"/>
      <c r="G40" s="67"/>
      <c r="H40" s="67"/>
      <c r="I40" s="67"/>
    </row>
    <row r="41" spans="1:9" ht="15" customHeight="1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5" customHeight="1">
      <c r="A42" s="63"/>
      <c r="B42" s="68"/>
      <c r="C42" s="68"/>
      <c r="D42" s="68"/>
      <c r="E42" s="68"/>
      <c r="F42" s="68"/>
      <c r="G42" s="68"/>
      <c r="H42" s="68"/>
      <c r="I42" s="68"/>
    </row>
    <row r="43" spans="1:9" ht="15" customHeight="1">
      <c r="A43" s="63"/>
      <c r="B43" s="68"/>
      <c r="C43" s="68"/>
      <c r="D43" s="68"/>
      <c r="E43" s="68"/>
      <c r="F43" s="68"/>
      <c r="G43" s="68"/>
      <c r="H43" s="68"/>
      <c r="I43" s="68"/>
    </row>
    <row r="44" spans="1:9" ht="15" customHeight="1">
      <c r="A44" s="63"/>
      <c r="B44" s="63"/>
      <c r="C44" s="63"/>
      <c r="D44" s="63"/>
      <c r="E44" s="63"/>
      <c r="F44" s="63"/>
      <c r="G44" s="63"/>
      <c r="H44" s="63"/>
      <c r="I44" s="63"/>
    </row>
    <row r="45" spans="1:9" ht="15" customHeight="1">
      <c r="A45" s="63"/>
      <c r="B45" s="68"/>
      <c r="C45" s="68"/>
      <c r="D45" s="68"/>
      <c r="E45" s="68"/>
      <c r="F45" s="68"/>
      <c r="G45" s="68"/>
      <c r="H45" s="68"/>
      <c r="I45" s="68"/>
    </row>
    <row r="46" spans="1:9" ht="15" customHeight="1">
      <c r="A46" s="63"/>
      <c r="B46" s="68"/>
      <c r="C46" s="68"/>
      <c r="D46" s="68"/>
      <c r="E46" s="68"/>
      <c r="F46" s="68"/>
      <c r="G46" s="68"/>
      <c r="H46" s="68"/>
      <c r="I46" s="68"/>
    </row>
    <row r="47" spans="1:9" ht="15" customHeight="1">
      <c r="A47" s="63"/>
      <c r="B47" s="68"/>
      <c r="C47" s="68"/>
      <c r="D47" s="68"/>
      <c r="E47" s="68"/>
      <c r="F47" s="68"/>
      <c r="G47" s="68"/>
      <c r="H47" s="68"/>
      <c r="I47" s="68"/>
    </row>
    <row r="48" spans="1:9" ht="15" customHeight="1">
      <c r="A48" s="63"/>
      <c r="B48" s="63"/>
      <c r="C48" s="63"/>
      <c r="D48" s="63"/>
      <c r="E48" s="63"/>
      <c r="F48" s="63"/>
      <c r="G48" s="63"/>
      <c r="H48" s="63"/>
      <c r="I48" s="63"/>
    </row>
    <row r="49" spans="1:9" ht="15" customHeight="1">
      <c r="A49" s="63"/>
      <c r="B49" s="63"/>
      <c r="C49" s="63"/>
      <c r="D49" s="63"/>
      <c r="E49" s="63"/>
      <c r="F49" s="63"/>
      <c r="G49" s="63"/>
      <c r="H49" s="63"/>
      <c r="I49" s="63"/>
    </row>
    <row r="50" spans="1:9" ht="15" customHeight="1">
      <c r="A50" s="63"/>
      <c r="B50" s="68"/>
      <c r="C50" s="68"/>
      <c r="D50" s="68"/>
      <c r="E50" s="68"/>
      <c r="F50" s="68"/>
      <c r="G50" s="68"/>
      <c r="H50" s="68"/>
      <c r="I50" s="68"/>
    </row>
    <row r="51" spans="1:9" ht="15" customHeight="1">
      <c r="A51" s="63"/>
      <c r="B51" s="68"/>
      <c r="C51" s="68"/>
      <c r="D51" s="68"/>
      <c r="E51" s="68"/>
      <c r="F51" s="68"/>
      <c r="G51" s="68"/>
      <c r="H51" s="68"/>
      <c r="I51" s="68"/>
    </row>
    <row r="52" spans="1:9" ht="15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9" ht="15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9" ht="15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9" ht="15" customHeight="1">
      <c r="A55" s="63"/>
      <c r="B55" s="63"/>
      <c r="C55" s="63"/>
      <c r="D55" s="63"/>
      <c r="E55" s="63"/>
      <c r="F55" s="63"/>
      <c r="G55" s="63"/>
      <c r="H55" s="63"/>
      <c r="I55" s="63"/>
    </row>
    <row r="56" spans="1:9" ht="15" customHeight="1">
      <c r="A56" s="63"/>
      <c r="B56" s="63"/>
      <c r="C56" s="63"/>
      <c r="D56" s="63"/>
      <c r="E56" s="63"/>
      <c r="F56" s="63"/>
      <c r="G56" s="63"/>
      <c r="H56" s="63"/>
      <c r="I56" s="63"/>
    </row>
    <row r="57" spans="1:9" ht="15" customHeight="1">
      <c r="A57" s="63"/>
      <c r="B57" s="63"/>
      <c r="C57" s="63"/>
      <c r="D57" s="63"/>
      <c r="E57" s="63"/>
      <c r="F57" s="63"/>
      <c r="G57" s="63"/>
      <c r="H57" s="63"/>
      <c r="I57" s="63"/>
    </row>
    <row r="58" spans="1:9" ht="15" customHeight="1">
      <c r="A58" s="63"/>
      <c r="B58" s="63"/>
      <c r="C58" s="63"/>
      <c r="D58" s="63"/>
      <c r="E58" s="63"/>
      <c r="F58" s="63"/>
      <c r="G58" s="63"/>
      <c r="H58" s="63"/>
      <c r="I58" s="63"/>
    </row>
    <row r="59" spans="1:9" ht="15" customHeight="1">
      <c r="A59" s="63"/>
      <c r="B59" s="63"/>
      <c r="C59" s="63"/>
      <c r="D59" s="63"/>
      <c r="E59" s="63"/>
      <c r="F59" s="63"/>
      <c r="G59" s="63"/>
      <c r="H59" s="63"/>
      <c r="I59" s="63"/>
    </row>
    <row r="60" spans="1:9" ht="15" customHeight="1">
      <c r="A60" s="63"/>
      <c r="B60" s="63"/>
      <c r="C60" s="63"/>
      <c r="D60" s="63"/>
      <c r="E60" s="63"/>
      <c r="F60" s="63"/>
      <c r="G60" s="63"/>
      <c r="H60" s="63"/>
      <c r="I60" s="63"/>
    </row>
    <row r="61" spans="1:9" ht="15" customHeight="1">
      <c r="A61" s="63"/>
      <c r="B61" s="63"/>
      <c r="C61" s="63"/>
      <c r="D61" s="63"/>
      <c r="E61" s="63"/>
      <c r="F61" s="63"/>
      <c r="G61" s="63"/>
      <c r="H61" s="63"/>
      <c r="I61" s="63"/>
    </row>
    <row r="62" spans="1:9" ht="15" customHeight="1">
      <c r="A62" s="63"/>
      <c r="B62" s="63"/>
      <c r="C62" s="63"/>
      <c r="D62" s="63"/>
      <c r="E62" s="63"/>
      <c r="F62" s="63"/>
      <c r="G62" s="63"/>
      <c r="H62" s="63"/>
      <c r="I62" s="63"/>
    </row>
    <row r="63" spans="1:9" ht="15" customHeight="1">
      <c r="A63" s="63"/>
      <c r="B63" s="63"/>
      <c r="C63" s="63"/>
      <c r="D63" s="63"/>
      <c r="E63" s="63"/>
      <c r="F63" s="63"/>
      <c r="G63" s="63"/>
      <c r="H63" s="63"/>
      <c r="I63" s="63"/>
    </row>
    <row r="64" spans="1:9" ht="15" customHeight="1">
      <c r="A64" s="63"/>
      <c r="B64" s="63"/>
      <c r="C64" s="63"/>
      <c r="D64" s="63"/>
      <c r="E64" s="63"/>
      <c r="F64" s="63"/>
      <c r="G64" s="63"/>
      <c r="H64" s="63"/>
      <c r="I64" s="63"/>
    </row>
    <row r="65" spans="1:9" ht="15" customHeight="1">
      <c r="A65" s="63"/>
      <c r="B65" s="63"/>
      <c r="C65" s="63"/>
      <c r="D65" s="63"/>
      <c r="E65" s="63"/>
      <c r="F65" s="63"/>
      <c r="G65" s="63"/>
      <c r="H65" s="63"/>
      <c r="I65" s="63"/>
    </row>
    <row r="66" spans="1:9" ht="15" customHeight="1">
      <c r="A66" s="63"/>
      <c r="B66" s="63"/>
      <c r="C66" s="63"/>
      <c r="D66" s="63"/>
      <c r="E66" s="63"/>
      <c r="F66" s="63"/>
      <c r="G66" s="63"/>
      <c r="H66" s="63"/>
      <c r="I66" s="63"/>
    </row>
    <row r="67" spans="1:9" ht="15" customHeight="1">
      <c r="A67" s="63"/>
      <c r="B67" s="63"/>
      <c r="C67" s="63"/>
      <c r="D67" s="63"/>
      <c r="E67" s="63"/>
      <c r="F67" s="63"/>
      <c r="G67" s="63"/>
      <c r="H67" s="63"/>
      <c r="I67" s="63"/>
    </row>
    <row r="68" spans="1:9" ht="15" customHeight="1">
      <c r="A68" s="63"/>
      <c r="B68" s="63"/>
      <c r="C68" s="63"/>
      <c r="D68" s="63"/>
      <c r="E68" s="63"/>
      <c r="F68" s="63"/>
      <c r="G68" s="63"/>
      <c r="H68" s="63"/>
      <c r="I68" s="63"/>
    </row>
    <row r="69" spans="1:9" ht="15" customHeight="1">
      <c r="A69" s="63"/>
      <c r="B69" s="63"/>
      <c r="C69" s="63"/>
      <c r="D69" s="63"/>
      <c r="E69" s="63"/>
      <c r="F69" s="63"/>
      <c r="G69" s="63"/>
      <c r="H69" s="63"/>
      <c r="I69" s="63"/>
    </row>
    <row r="70" spans="1:9" ht="15" customHeight="1">
      <c r="A70" s="63"/>
      <c r="B70" s="63"/>
      <c r="C70" s="63"/>
      <c r="D70" s="63"/>
      <c r="E70" s="63"/>
      <c r="F70" s="63"/>
      <c r="G70" s="63"/>
      <c r="H70" s="63"/>
      <c r="I70" s="63"/>
    </row>
    <row r="71" spans="1:9" ht="15" customHeight="1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5" customHeight="1">
      <c r="A72" s="63"/>
      <c r="B72" s="63"/>
      <c r="C72" s="63"/>
      <c r="D72" s="63"/>
      <c r="E72" s="63"/>
      <c r="F72" s="63"/>
      <c r="G72" s="63"/>
      <c r="H72" s="63"/>
      <c r="I72" s="63"/>
    </row>
    <row r="73" spans="1:9" ht="15" customHeight="1">
      <c r="A73" s="63"/>
      <c r="B73" s="63"/>
      <c r="C73" s="63"/>
      <c r="D73" s="63"/>
      <c r="E73" s="63"/>
      <c r="F73" s="63"/>
      <c r="G73" s="63"/>
      <c r="H73" s="63"/>
      <c r="I73" s="63"/>
    </row>
    <row r="74" spans="1:9" ht="15" customHeight="1">
      <c r="A74" s="63"/>
      <c r="B74" s="63"/>
      <c r="C74" s="63"/>
      <c r="D74" s="63"/>
      <c r="E74" s="63"/>
      <c r="F74" s="63"/>
      <c r="G74" s="63"/>
      <c r="H74" s="63"/>
      <c r="I74" s="63"/>
    </row>
    <row r="75" spans="1:9" ht="15" customHeight="1">
      <c r="A75" s="63"/>
      <c r="B75" s="63"/>
      <c r="C75" s="63"/>
      <c r="D75" s="63"/>
      <c r="E75" s="63"/>
      <c r="F75" s="63"/>
      <c r="G75" s="63"/>
      <c r="H75" s="63"/>
      <c r="I75" s="63"/>
    </row>
    <row r="76" spans="1:9" ht="15" customHeight="1">
      <c r="A76" s="63"/>
      <c r="B76" s="63"/>
      <c r="C76" s="63"/>
      <c r="D76" s="63"/>
      <c r="E76" s="63"/>
      <c r="F76" s="63"/>
      <c r="G76" s="63"/>
      <c r="H76" s="63"/>
      <c r="I76" s="63"/>
    </row>
    <row r="77" spans="1:9" ht="15" customHeight="1">
      <c r="A77" s="63"/>
      <c r="B77" s="63"/>
      <c r="C77" s="63"/>
      <c r="D77" s="63"/>
      <c r="E77" s="63"/>
      <c r="F77" s="63"/>
      <c r="G77" s="63"/>
      <c r="H77" s="63"/>
      <c r="I77" s="63"/>
    </row>
    <row r="78" spans="1:9" ht="15" customHeight="1">
      <c r="A78" s="63"/>
      <c r="B78" s="63"/>
      <c r="C78" s="63"/>
      <c r="D78" s="63"/>
      <c r="E78" s="63"/>
      <c r="F78" s="63"/>
      <c r="G78" s="63"/>
      <c r="H78" s="63"/>
      <c r="I78" s="63"/>
    </row>
    <row r="79" spans="1:9" ht="15" customHeight="1">
      <c r="A79" s="63"/>
      <c r="B79" s="63"/>
      <c r="C79" s="63"/>
      <c r="D79" s="63"/>
      <c r="E79" s="63"/>
      <c r="F79" s="63"/>
      <c r="G79" s="63"/>
      <c r="H79" s="63"/>
      <c r="I79" s="63"/>
    </row>
    <row r="80" spans="1:9" ht="15" customHeight="1">
      <c r="A80" s="63"/>
      <c r="B80" s="63"/>
      <c r="C80" s="63"/>
      <c r="D80" s="63"/>
      <c r="E80" s="63"/>
      <c r="F80" s="63"/>
      <c r="G80" s="63"/>
      <c r="H80" s="63"/>
      <c r="I80" s="63"/>
    </row>
    <row r="81" spans="1:9" ht="15" customHeight="1">
      <c r="A81" s="63"/>
      <c r="B81" s="63"/>
      <c r="C81" s="63"/>
      <c r="D81" s="63"/>
      <c r="E81" s="63"/>
      <c r="F81" s="63"/>
      <c r="G81" s="63"/>
      <c r="H81" s="63"/>
      <c r="I81" s="63"/>
    </row>
    <row r="82" spans="1:9" ht="15" customHeight="1">
      <c r="A82" s="63"/>
      <c r="B82" s="63"/>
      <c r="C82" s="63"/>
      <c r="D82" s="63"/>
      <c r="E82" s="63"/>
      <c r="F82" s="63"/>
      <c r="G82" s="63"/>
      <c r="H82" s="63"/>
      <c r="I82" s="63"/>
    </row>
    <row r="83" spans="1:9" ht="15" customHeight="1">
      <c r="A83" s="63"/>
      <c r="B83" s="63"/>
      <c r="C83" s="63"/>
      <c r="D83" s="63"/>
      <c r="E83" s="63"/>
      <c r="F83" s="63"/>
      <c r="G83" s="63"/>
      <c r="H83" s="63"/>
      <c r="I83" s="63"/>
    </row>
    <row r="84" spans="1:9" ht="15" customHeight="1">
      <c r="A84" s="63"/>
      <c r="B84" s="63"/>
      <c r="C84" s="63"/>
      <c r="D84" s="63"/>
      <c r="E84" s="63"/>
      <c r="F84" s="63"/>
      <c r="G84" s="63"/>
      <c r="H84" s="63"/>
      <c r="I84" s="63"/>
    </row>
    <row r="85" spans="1:9" ht="15" customHeight="1">
      <c r="A85" s="63"/>
      <c r="B85" s="63"/>
      <c r="C85" s="63"/>
      <c r="D85" s="63"/>
      <c r="E85" s="63"/>
      <c r="F85" s="63"/>
      <c r="G85" s="63"/>
      <c r="H85" s="63"/>
      <c r="I85" s="63"/>
    </row>
    <row r="86" spans="1:9" ht="15" customHeight="1">
      <c r="A86" s="63"/>
      <c r="B86" s="63"/>
      <c r="C86" s="63"/>
      <c r="D86" s="63"/>
      <c r="E86" s="63"/>
      <c r="F86" s="63"/>
      <c r="G86" s="63"/>
      <c r="H86" s="63"/>
      <c r="I86" s="63"/>
    </row>
  </sheetData>
  <mergeCells count="11">
    <mergeCell ref="A23:I23"/>
    <mergeCell ref="A17:I17"/>
    <mergeCell ref="A22:I22"/>
    <mergeCell ref="A3:I3"/>
    <mergeCell ref="A4:I4"/>
    <mergeCell ref="A5:I5"/>
    <mergeCell ref="K2:K3"/>
    <mergeCell ref="A1:I1"/>
    <mergeCell ref="A2:I2"/>
    <mergeCell ref="A7:I7"/>
    <mergeCell ref="A12:I1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86"/>
  <sheetViews>
    <sheetView showGridLines="0" workbookViewId="0">
      <selection activeCell="N17" sqref="N17"/>
    </sheetView>
  </sheetViews>
  <sheetFormatPr baseColWidth="10" defaultColWidth="23.42578125" defaultRowHeight="15" customHeight="1"/>
  <cols>
    <col min="1" max="1" width="17.85546875" style="105" bestFit="1" customWidth="1"/>
    <col min="2" max="9" width="7.7109375" style="106" customWidth="1"/>
    <col min="10" max="97" width="10.7109375" style="6" customWidth="1"/>
    <col min="98" max="16384" width="23.42578125" style="6"/>
  </cols>
  <sheetData>
    <row r="1" spans="1:11" ht="15" customHeight="1">
      <c r="A1" s="180" t="s">
        <v>73</v>
      </c>
      <c r="B1" s="180"/>
      <c r="C1" s="180"/>
      <c r="D1" s="180"/>
      <c r="E1" s="180"/>
      <c r="F1" s="180"/>
      <c r="G1" s="180"/>
      <c r="H1" s="180"/>
      <c r="I1" s="180"/>
      <c r="J1" s="18"/>
    </row>
    <row r="2" spans="1:11" ht="15" customHeight="1">
      <c r="A2" s="180" t="s">
        <v>102</v>
      </c>
      <c r="B2" s="180"/>
      <c r="C2" s="180"/>
      <c r="D2" s="180"/>
      <c r="E2" s="180"/>
      <c r="F2" s="180"/>
      <c r="G2" s="180"/>
      <c r="H2" s="180"/>
      <c r="I2" s="180"/>
      <c r="J2" s="18"/>
      <c r="K2" s="175" t="s">
        <v>27</v>
      </c>
    </row>
    <row r="3" spans="1:11" ht="15" customHeight="1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"/>
      <c r="K3" s="175"/>
    </row>
    <row r="4" spans="1:11" ht="15" customHeight="1">
      <c r="A4" s="180" t="s">
        <v>104</v>
      </c>
      <c r="B4" s="180"/>
      <c r="C4" s="180"/>
      <c r="D4" s="180"/>
      <c r="E4" s="180"/>
      <c r="F4" s="180"/>
      <c r="G4" s="180"/>
      <c r="H4" s="180"/>
      <c r="I4" s="180"/>
    </row>
    <row r="5" spans="1:11" ht="15" customHeight="1">
      <c r="A5" s="180" t="s">
        <v>55</v>
      </c>
      <c r="B5" s="180"/>
      <c r="C5" s="180"/>
      <c r="D5" s="180"/>
      <c r="E5" s="180"/>
      <c r="F5" s="180"/>
      <c r="G5" s="180"/>
      <c r="H5" s="180"/>
      <c r="I5" s="180"/>
    </row>
    <row r="6" spans="1:11" ht="15" customHeight="1">
      <c r="A6" s="50" t="s">
        <v>74</v>
      </c>
      <c r="B6" s="51">
        <v>2015</v>
      </c>
      <c r="C6" s="51">
        <v>2016</v>
      </c>
      <c r="D6" s="51">
        <v>2017</v>
      </c>
      <c r="E6" s="51">
        <v>2018</v>
      </c>
      <c r="F6" s="51">
        <v>2019</v>
      </c>
      <c r="G6" s="51">
        <v>2020</v>
      </c>
      <c r="H6" s="51">
        <v>2021</v>
      </c>
      <c r="I6" s="51">
        <v>2022</v>
      </c>
    </row>
    <row r="7" spans="1:11" ht="15" customHeight="1">
      <c r="A7" s="95" t="s">
        <v>44</v>
      </c>
      <c r="B7" s="96">
        <f t="shared" ref="B7:I7" si="0">SUM(B8:B34)</f>
        <v>50618</v>
      </c>
      <c r="C7" s="96">
        <f t="shared" si="0"/>
        <v>52891</v>
      </c>
      <c r="D7" s="96">
        <f t="shared" si="0"/>
        <v>53655</v>
      </c>
      <c r="E7" s="96">
        <f t="shared" si="0"/>
        <v>55874</v>
      </c>
      <c r="F7" s="96">
        <f t="shared" si="0"/>
        <v>61272</v>
      </c>
      <c r="G7" s="96">
        <f t="shared" si="0"/>
        <v>66171</v>
      </c>
      <c r="H7" s="96">
        <f t="shared" si="0"/>
        <v>71693</v>
      </c>
      <c r="I7" s="96">
        <f t="shared" si="0"/>
        <v>69748</v>
      </c>
    </row>
    <row r="8" spans="1:11" ht="15" customHeight="1">
      <c r="A8" s="97" t="s">
        <v>75</v>
      </c>
      <c r="B8" s="87">
        <v>2598</v>
      </c>
      <c r="C8" s="87">
        <v>2683</v>
      </c>
      <c r="D8" s="87">
        <v>2788</v>
      </c>
      <c r="E8" s="87">
        <v>2868</v>
      </c>
      <c r="F8" s="87">
        <v>3110</v>
      </c>
      <c r="G8" s="87">
        <v>3239</v>
      </c>
      <c r="H8" s="87">
        <v>3563</v>
      </c>
      <c r="I8" s="87">
        <v>3493</v>
      </c>
    </row>
    <row r="9" spans="1:11" ht="15" customHeight="1">
      <c r="A9" s="97" t="s">
        <v>76</v>
      </c>
      <c r="B9" s="87">
        <v>2253</v>
      </c>
      <c r="C9" s="87">
        <v>2223</v>
      </c>
      <c r="D9" s="87">
        <v>2251</v>
      </c>
      <c r="E9" s="87">
        <v>2286</v>
      </c>
      <c r="F9" s="87">
        <v>2506</v>
      </c>
      <c r="G9" s="87">
        <v>2629</v>
      </c>
      <c r="H9" s="87">
        <v>2859</v>
      </c>
      <c r="I9" s="87">
        <v>2781</v>
      </c>
    </row>
    <row r="10" spans="1:11" ht="15" customHeight="1">
      <c r="A10" s="97" t="s">
        <v>77</v>
      </c>
      <c r="B10" s="87">
        <v>1544</v>
      </c>
      <c r="C10" s="87">
        <v>1588</v>
      </c>
      <c r="D10" s="87">
        <v>1609</v>
      </c>
      <c r="E10" s="87">
        <v>1884</v>
      </c>
      <c r="F10" s="87">
        <v>2083</v>
      </c>
      <c r="G10" s="87">
        <v>2237</v>
      </c>
      <c r="H10" s="87">
        <v>2366</v>
      </c>
      <c r="I10" s="87">
        <v>2274</v>
      </c>
    </row>
    <row r="11" spans="1:11" ht="15" customHeight="1">
      <c r="A11" s="97" t="s">
        <v>78</v>
      </c>
      <c r="B11" s="87">
        <v>5341</v>
      </c>
      <c r="C11" s="87">
        <v>5505</v>
      </c>
      <c r="D11" s="87">
        <v>5669</v>
      </c>
      <c r="E11" s="87">
        <v>5818</v>
      </c>
      <c r="F11" s="87">
        <v>6407</v>
      </c>
      <c r="G11" s="87">
        <v>6915</v>
      </c>
      <c r="H11" s="87">
        <v>7332</v>
      </c>
      <c r="I11" s="87">
        <v>7126</v>
      </c>
    </row>
    <row r="12" spans="1:11" ht="15" customHeight="1">
      <c r="A12" s="97" t="s">
        <v>79</v>
      </c>
      <c r="B12" s="87">
        <v>1169</v>
      </c>
      <c r="C12" s="87">
        <v>1119</v>
      </c>
      <c r="D12" s="87">
        <v>1111</v>
      </c>
      <c r="E12" s="87">
        <v>1219</v>
      </c>
      <c r="F12" s="87">
        <v>1347</v>
      </c>
      <c r="G12" s="87">
        <v>1495</v>
      </c>
      <c r="H12" s="87">
        <v>1580</v>
      </c>
      <c r="I12" s="87">
        <v>1478</v>
      </c>
    </row>
    <row r="13" spans="1:11" ht="15" customHeight="1">
      <c r="A13" s="97" t="s">
        <v>80</v>
      </c>
      <c r="B13" s="87">
        <v>1667</v>
      </c>
      <c r="C13" s="87">
        <v>1854</v>
      </c>
      <c r="D13" s="87">
        <v>1860</v>
      </c>
      <c r="E13" s="87">
        <v>1812</v>
      </c>
      <c r="F13" s="87">
        <v>2115</v>
      </c>
      <c r="G13" s="87">
        <v>2271</v>
      </c>
      <c r="H13" s="87">
        <v>2623</v>
      </c>
      <c r="I13" s="87">
        <v>2379</v>
      </c>
    </row>
    <row r="14" spans="1:11" ht="15" customHeight="1">
      <c r="A14" s="97" t="s">
        <v>81</v>
      </c>
      <c r="B14" s="87">
        <v>721</v>
      </c>
      <c r="C14" s="87">
        <v>715</v>
      </c>
      <c r="D14" s="87">
        <v>684</v>
      </c>
      <c r="E14" s="87">
        <v>678</v>
      </c>
      <c r="F14" s="87">
        <v>739</v>
      </c>
      <c r="G14" s="87">
        <v>829</v>
      </c>
      <c r="H14" s="87">
        <v>875</v>
      </c>
      <c r="I14" s="87">
        <v>874</v>
      </c>
    </row>
    <row r="15" spans="1:11" ht="15" customHeight="1">
      <c r="A15" s="97" t="s">
        <v>82</v>
      </c>
      <c r="B15" s="87">
        <v>4559</v>
      </c>
      <c r="C15" s="87">
        <v>4868</v>
      </c>
      <c r="D15" s="87">
        <v>4742</v>
      </c>
      <c r="E15" s="87">
        <v>5101</v>
      </c>
      <c r="F15" s="87">
        <v>5739</v>
      </c>
      <c r="G15" s="87">
        <v>6099</v>
      </c>
      <c r="H15" s="87">
        <v>6305</v>
      </c>
      <c r="I15" s="87">
        <v>6470</v>
      </c>
    </row>
    <row r="16" spans="1:11" ht="15" customHeight="1">
      <c r="A16" s="97" t="s">
        <v>83</v>
      </c>
      <c r="B16" s="87">
        <v>1532</v>
      </c>
      <c r="C16" s="87">
        <v>1613</v>
      </c>
      <c r="D16" s="87">
        <v>1657</v>
      </c>
      <c r="E16" s="87">
        <v>1784</v>
      </c>
      <c r="F16" s="87">
        <v>1976</v>
      </c>
      <c r="G16" s="87">
        <v>2125</v>
      </c>
      <c r="H16" s="87">
        <v>2256</v>
      </c>
      <c r="I16" s="87">
        <v>2128</v>
      </c>
    </row>
    <row r="17" spans="1:9" ht="15" customHeight="1">
      <c r="A17" s="97" t="s">
        <v>84</v>
      </c>
      <c r="B17" s="87">
        <v>3354</v>
      </c>
      <c r="C17" s="87">
        <v>3555</v>
      </c>
      <c r="D17" s="87">
        <v>3758</v>
      </c>
      <c r="E17" s="87">
        <v>4051</v>
      </c>
      <c r="F17" s="87">
        <v>4135</v>
      </c>
      <c r="G17" s="87">
        <v>4411</v>
      </c>
      <c r="H17" s="87">
        <v>4767</v>
      </c>
      <c r="I17" s="87">
        <v>4726</v>
      </c>
    </row>
    <row r="18" spans="1:9" ht="15" customHeight="1">
      <c r="A18" s="97" t="s">
        <v>85</v>
      </c>
      <c r="B18" s="87">
        <v>688</v>
      </c>
      <c r="C18" s="87">
        <v>736</v>
      </c>
      <c r="D18" s="87">
        <v>802</v>
      </c>
      <c r="E18" s="87">
        <v>796</v>
      </c>
      <c r="F18" s="87">
        <v>870</v>
      </c>
      <c r="G18" s="87">
        <v>933</v>
      </c>
      <c r="H18" s="87">
        <v>1019</v>
      </c>
      <c r="I18" s="87">
        <v>1044</v>
      </c>
    </row>
    <row r="19" spans="1:9" ht="15" customHeight="1">
      <c r="A19" s="97" t="s">
        <v>86</v>
      </c>
      <c r="B19" s="87">
        <v>4519</v>
      </c>
      <c r="C19" s="87">
        <v>4790</v>
      </c>
      <c r="D19" s="87">
        <v>4672</v>
      </c>
      <c r="E19" s="87">
        <v>4802</v>
      </c>
      <c r="F19" s="87">
        <v>5155</v>
      </c>
      <c r="G19" s="87">
        <v>5964</v>
      </c>
      <c r="H19" s="87">
        <v>5717</v>
      </c>
      <c r="I19" s="87">
        <v>5617</v>
      </c>
    </row>
    <row r="20" spans="1:9" ht="15" customHeight="1">
      <c r="A20" s="97" t="s">
        <v>87</v>
      </c>
      <c r="B20" s="87">
        <v>441</v>
      </c>
      <c r="C20" s="87">
        <v>444</v>
      </c>
      <c r="D20" s="87">
        <v>428</v>
      </c>
      <c r="E20" s="87">
        <v>414</v>
      </c>
      <c r="F20" s="87">
        <v>492</v>
      </c>
      <c r="G20" s="87">
        <v>558</v>
      </c>
      <c r="H20" s="87">
        <v>721</v>
      </c>
      <c r="I20" s="87">
        <v>697</v>
      </c>
    </row>
    <row r="21" spans="1:9" ht="15" customHeight="1">
      <c r="A21" s="97" t="s">
        <v>88</v>
      </c>
      <c r="B21" s="87">
        <v>3634</v>
      </c>
      <c r="C21" s="87">
        <v>4006</v>
      </c>
      <c r="D21" s="87">
        <v>3977</v>
      </c>
      <c r="E21" s="87">
        <v>4252</v>
      </c>
      <c r="F21" s="87">
        <v>4622</v>
      </c>
      <c r="G21" s="87">
        <v>4805</v>
      </c>
      <c r="H21" s="87">
        <v>5160</v>
      </c>
      <c r="I21" s="87">
        <v>5083</v>
      </c>
    </row>
    <row r="22" spans="1:9" ht="12.75">
      <c r="A22" s="97" t="s">
        <v>89</v>
      </c>
      <c r="B22" s="87">
        <v>416</v>
      </c>
      <c r="C22" s="87">
        <v>457</v>
      </c>
      <c r="D22" s="87">
        <v>460</v>
      </c>
      <c r="E22" s="87">
        <v>483</v>
      </c>
      <c r="F22" s="87">
        <v>513</v>
      </c>
      <c r="G22" s="87">
        <v>515</v>
      </c>
      <c r="H22" s="87">
        <v>573</v>
      </c>
      <c r="I22" s="87">
        <v>540</v>
      </c>
    </row>
    <row r="23" spans="1:9" ht="15" customHeight="1">
      <c r="A23" s="97" t="s">
        <v>90</v>
      </c>
      <c r="B23" s="87">
        <v>820</v>
      </c>
      <c r="C23" s="87">
        <v>916</v>
      </c>
      <c r="D23" s="87">
        <v>874</v>
      </c>
      <c r="E23" s="87">
        <v>840</v>
      </c>
      <c r="F23" s="87">
        <v>1070</v>
      </c>
      <c r="G23" s="87">
        <v>1247</v>
      </c>
      <c r="H23" s="87">
        <v>1570</v>
      </c>
      <c r="I23" s="87">
        <v>1515</v>
      </c>
    </row>
    <row r="24" spans="1:9" ht="15" customHeight="1">
      <c r="A24" s="97" t="s">
        <v>91</v>
      </c>
      <c r="B24" s="87">
        <v>1977</v>
      </c>
      <c r="C24" s="87">
        <v>1860</v>
      </c>
      <c r="D24" s="87">
        <v>1886</v>
      </c>
      <c r="E24" s="87">
        <v>1994</v>
      </c>
      <c r="F24" s="87">
        <v>2070</v>
      </c>
      <c r="G24" s="87">
        <v>2264</v>
      </c>
      <c r="H24" s="87">
        <v>2603</v>
      </c>
      <c r="I24" s="87">
        <v>2335</v>
      </c>
    </row>
    <row r="25" spans="1:9" ht="15" customHeight="1">
      <c r="A25" s="97" t="s">
        <v>92</v>
      </c>
      <c r="B25" s="87">
        <v>2006</v>
      </c>
      <c r="C25" s="87">
        <v>1943</v>
      </c>
      <c r="D25" s="87">
        <v>2049</v>
      </c>
      <c r="E25" s="87">
        <v>2020</v>
      </c>
      <c r="F25" s="87">
        <v>2282</v>
      </c>
      <c r="G25" s="87">
        <v>2449</v>
      </c>
      <c r="H25" s="87">
        <v>2789</v>
      </c>
      <c r="I25" s="87">
        <v>2604</v>
      </c>
    </row>
    <row r="26" spans="1:9" ht="15" customHeight="1">
      <c r="A26" s="97" t="s">
        <v>93</v>
      </c>
      <c r="B26" s="87">
        <v>807</v>
      </c>
      <c r="C26" s="87">
        <v>868</v>
      </c>
      <c r="D26" s="87">
        <v>1009</v>
      </c>
      <c r="E26" s="87">
        <v>1016</v>
      </c>
      <c r="F26" s="87">
        <v>1015</v>
      </c>
      <c r="G26" s="87">
        <v>1089</v>
      </c>
      <c r="H26" s="87">
        <v>1121</v>
      </c>
      <c r="I26" s="87">
        <v>1074</v>
      </c>
    </row>
    <row r="27" spans="1:9" ht="15" customHeight="1">
      <c r="A27" s="98" t="s">
        <v>94</v>
      </c>
      <c r="B27" s="99">
        <v>985</v>
      </c>
      <c r="C27" s="99">
        <v>1148</v>
      </c>
      <c r="D27" s="99">
        <v>1167</v>
      </c>
      <c r="E27" s="99">
        <v>1131</v>
      </c>
      <c r="F27" s="99">
        <v>1253</v>
      </c>
      <c r="G27" s="99">
        <v>1247</v>
      </c>
      <c r="H27" s="99">
        <v>1370</v>
      </c>
      <c r="I27" s="99">
        <v>1379</v>
      </c>
    </row>
    <row r="28" spans="1:9" ht="15" customHeight="1">
      <c r="A28" s="98" t="s">
        <v>95</v>
      </c>
      <c r="B28" s="99">
        <v>1978</v>
      </c>
      <c r="C28" s="99">
        <v>2129</v>
      </c>
      <c r="D28" s="99">
        <v>2372</v>
      </c>
      <c r="E28" s="99">
        <v>2231</v>
      </c>
      <c r="F28" s="99">
        <v>2532</v>
      </c>
      <c r="G28" s="99">
        <v>2823</v>
      </c>
      <c r="H28" s="99">
        <v>3232</v>
      </c>
      <c r="I28" s="99">
        <v>3101</v>
      </c>
    </row>
    <row r="29" spans="1:9" ht="15" customHeight="1">
      <c r="A29" s="98" t="s">
        <v>96</v>
      </c>
      <c r="B29" s="99">
        <v>1539</v>
      </c>
      <c r="C29" s="99">
        <v>1527</v>
      </c>
      <c r="D29" s="99">
        <v>1634</v>
      </c>
      <c r="E29" s="99">
        <v>1672</v>
      </c>
      <c r="F29" s="99">
        <v>1879</v>
      </c>
      <c r="G29" s="99">
        <v>2026</v>
      </c>
      <c r="H29" s="99">
        <v>2435</v>
      </c>
      <c r="I29" s="99">
        <v>2434</v>
      </c>
    </row>
    <row r="30" spans="1:9" ht="15" customHeight="1">
      <c r="A30" s="98" t="s">
        <v>97</v>
      </c>
      <c r="B30" s="99">
        <v>1006</v>
      </c>
      <c r="C30" s="99">
        <v>1115</v>
      </c>
      <c r="D30" s="99">
        <v>1162</v>
      </c>
      <c r="E30" s="99">
        <v>1064</v>
      </c>
      <c r="F30" s="99">
        <v>1088</v>
      </c>
      <c r="G30" s="99">
        <v>1157</v>
      </c>
      <c r="H30" s="99">
        <v>1225</v>
      </c>
      <c r="I30" s="99">
        <v>1090</v>
      </c>
    </row>
    <row r="31" spans="1:9" ht="15" customHeight="1">
      <c r="A31" s="98" t="s">
        <v>98</v>
      </c>
      <c r="B31" s="99">
        <v>729</v>
      </c>
      <c r="C31" s="99">
        <v>673</v>
      </c>
      <c r="D31" s="99">
        <v>735</v>
      </c>
      <c r="E31" s="99">
        <v>809</v>
      </c>
      <c r="F31" s="99">
        <v>852</v>
      </c>
      <c r="G31" s="99">
        <v>976</v>
      </c>
      <c r="H31" s="99">
        <v>1146</v>
      </c>
      <c r="I31" s="99">
        <v>1078</v>
      </c>
    </row>
    <row r="32" spans="1:9" ht="15" customHeight="1">
      <c r="A32" s="98" t="s">
        <v>99</v>
      </c>
      <c r="B32" s="99">
        <v>2638</v>
      </c>
      <c r="C32" s="99">
        <v>2813</v>
      </c>
      <c r="D32" s="99">
        <v>2615</v>
      </c>
      <c r="E32" s="99">
        <v>2989</v>
      </c>
      <c r="F32" s="99">
        <v>3195</v>
      </c>
      <c r="G32" s="99">
        <v>3336</v>
      </c>
      <c r="H32" s="99">
        <v>3682</v>
      </c>
      <c r="I32" s="99">
        <v>3801</v>
      </c>
    </row>
    <row r="33" spans="1:9" ht="15" customHeight="1">
      <c r="A33" s="98" t="s">
        <v>100</v>
      </c>
      <c r="B33" s="99">
        <v>1459</v>
      </c>
      <c r="C33" s="99">
        <v>1520</v>
      </c>
      <c r="D33" s="99">
        <v>1455</v>
      </c>
      <c r="E33" s="99">
        <v>1594</v>
      </c>
      <c r="F33" s="99">
        <v>1877</v>
      </c>
      <c r="G33" s="99">
        <v>2107</v>
      </c>
      <c r="H33" s="99">
        <v>2284</v>
      </c>
      <c r="I33" s="99">
        <v>2117</v>
      </c>
    </row>
    <row r="34" spans="1:9" ht="15" customHeight="1" thickBot="1">
      <c r="A34" s="98" t="s">
        <v>101</v>
      </c>
      <c r="B34" s="99">
        <v>238</v>
      </c>
      <c r="C34" s="99">
        <v>223</v>
      </c>
      <c r="D34" s="99">
        <v>229</v>
      </c>
      <c r="E34" s="99">
        <v>266</v>
      </c>
      <c r="F34" s="99">
        <v>350</v>
      </c>
      <c r="G34" s="99">
        <v>425</v>
      </c>
      <c r="H34" s="99">
        <v>520</v>
      </c>
      <c r="I34" s="99">
        <v>510</v>
      </c>
    </row>
    <row r="35" spans="1:9" ht="15" customHeight="1">
      <c r="A35" s="184" t="s">
        <v>50</v>
      </c>
      <c r="B35" s="184"/>
      <c r="C35" s="184"/>
      <c r="D35" s="184"/>
      <c r="E35" s="184"/>
      <c r="F35" s="184"/>
      <c r="G35" s="184"/>
      <c r="H35" s="184"/>
      <c r="I35" s="184"/>
    </row>
    <row r="36" spans="1:9" ht="15" customHeight="1">
      <c r="A36" s="182" t="s">
        <v>290</v>
      </c>
      <c r="B36" s="182"/>
      <c r="C36" s="182"/>
      <c r="D36" s="182"/>
      <c r="E36" s="182"/>
      <c r="F36" s="182"/>
      <c r="G36" s="182"/>
      <c r="H36" s="182"/>
      <c r="I36" s="182"/>
    </row>
    <row r="37" spans="1:9" ht="15" customHeight="1">
      <c r="A37" s="91"/>
      <c r="B37" s="102"/>
      <c r="C37" s="102"/>
      <c r="D37" s="91"/>
      <c r="E37" s="91"/>
      <c r="F37" s="91"/>
      <c r="G37" s="91"/>
      <c r="H37" s="91"/>
      <c r="I37" s="91"/>
    </row>
    <row r="38" spans="1:9" ht="15" customHeight="1">
      <c r="A38" s="103"/>
      <c r="B38" s="104"/>
      <c r="C38" s="104"/>
      <c r="D38" s="103"/>
      <c r="E38" s="103"/>
      <c r="F38" s="103"/>
      <c r="G38" s="103"/>
      <c r="H38" s="103"/>
      <c r="I38" s="103"/>
    </row>
    <row r="39" spans="1:9" ht="15" customHeight="1">
      <c r="A39" s="91"/>
      <c r="B39" s="102"/>
      <c r="C39" s="102"/>
      <c r="D39" s="91"/>
      <c r="E39" s="91"/>
      <c r="F39" s="91"/>
      <c r="G39" s="91"/>
      <c r="H39" s="91"/>
      <c r="I39" s="91"/>
    </row>
    <row r="40" spans="1:9" ht="15" customHeight="1">
      <c r="A40" s="91"/>
      <c r="B40" s="102"/>
      <c r="C40" s="102"/>
      <c r="D40" s="91"/>
      <c r="E40" s="91"/>
      <c r="F40" s="91"/>
      <c r="G40" s="91"/>
      <c r="H40" s="91"/>
      <c r="I40" s="91"/>
    </row>
    <row r="41" spans="1:9" ht="15" customHeight="1">
      <c r="A41" s="91"/>
      <c r="B41" s="102"/>
      <c r="C41" s="102"/>
      <c r="D41" s="91"/>
      <c r="E41" s="91"/>
      <c r="F41" s="91"/>
      <c r="G41" s="91"/>
      <c r="H41" s="91"/>
      <c r="I41" s="91"/>
    </row>
    <row r="42" spans="1:9" ht="15" customHeight="1">
      <c r="A42" s="91"/>
      <c r="B42" s="102"/>
      <c r="C42" s="102"/>
      <c r="D42" s="91"/>
      <c r="E42" s="91"/>
      <c r="F42" s="91"/>
      <c r="G42" s="91"/>
      <c r="H42" s="91"/>
      <c r="I42" s="91"/>
    </row>
    <row r="43" spans="1:9" ht="15" customHeight="1">
      <c r="A43" s="91"/>
      <c r="B43" s="102"/>
      <c r="C43" s="102"/>
      <c r="D43" s="91"/>
      <c r="E43" s="91"/>
      <c r="F43" s="91"/>
      <c r="G43" s="91"/>
      <c r="H43" s="91"/>
      <c r="I43" s="91"/>
    </row>
    <row r="44" spans="1:9" ht="15" customHeight="1">
      <c r="A44" s="91"/>
      <c r="B44" s="102"/>
      <c r="C44" s="102"/>
      <c r="D44" s="91"/>
      <c r="E44" s="91"/>
      <c r="F44" s="91"/>
      <c r="G44" s="91"/>
      <c r="H44" s="91"/>
      <c r="I44" s="91"/>
    </row>
    <row r="45" spans="1:9" ht="15" customHeight="1">
      <c r="A45" s="91"/>
      <c r="B45" s="102"/>
      <c r="C45" s="102"/>
      <c r="D45" s="91"/>
      <c r="E45" s="91"/>
      <c r="F45" s="91"/>
      <c r="G45" s="91"/>
      <c r="H45" s="91"/>
      <c r="I45" s="91"/>
    </row>
    <row r="46" spans="1:9" ht="15" customHeight="1">
      <c r="A46" s="91"/>
      <c r="B46" s="102"/>
      <c r="C46" s="102"/>
      <c r="D46" s="91"/>
      <c r="E46" s="91"/>
      <c r="F46" s="91"/>
      <c r="G46" s="91"/>
      <c r="H46" s="91"/>
      <c r="I46" s="91"/>
    </row>
    <row r="47" spans="1:9" ht="15" customHeight="1">
      <c r="A47" s="91"/>
      <c r="B47" s="102"/>
      <c r="C47" s="102"/>
      <c r="D47" s="91"/>
      <c r="E47" s="91"/>
      <c r="F47" s="91"/>
      <c r="G47" s="91"/>
      <c r="H47" s="91"/>
      <c r="I47" s="91"/>
    </row>
    <row r="48" spans="1:9" ht="15" customHeight="1">
      <c r="A48" s="91"/>
      <c r="B48" s="102"/>
      <c r="C48" s="102"/>
      <c r="D48" s="91"/>
      <c r="E48" s="91"/>
      <c r="F48" s="91"/>
      <c r="G48" s="91"/>
      <c r="H48" s="91"/>
      <c r="I48" s="91"/>
    </row>
    <row r="49" spans="1:9" ht="15" customHeight="1">
      <c r="A49" s="91"/>
      <c r="B49" s="102"/>
      <c r="C49" s="102"/>
      <c r="D49" s="91"/>
      <c r="E49" s="91"/>
      <c r="F49" s="91"/>
      <c r="G49" s="91"/>
      <c r="H49" s="91"/>
      <c r="I49" s="91"/>
    </row>
    <row r="50" spans="1:9" ht="15" customHeight="1">
      <c r="A50" s="91"/>
      <c r="B50" s="102"/>
      <c r="C50" s="102"/>
      <c r="D50" s="91"/>
      <c r="E50" s="91"/>
      <c r="F50" s="91"/>
      <c r="G50" s="91"/>
      <c r="H50" s="91"/>
      <c r="I50" s="91"/>
    </row>
    <row r="51" spans="1:9" ht="15" customHeight="1">
      <c r="A51" s="91"/>
      <c r="B51" s="102"/>
      <c r="C51" s="102"/>
      <c r="D51" s="91"/>
      <c r="E51" s="91"/>
      <c r="F51" s="91"/>
      <c r="G51" s="91"/>
      <c r="H51" s="91"/>
      <c r="I51" s="91"/>
    </row>
    <row r="52" spans="1:9" ht="15" customHeight="1">
      <c r="A52" s="91"/>
      <c r="B52" s="102"/>
      <c r="C52" s="102"/>
      <c r="D52" s="91"/>
      <c r="E52" s="91"/>
      <c r="F52" s="91"/>
      <c r="G52" s="91"/>
      <c r="H52" s="91"/>
      <c r="I52" s="91"/>
    </row>
    <row r="53" spans="1:9" ht="15" customHeight="1">
      <c r="A53" s="91"/>
      <c r="B53" s="102"/>
      <c r="C53" s="102"/>
      <c r="D53" s="91"/>
      <c r="E53" s="91"/>
      <c r="F53" s="91"/>
      <c r="G53" s="91"/>
      <c r="H53" s="91"/>
      <c r="I53" s="91"/>
    </row>
    <row r="54" spans="1:9" ht="15" customHeight="1">
      <c r="A54" s="91"/>
      <c r="B54" s="102"/>
      <c r="C54" s="102"/>
      <c r="D54" s="91"/>
      <c r="E54" s="91"/>
      <c r="F54" s="91"/>
      <c r="G54" s="91"/>
      <c r="H54" s="91"/>
      <c r="I54" s="91"/>
    </row>
    <row r="55" spans="1:9" ht="15" customHeight="1">
      <c r="A55" s="91"/>
      <c r="B55" s="102"/>
      <c r="C55" s="102"/>
      <c r="D55" s="91"/>
      <c r="E55" s="91"/>
      <c r="F55" s="91"/>
      <c r="G55" s="91"/>
      <c r="H55" s="91"/>
      <c r="I55" s="91"/>
    </row>
    <row r="56" spans="1:9" ht="15" customHeight="1">
      <c r="A56" s="91"/>
      <c r="B56" s="102"/>
      <c r="C56" s="102"/>
      <c r="D56" s="91"/>
      <c r="E56" s="91"/>
      <c r="F56" s="91"/>
      <c r="G56" s="91"/>
      <c r="H56" s="91"/>
      <c r="I56" s="91"/>
    </row>
    <row r="57" spans="1:9" ht="15" customHeight="1">
      <c r="A57" s="91"/>
      <c r="B57" s="102"/>
      <c r="C57" s="102"/>
      <c r="D57" s="91"/>
      <c r="E57" s="91"/>
      <c r="F57" s="91"/>
      <c r="G57" s="91"/>
      <c r="H57" s="91"/>
      <c r="I57" s="91"/>
    </row>
    <row r="58" spans="1:9" ht="15" customHeight="1">
      <c r="A58" s="91"/>
      <c r="B58" s="102"/>
      <c r="C58" s="102"/>
      <c r="D58" s="91"/>
      <c r="E58" s="91"/>
      <c r="F58" s="91"/>
      <c r="G58" s="91"/>
      <c r="H58" s="91"/>
      <c r="I58" s="91"/>
    </row>
    <row r="59" spans="1:9" ht="15" customHeight="1">
      <c r="A59" s="91"/>
      <c r="B59" s="102"/>
      <c r="C59" s="102"/>
      <c r="D59" s="91"/>
      <c r="E59" s="91"/>
      <c r="F59" s="91"/>
      <c r="G59" s="91"/>
      <c r="H59" s="91"/>
      <c r="I59" s="91"/>
    </row>
    <row r="60" spans="1:9" ht="15" customHeight="1">
      <c r="A60" s="91"/>
      <c r="B60" s="102"/>
      <c r="C60" s="102"/>
      <c r="D60" s="91"/>
      <c r="E60" s="91"/>
      <c r="F60" s="91"/>
      <c r="G60" s="91"/>
      <c r="H60" s="91"/>
      <c r="I60" s="91"/>
    </row>
    <row r="61" spans="1:9" ht="15" customHeight="1">
      <c r="A61" s="91"/>
      <c r="B61" s="102"/>
      <c r="C61" s="102"/>
      <c r="D61" s="91"/>
      <c r="E61" s="91"/>
      <c r="F61" s="91"/>
      <c r="G61" s="91"/>
      <c r="H61" s="91"/>
      <c r="I61" s="91"/>
    </row>
    <row r="62" spans="1:9" ht="15" customHeight="1">
      <c r="A62" s="91"/>
      <c r="B62" s="102"/>
      <c r="C62" s="102"/>
      <c r="D62" s="91"/>
      <c r="E62" s="91"/>
      <c r="F62" s="91"/>
      <c r="G62" s="91"/>
      <c r="H62" s="91"/>
      <c r="I62" s="91"/>
    </row>
    <row r="63" spans="1:9" ht="15" customHeight="1">
      <c r="A63" s="91"/>
      <c r="B63" s="102"/>
      <c r="C63" s="102"/>
      <c r="D63" s="91"/>
      <c r="E63" s="91"/>
      <c r="F63" s="91"/>
      <c r="G63" s="91"/>
      <c r="H63" s="91"/>
      <c r="I63" s="91"/>
    </row>
    <row r="64" spans="1:9" ht="15" customHeight="1">
      <c r="A64" s="91"/>
      <c r="B64" s="102"/>
      <c r="C64" s="102"/>
      <c r="D64" s="91"/>
      <c r="E64" s="91"/>
      <c r="F64" s="91"/>
      <c r="G64" s="91"/>
      <c r="H64" s="91"/>
      <c r="I64" s="91"/>
    </row>
    <row r="65" spans="1:9" ht="15" customHeight="1">
      <c r="A65" s="91"/>
      <c r="B65" s="102"/>
      <c r="C65" s="102"/>
      <c r="D65" s="91"/>
      <c r="E65" s="91"/>
      <c r="F65" s="91"/>
      <c r="G65" s="91"/>
      <c r="H65" s="91"/>
      <c r="I65" s="91"/>
    </row>
    <row r="66" spans="1:9" ht="15" customHeight="1">
      <c r="A66" s="98"/>
      <c r="B66" s="91"/>
      <c r="C66" s="91"/>
      <c r="D66" s="91"/>
      <c r="E66" s="91"/>
      <c r="F66" s="91"/>
      <c r="G66" s="91"/>
      <c r="H66" s="91"/>
      <c r="I66" s="91"/>
    </row>
    <row r="67" spans="1:9" ht="15" customHeight="1">
      <c r="A67" s="98"/>
      <c r="B67" s="91"/>
      <c r="C67" s="91"/>
      <c r="D67" s="91"/>
      <c r="E67" s="91"/>
      <c r="F67" s="91"/>
      <c r="G67" s="91"/>
      <c r="H67" s="91"/>
      <c r="I67" s="91"/>
    </row>
    <row r="68" spans="1:9" ht="15" customHeight="1">
      <c r="A68" s="98"/>
      <c r="B68" s="91"/>
      <c r="C68" s="91"/>
      <c r="D68" s="91"/>
      <c r="E68" s="91"/>
      <c r="F68" s="91"/>
      <c r="G68" s="91"/>
      <c r="H68" s="91"/>
      <c r="I68" s="91"/>
    </row>
    <row r="69" spans="1:9" ht="15" customHeight="1">
      <c r="A69" s="98"/>
      <c r="B69" s="91"/>
      <c r="C69" s="91"/>
      <c r="D69" s="91"/>
      <c r="E69" s="91"/>
      <c r="F69" s="91"/>
      <c r="G69" s="91"/>
      <c r="H69" s="91"/>
      <c r="I69" s="91"/>
    </row>
    <row r="70" spans="1:9" ht="15" customHeight="1">
      <c r="A70" s="98"/>
      <c r="B70" s="91"/>
      <c r="C70" s="91"/>
      <c r="D70" s="91"/>
      <c r="E70" s="91"/>
      <c r="F70" s="91"/>
      <c r="G70" s="91"/>
      <c r="H70" s="91"/>
      <c r="I70" s="91"/>
    </row>
    <row r="71" spans="1:9" ht="15" customHeight="1">
      <c r="A71" s="98"/>
      <c r="B71" s="91"/>
      <c r="C71" s="91"/>
      <c r="D71" s="91"/>
      <c r="E71" s="91"/>
      <c r="F71" s="91"/>
      <c r="G71" s="91"/>
      <c r="H71" s="91"/>
      <c r="I71" s="91"/>
    </row>
    <row r="72" spans="1:9" ht="15" customHeight="1">
      <c r="A72" s="98"/>
      <c r="B72" s="91"/>
      <c r="C72" s="91"/>
      <c r="D72" s="91"/>
      <c r="E72" s="91"/>
      <c r="F72" s="91"/>
      <c r="G72" s="91"/>
      <c r="H72" s="91"/>
      <c r="I72" s="91"/>
    </row>
    <row r="73" spans="1:9" ht="15" customHeight="1">
      <c r="A73" s="98"/>
      <c r="B73" s="91"/>
      <c r="C73" s="91"/>
      <c r="D73" s="91"/>
      <c r="E73" s="91"/>
      <c r="F73" s="91"/>
      <c r="G73" s="91"/>
      <c r="H73" s="91"/>
      <c r="I73" s="91"/>
    </row>
    <row r="74" spans="1:9" ht="15" customHeight="1">
      <c r="A74" s="98"/>
      <c r="B74" s="91"/>
      <c r="C74" s="91"/>
      <c r="D74" s="91"/>
      <c r="E74" s="91"/>
      <c r="F74" s="91"/>
      <c r="G74" s="91"/>
      <c r="H74" s="91"/>
      <c r="I74" s="91"/>
    </row>
    <row r="75" spans="1:9" ht="15" customHeight="1">
      <c r="A75" s="98"/>
      <c r="B75" s="91"/>
      <c r="C75" s="91"/>
      <c r="D75" s="91"/>
      <c r="E75" s="91"/>
      <c r="F75" s="91"/>
      <c r="G75" s="91"/>
      <c r="H75" s="91"/>
      <c r="I75" s="91"/>
    </row>
    <row r="76" spans="1:9" ht="15" customHeight="1">
      <c r="A76" s="98"/>
      <c r="B76" s="91"/>
      <c r="C76" s="91"/>
      <c r="D76" s="91"/>
      <c r="E76" s="91"/>
      <c r="F76" s="91"/>
      <c r="G76" s="91"/>
      <c r="H76" s="91"/>
      <c r="I76" s="91"/>
    </row>
    <row r="77" spans="1:9" ht="15" customHeight="1">
      <c r="A77" s="98"/>
      <c r="B77" s="91"/>
      <c r="C77" s="91"/>
      <c r="D77" s="91"/>
      <c r="E77" s="91"/>
      <c r="F77" s="91"/>
      <c r="G77" s="91"/>
      <c r="H77" s="91"/>
      <c r="I77" s="91"/>
    </row>
    <row r="78" spans="1:9" ht="15" customHeight="1">
      <c r="A78" s="98"/>
      <c r="B78" s="91"/>
      <c r="C78" s="91"/>
      <c r="D78" s="91"/>
      <c r="E78" s="91"/>
      <c r="F78" s="91"/>
      <c r="G78" s="91"/>
      <c r="H78" s="91"/>
      <c r="I78" s="91"/>
    </row>
    <row r="79" spans="1:9" ht="15" customHeight="1">
      <c r="A79" s="98"/>
      <c r="B79" s="91"/>
      <c r="C79" s="91"/>
      <c r="D79" s="91"/>
      <c r="E79" s="91"/>
      <c r="F79" s="91"/>
      <c r="G79" s="91"/>
      <c r="H79" s="91"/>
      <c r="I79" s="91"/>
    </row>
    <row r="80" spans="1:9" ht="15" customHeight="1">
      <c r="A80" s="98"/>
      <c r="B80" s="91"/>
      <c r="C80" s="91"/>
      <c r="D80" s="91"/>
      <c r="E80" s="91"/>
      <c r="F80" s="91"/>
      <c r="G80" s="91"/>
      <c r="H80" s="91"/>
      <c r="I80" s="91"/>
    </row>
    <row r="81" spans="1:9" ht="15" customHeight="1">
      <c r="A81" s="98"/>
      <c r="B81" s="91"/>
      <c r="C81" s="91"/>
      <c r="D81" s="91"/>
      <c r="E81" s="91"/>
      <c r="F81" s="91"/>
      <c r="G81" s="91"/>
      <c r="H81" s="91"/>
      <c r="I81" s="91"/>
    </row>
    <row r="82" spans="1:9" ht="15" customHeight="1">
      <c r="A82" s="98"/>
      <c r="B82" s="91"/>
      <c r="C82" s="91"/>
      <c r="D82" s="91"/>
      <c r="E82" s="91"/>
      <c r="F82" s="91"/>
      <c r="G82" s="91"/>
      <c r="H82" s="91"/>
      <c r="I82" s="91"/>
    </row>
    <row r="83" spans="1:9" ht="15" customHeight="1">
      <c r="A83" s="98"/>
      <c r="B83" s="91"/>
      <c r="C83" s="91"/>
      <c r="D83" s="91"/>
      <c r="E83" s="91"/>
      <c r="F83" s="91"/>
      <c r="G83" s="91"/>
      <c r="H83" s="91"/>
      <c r="I83" s="91"/>
    </row>
    <row r="84" spans="1:9" ht="15" customHeight="1">
      <c r="A84" s="98"/>
      <c r="B84" s="91"/>
      <c r="C84" s="91"/>
      <c r="D84" s="91"/>
      <c r="E84" s="91"/>
      <c r="F84" s="91"/>
      <c r="G84" s="91"/>
      <c r="H84" s="91"/>
      <c r="I84" s="91"/>
    </row>
    <row r="85" spans="1:9" ht="15" customHeight="1">
      <c r="A85" s="98"/>
      <c r="B85" s="91"/>
      <c r="C85" s="91"/>
      <c r="D85" s="91"/>
      <c r="E85" s="91"/>
      <c r="F85" s="91"/>
      <c r="G85" s="91"/>
      <c r="H85" s="91"/>
      <c r="I85" s="91"/>
    </row>
    <row r="86" spans="1:9" ht="15" customHeight="1">
      <c r="A86" s="98"/>
      <c r="B86" s="91"/>
      <c r="C86" s="91"/>
      <c r="D86" s="91"/>
      <c r="E86" s="91"/>
      <c r="F86" s="91"/>
      <c r="G86" s="91"/>
      <c r="H86" s="91"/>
      <c r="I86" s="91"/>
    </row>
  </sheetData>
  <mergeCells count="8">
    <mergeCell ref="A36:I36"/>
    <mergeCell ref="K2:K3"/>
    <mergeCell ref="A1:I1"/>
    <mergeCell ref="A2:I2"/>
    <mergeCell ref="A35:I35"/>
    <mergeCell ref="A3:I3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50</vt:i4>
      </vt:variant>
    </vt:vector>
  </HeadingPairs>
  <TitlesOfParts>
    <vt:vector size="98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C11-1</vt:lpstr>
      <vt:lpstr>C11-2</vt:lpstr>
      <vt:lpstr>C12-1</vt:lpstr>
      <vt:lpstr>C12-2</vt:lpstr>
      <vt:lpstr>C13-1</vt:lpstr>
      <vt:lpstr>C13-2</vt:lpstr>
      <vt:lpstr>C14-1</vt:lpstr>
      <vt:lpstr>C14-2</vt:lpstr>
      <vt:lpstr>C15-1</vt:lpstr>
      <vt:lpstr>C15-2</vt:lpstr>
      <vt:lpstr>C16-1</vt:lpstr>
      <vt:lpstr>C16-2</vt:lpstr>
      <vt:lpstr>C17</vt:lpstr>
      <vt:lpstr>D2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C28-1</vt:lpstr>
      <vt:lpstr>C28-2</vt:lpstr>
      <vt:lpstr>C29-1</vt:lpstr>
      <vt:lpstr>C29-2</vt:lpstr>
      <vt:lpstr>C30-1</vt:lpstr>
      <vt:lpstr>C30-2</vt:lpstr>
      <vt:lpstr>C31-1</vt:lpstr>
      <vt:lpstr>C31-2</vt:lpstr>
      <vt:lpstr>C32-1</vt:lpstr>
      <vt:lpstr>C32-2</vt:lpstr>
      <vt:lpstr>'C1'!Área_de_impresión</vt:lpstr>
      <vt:lpstr>'C10'!Área_de_impresión</vt:lpstr>
      <vt:lpstr>'C11-1'!Área_de_impresión</vt:lpstr>
      <vt:lpstr>'C11-2'!Área_de_impresión</vt:lpstr>
      <vt:lpstr>'C12-1'!Área_de_impresión</vt:lpstr>
      <vt:lpstr>'C12-2'!Área_de_impresión</vt:lpstr>
      <vt:lpstr>'C13-1'!Área_de_impresión</vt:lpstr>
      <vt:lpstr>'C13-2'!Área_de_impresión</vt:lpstr>
      <vt:lpstr>'C14-1'!Área_de_impresión</vt:lpstr>
      <vt:lpstr>'C14-2'!Área_de_impresión</vt:lpstr>
      <vt:lpstr>'C15-1'!Área_de_impresión</vt:lpstr>
      <vt:lpstr>'C15-2'!Área_de_impresión</vt:lpstr>
      <vt:lpstr>'C16-1'!Área_de_impresión</vt:lpstr>
      <vt:lpstr>'C16-2'!Área_de_impresión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'C28-1'!Área_de_impresión</vt:lpstr>
      <vt:lpstr>'C28-2'!Área_de_impresión</vt:lpstr>
      <vt:lpstr>'C29-1'!Área_de_impresión</vt:lpstr>
      <vt:lpstr>'C29-2'!Área_de_impresión</vt:lpstr>
      <vt:lpstr>'C3'!Área_de_impresión</vt:lpstr>
      <vt:lpstr>'C30-1'!Área_de_impresión</vt:lpstr>
      <vt:lpstr>'C30-2'!Área_de_impresión</vt:lpstr>
      <vt:lpstr>'C31-1'!Área_de_impresión</vt:lpstr>
      <vt:lpstr>'C31-2'!Área_de_impresión</vt:lpstr>
      <vt:lpstr>'C32-1'!Área_de_impresión</vt:lpstr>
      <vt:lpstr>'C32-2'!Área_de_impresión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2023-05-15T16:16:31Z</cp:lastPrinted>
  <dcterms:created xsi:type="dcterms:W3CDTF">2022-04-27T16:55:39Z</dcterms:created>
  <dcterms:modified xsi:type="dcterms:W3CDTF">2023-06-12T16:40:38Z</dcterms:modified>
</cp:coreProperties>
</file>