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133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9" r:id="rId9"/>
    <sheet name="C6" sheetId="8" r:id="rId10"/>
    <sheet name="D2" sheetId="91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D3" sheetId="92" r:id="rId18"/>
    <sheet name="C13" sheetId="83" r:id="rId19"/>
    <sheet name="C14" sheetId="29" r:id="rId20"/>
    <sheet name="C15" sheetId="33" r:id="rId21"/>
    <sheet name="C16" sheetId="34" r:id="rId22"/>
    <sheet name="C17" sheetId="35" r:id="rId23"/>
    <sheet name="C18" sheetId="39" r:id="rId24"/>
    <sheet name="D4" sheetId="93" r:id="rId25"/>
    <sheet name="C19" sheetId="84" r:id="rId26"/>
    <sheet name="C20" sheetId="85" r:id="rId27"/>
    <sheet name="C21" sheetId="86" r:id="rId28"/>
  </sheets>
  <definedNames>
    <definedName name="_xlnm.Print_Area" localSheetId="4">'C1'!$A$1:$G$31</definedName>
    <definedName name="_xlnm.Print_Area" localSheetId="14">'C10'!$A$1:$G$36</definedName>
    <definedName name="_xlnm.Print_Area" localSheetId="15">'C11'!$A$1:$K$27</definedName>
    <definedName name="_xlnm.Print_Area" localSheetId="16">'C12'!$A$1:$K$36</definedName>
    <definedName name="_xlnm.Print_Area" localSheetId="18">'C13'!$A$1:$D$31</definedName>
    <definedName name="_xlnm.Print_Area" localSheetId="19">'C14'!$A$1:$D$18</definedName>
    <definedName name="_xlnm.Print_Area" localSheetId="20">'C15'!$A$1:$D$22</definedName>
    <definedName name="_xlnm.Print_Area" localSheetId="21">'C16'!$A$1:$D$36</definedName>
    <definedName name="_xlnm.Print_Area" localSheetId="22">'C17'!$A$1:$K$27</definedName>
    <definedName name="_xlnm.Print_Area" localSheetId="23">'C18'!$A$1:$K$36</definedName>
    <definedName name="_xlnm.Print_Area" localSheetId="25">'C19'!$A$1:$E$31</definedName>
    <definedName name="_xlnm.Print_Area" localSheetId="5">'C2'!$A$1:$G$18</definedName>
    <definedName name="_xlnm.Print_Area" localSheetId="26">'C20'!$A$1:$F$24</definedName>
    <definedName name="_xlnm.Print_Area" localSheetId="27">'C21'!$A$1:$O$36</definedName>
    <definedName name="_xlnm.Print_Area" localSheetId="6">'C3'!$A$1:$G$22</definedName>
    <definedName name="_xlnm.Print_Area" localSheetId="7">'C4'!$A$1:$G$36</definedName>
    <definedName name="_xlnm.Print_Area" localSheetId="8">'C5'!$A$1:$K$27</definedName>
    <definedName name="_xlnm.Print_Area" localSheetId="9">'C6'!$A$1:$K$36</definedName>
    <definedName name="_xlnm.Print_Area" localSheetId="11">'C7'!$A$1:$G$32</definedName>
    <definedName name="_xlnm.Print_Area" localSheetId="12">'C8'!$A$1:$G$18</definedName>
    <definedName name="_xlnm.Print_Area" localSheetId="13">'C9'!$A$1:$G$23</definedName>
    <definedName name="_xlnm.Print_Area" localSheetId="3">'D1'!$A$1:$I$55</definedName>
    <definedName name="_xlnm.Print_Area" localSheetId="10">'D2'!$A$1:$I$55</definedName>
    <definedName name="_xlnm.Print_Area" localSheetId="17">'D3'!$B$2:$H$54</definedName>
    <definedName name="_xlnm.Print_Area" localSheetId="24">'D4'!$B$2:$H$54</definedName>
    <definedName name="_xlnm.Print_Area" localSheetId="1">FUNCIONARIOS!$B$3:$J$23</definedName>
    <definedName name="_xlnm.Print_Area" localSheetId="2">INDICE!$A$1:$B$29</definedName>
    <definedName name="_xlnm.Print_Area" localSheetId="0">'PORTADA '!$A$3:$K$62</definedName>
    <definedName name="OLE_LINK1" localSheetId="1">FUNCIONARIOS!$C$5</definedName>
    <definedName name="_xlnm.Print_Titles" localSheetId="2">INDICE!$1:$1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5" l="1"/>
  <c r="C9" i="35"/>
  <c r="D9" i="35"/>
  <c r="E9" i="35"/>
  <c r="F9" i="35"/>
  <c r="G9" i="35"/>
  <c r="H9" i="35"/>
  <c r="I9" i="35"/>
  <c r="J9" i="35"/>
  <c r="K9" i="35"/>
  <c r="B7" i="35"/>
  <c r="C7" i="35"/>
  <c r="D7" i="35"/>
  <c r="E7" i="35"/>
  <c r="F7" i="35"/>
  <c r="G7" i="35"/>
  <c r="H7" i="35"/>
  <c r="I7" i="35"/>
  <c r="J7" i="35"/>
  <c r="K7" i="35"/>
  <c r="B8" i="35"/>
  <c r="C8" i="35"/>
  <c r="D8" i="35"/>
  <c r="E8" i="35"/>
  <c r="F8" i="35"/>
  <c r="G8" i="35"/>
  <c r="H8" i="35"/>
  <c r="I8" i="35"/>
  <c r="J8" i="35"/>
  <c r="K8" i="35"/>
  <c r="D24" i="83"/>
  <c r="D8" i="83" s="1"/>
  <c r="D16" i="83"/>
  <c r="D9" i="83"/>
  <c r="D10" i="83"/>
  <c r="D11" i="83"/>
  <c r="D12" i="83"/>
  <c r="D13" i="83"/>
  <c r="D14" i="83"/>
  <c r="B7" i="9" l="1"/>
  <c r="C7" i="9"/>
  <c r="D7" i="9"/>
  <c r="E7" i="9"/>
  <c r="F7" i="9"/>
  <c r="G7" i="9"/>
  <c r="H7" i="9"/>
  <c r="I7" i="9"/>
  <c r="J7" i="9"/>
  <c r="K7" i="9"/>
  <c r="B8" i="9"/>
  <c r="C8" i="9"/>
  <c r="D8" i="9"/>
  <c r="E8" i="9"/>
  <c r="F8" i="9"/>
  <c r="G8" i="9"/>
  <c r="H8" i="9"/>
  <c r="I8" i="9"/>
  <c r="J8" i="9"/>
  <c r="K8" i="9"/>
  <c r="B9" i="9"/>
  <c r="C9" i="9"/>
  <c r="D9" i="9"/>
  <c r="E9" i="9"/>
  <c r="F9" i="9"/>
  <c r="G9" i="9"/>
  <c r="H9" i="9"/>
  <c r="I9" i="9"/>
  <c r="J9" i="9"/>
  <c r="K9" i="9"/>
  <c r="G9" i="5"/>
  <c r="G10" i="5"/>
  <c r="G11" i="5"/>
  <c r="G12" i="5"/>
  <c r="G13" i="5"/>
  <c r="G14" i="5"/>
  <c r="G8" i="5"/>
  <c r="K7" i="39" l="1"/>
  <c r="J7" i="39"/>
  <c r="I7" i="39"/>
  <c r="H7" i="39"/>
  <c r="G7" i="39"/>
  <c r="F7" i="39"/>
  <c r="E7" i="39"/>
  <c r="D7" i="39"/>
  <c r="C7" i="39"/>
  <c r="B7" i="39"/>
  <c r="I6" i="35"/>
  <c r="H6" i="35"/>
  <c r="K6" i="35"/>
  <c r="J6" i="35"/>
  <c r="C6" i="35"/>
  <c r="B6" i="35"/>
  <c r="E6" i="35"/>
  <c r="D6" i="35"/>
  <c r="G6" i="35"/>
  <c r="F6" i="35"/>
  <c r="C17" i="24" l="1"/>
  <c r="D17" i="24"/>
  <c r="B17" i="24"/>
  <c r="G10" i="24" l="1"/>
  <c r="F10" i="24"/>
  <c r="E10" i="24"/>
  <c r="D10" i="24"/>
  <c r="C10" i="24"/>
  <c r="B10" i="24"/>
  <c r="G9" i="24"/>
  <c r="F9" i="24"/>
  <c r="E9" i="24"/>
  <c r="D9" i="24"/>
  <c r="C9" i="24"/>
  <c r="B9" i="24"/>
  <c r="G8" i="24"/>
  <c r="F8" i="24"/>
  <c r="E8" i="24"/>
  <c r="D8" i="24"/>
  <c r="C8" i="24"/>
  <c r="B8" i="24"/>
  <c r="G7" i="24"/>
  <c r="F7" i="24"/>
  <c r="E7" i="24"/>
  <c r="D7" i="24"/>
  <c r="C7" i="24"/>
  <c r="B7" i="24"/>
  <c r="B7" i="33" l="1"/>
  <c r="C7" i="33"/>
  <c r="D7" i="33"/>
  <c r="B8" i="33"/>
  <c r="C8" i="33"/>
  <c r="D8" i="33"/>
  <c r="B9" i="33"/>
  <c r="C9" i="33"/>
  <c r="D9" i="33"/>
  <c r="B10" i="33"/>
  <c r="C10" i="33"/>
  <c r="D10" i="33"/>
  <c r="D7" i="29"/>
  <c r="B7" i="29"/>
  <c r="C7" i="29"/>
  <c r="K7" i="27"/>
  <c r="J7" i="27"/>
  <c r="I7" i="27"/>
  <c r="H7" i="27"/>
  <c r="G7" i="27"/>
  <c r="F7" i="27"/>
  <c r="E7" i="27"/>
  <c r="D7" i="27"/>
  <c r="C7" i="27"/>
  <c r="B7" i="27"/>
  <c r="H6" i="26"/>
  <c r="B6" i="26"/>
  <c r="I6" i="26"/>
  <c r="G6" i="26"/>
  <c r="F6" i="26"/>
  <c r="G7" i="25"/>
  <c r="F7" i="25"/>
  <c r="E7" i="25"/>
  <c r="D7" i="25"/>
  <c r="C7" i="25"/>
  <c r="B7" i="25"/>
  <c r="K6" i="26" l="1"/>
  <c r="C6" i="26"/>
  <c r="E6" i="26"/>
  <c r="D6" i="26"/>
  <c r="J6" i="26"/>
  <c r="C7" i="22"/>
  <c r="D7" i="22"/>
  <c r="E7" i="22"/>
  <c r="F7" i="22"/>
  <c r="G7" i="22"/>
  <c r="B7" i="22"/>
  <c r="G9" i="10"/>
  <c r="G10" i="10"/>
  <c r="G11" i="10"/>
  <c r="G12" i="10"/>
  <c r="G13" i="10"/>
  <c r="G14" i="10"/>
  <c r="G8" i="10"/>
  <c r="F6" i="9"/>
  <c r="H7" i="8"/>
  <c r="I7" i="8"/>
  <c r="J7" i="8"/>
  <c r="K7" i="8"/>
  <c r="G7" i="8"/>
  <c r="F7" i="8"/>
  <c r="E7" i="8"/>
  <c r="D7" i="8"/>
  <c r="C7" i="8"/>
  <c r="B7" i="8"/>
  <c r="I6" i="9" l="1"/>
  <c r="E6" i="9"/>
  <c r="G6" i="9"/>
  <c r="J6" i="9"/>
  <c r="H6" i="9"/>
  <c r="K6" i="9"/>
  <c r="B6" i="9"/>
  <c r="D6" i="9"/>
  <c r="C6" i="9"/>
  <c r="C7" i="82" l="1"/>
  <c r="D7" i="82"/>
  <c r="E7" i="82"/>
  <c r="F7" i="82"/>
  <c r="G7" i="82"/>
  <c r="B7" i="82"/>
  <c r="D17" i="7" l="1"/>
  <c r="C7" i="7" l="1"/>
  <c r="D7" i="7"/>
  <c r="E7" i="7"/>
  <c r="F7" i="7"/>
  <c r="G7" i="7"/>
  <c r="C8" i="7"/>
  <c r="D8" i="7"/>
  <c r="E8" i="7"/>
  <c r="F8" i="7"/>
  <c r="G8" i="7"/>
  <c r="C9" i="7"/>
  <c r="D9" i="7"/>
  <c r="E9" i="7"/>
  <c r="F9" i="7"/>
  <c r="G9" i="7"/>
  <c r="C10" i="7"/>
  <c r="D10" i="7"/>
  <c r="E10" i="7"/>
  <c r="F10" i="7"/>
  <c r="G10" i="7"/>
  <c r="B8" i="7"/>
  <c r="B9" i="7"/>
  <c r="B10" i="7"/>
  <c r="B7" i="7"/>
  <c r="C7" i="6" l="1"/>
  <c r="D7" i="6"/>
  <c r="E7" i="6"/>
  <c r="F7" i="6"/>
  <c r="G7" i="6"/>
  <c r="B7" i="6"/>
</calcChain>
</file>

<file path=xl/sharedStrings.xml><?xml version="1.0" encoding="utf-8"?>
<sst xmlns="http://schemas.openxmlformats.org/spreadsheetml/2006/main" count="694" uniqueCount="173">
  <si>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</si>
  <si>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</si>
  <si>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</si>
  <si>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</si>
  <si>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</si>
  <si>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</si>
  <si>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</si>
  <si>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</si>
  <si>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</si>
  <si>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</si>
  <si>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</si>
  <si>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</si>
  <si>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</si>
  <si>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</si>
  <si>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</si>
  <si>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</si>
  <si>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</si>
  <si>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</si>
  <si>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</si>
  <si>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</si>
  <si>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</si>
  <si>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</si>
  <si>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</si>
  <si>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</si>
  <si>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</si>
  <si>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</si>
  <si>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</si>
  <si>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</si>
  <si>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</si>
  <si>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</si>
  <si>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</si>
  <si>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</si>
  <si>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</si>
  <si>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</si>
  <si>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</si>
  <si>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</si>
  <si>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</si>
  <si>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</si>
  <si>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</si>
  <si>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</si>
  <si>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</si>
  <si>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Delfina Cartín Sánchez</t>
  </si>
  <si>
    <t>Carolina Carmona Chaves</t>
  </si>
  <si>
    <t>Valeria Carvajal Camacho</t>
  </si>
  <si>
    <t>Estudiantes embarazadas</t>
  </si>
  <si>
    <t>Cuadro N°1</t>
  </si>
  <si>
    <t>Nivel Educativo</t>
  </si>
  <si>
    <t xml:space="preserve">Total </t>
  </si>
  <si>
    <t>Colegios Diurnos y Nocturnos</t>
  </si>
  <si>
    <t>Escuelas Nocturnas</t>
  </si>
  <si>
    <t>IPEC</t>
  </si>
  <si>
    <t>Colegio Nacional Virtual</t>
  </si>
  <si>
    <t>CINDEA</t>
  </si>
  <si>
    <t>Menores de edad</t>
  </si>
  <si>
    <t>Mayores de edad</t>
  </si>
  <si>
    <t xml:space="preserve">Estudiantes embarazadas, </t>
  </si>
  <si>
    <t>Estudiantes embarazadas, Por Clasificación de Edad, Según Nivel Educativo, Dependencia Pública, Privada y Privada-Subvencionada, 2016-2021</t>
  </si>
  <si>
    <t xml:space="preserve">Por Clasificación de Edad, Según Nivel Educativo, </t>
  </si>
  <si>
    <t xml:space="preserve">Dependencia Pública, Privada y Privada-Subvencionada, </t>
  </si>
  <si>
    <t>2016-2021</t>
  </si>
  <si>
    <t>Cuadro N°2</t>
  </si>
  <si>
    <t>Edad</t>
  </si>
  <si>
    <t>Total</t>
  </si>
  <si>
    <t>19 años y más</t>
  </si>
  <si>
    <t>Según Edad,</t>
  </si>
  <si>
    <t xml:space="preserve">Dependencia Pública, Privada y Privada-Subvencionada,  </t>
  </si>
  <si>
    <t>I y II Ciclos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</si>
  <si>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Incluye estudiantes de I y II Ciclos, Colegios Diurnos y Nocturnos, Escuelas Nocturnas, IPEC, Colegio Nacional Virtual y CINDEA</t>
    </r>
  </si>
  <si>
    <t>Cuadro N°3</t>
  </si>
  <si>
    <t>Dependencia</t>
  </si>
  <si>
    <t>Pública</t>
  </si>
  <si>
    <t>Privada</t>
  </si>
  <si>
    <t>Subvencionada</t>
  </si>
  <si>
    <t>Estudiantes embarazadas, Según Edad, Dependencia Pública, Privada y Privada-Subvencionada,  2016-2021</t>
  </si>
  <si>
    <t>Estudiantes embarazadas,</t>
  </si>
  <si>
    <t xml:space="preserve">Por Clasificación de Edad, Según Dependencia, </t>
  </si>
  <si>
    <t>Cuadro N°4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</si>
  <si>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</si>
  <si>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</si>
  <si>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</si>
  <si>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</si>
  <si>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</si>
  <si>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</si>
  <si>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</si>
  <si>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</si>
  <si>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</si>
  <si>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</si>
  <si>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</si>
  <si>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</si>
  <si>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</si>
  <si>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</si>
  <si>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</si>
  <si>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</si>
  <si>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</si>
  <si>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</si>
  <si>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</si>
  <si>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</si>
  <si>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</si>
  <si>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</si>
  <si>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</si>
  <si>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</si>
  <si>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</si>
  <si>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</si>
  <si>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</si>
  <si>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</si>
  <si>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 xml:space="preserve">Según Dirección Regional, </t>
  </si>
  <si>
    <t>Estudiantes embarazadas, Según Dirección Regional, Dependencia Pública, Privada y Privada-Subvencionada, 2016-2021</t>
  </si>
  <si>
    <t>Cuadro N°5</t>
  </si>
  <si>
    <t>Curso Lectivo 2021</t>
  </si>
  <si>
    <t xml:space="preserve">Por Edad, Según Dirección Regional, </t>
  </si>
  <si>
    <t>Estudiantes embarazadas, Por Edad, Según Dirección Regional, Dependencia Pública, Privada y Privada-Subvencionada, Curso Lectivo 2021</t>
  </si>
  <si>
    <t>Cuadro N°6</t>
  </si>
  <si>
    <t>Estudiantes embarazadas, Por Edad, Según Nivel Educativo y Dependencia, Curso Lectivo 2021</t>
  </si>
  <si>
    <t xml:space="preserve">Por Edad, Según Nivel Educativo y Dependencia, </t>
  </si>
  <si>
    <t>Estudiantes que son madres</t>
  </si>
  <si>
    <t>Cuadro N°7</t>
  </si>
  <si>
    <t>Estudiantes que son madres, Por Clasificación de Edad, Según Nivel Educativo, Dependencia Pública, Privada y Privada-Subvencionada, 2016-2021</t>
  </si>
  <si>
    <t xml:space="preserve">Estudiantes que son madres, </t>
  </si>
  <si>
    <t>Estudiantes que son madres, Según Edad, Dependencia Pública, Privada y Privada-Subvencionada, 2016-2021</t>
  </si>
  <si>
    <t>Cuadro N°8</t>
  </si>
  <si>
    <t xml:space="preserve">Según Edad, </t>
  </si>
  <si>
    <t>Cuadro N°10</t>
  </si>
  <si>
    <t>Estudiantes que son madres, Según Dirección Regional, Dependencia Pública, Privada y Privada-Subvencionada, 2016-2021</t>
  </si>
  <si>
    <t>Cuadro N°11</t>
  </si>
  <si>
    <t>Estudiantes que son madres, Por Edad, Según Nivel Educativo y Dependencia, Curso Lectivo 2021</t>
  </si>
  <si>
    <t>Cuadro N°12</t>
  </si>
  <si>
    <t>Estudiantes que son madres, Por Edad, Según Dirección Regional, Dependencia Pública, Privada y Privada-Subvencionada, Curso Lectivo 2021</t>
  </si>
  <si>
    <t>Estudiantes que son padres</t>
  </si>
  <si>
    <t>Cuadro N°13</t>
  </si>
  <si>
    <t>Estudiantes que son padres, Por Clasificación de Edad, Según Nivel Educativo, Dependencia Pública, Privada y Privada-Subvencionada, 2019-2021</t>
  </si>
  <si>
    <t>Estudiantes que son padres,</t>
  </si>
  <si>
    <t>2019-2021</t>
  </si>
  <si>
    <t>Estudiantes que son padres, Según Edad, Dependencia Pública, Privada y Privada-Subvencionada, 2019-2021</t>
  </si>
  <si>
    <t xml:space="preserve">Estudiantes que son padres, </t>
  </si>
  <si>
    <t>Dependencia Pública, Privada y Privada-Subvencionada,</t>
  </si>
  <si>
    <t>Cuadro N°14</t>
  </si>
  <si>
    <t>Cuadro N°15</t>
  </si>
  <si>
    <t>Estudiantes embarazadas, Por Clasificación de Edad, Según Dependencia, 2016-2021</t>
  </si>
  <si>
    <t>Estudiantes que son madres, Por Clasificación de Edad, Según Dependencia, 2016-2021</t>
  </si>
  <si>
    <t>Estudiantes que son padres, Por Clasificación de Edad, Según Dependencia, 2019-2021</t>
  </si>
  <si>
    <t>Cuadro N°9</t>
  </si>
  <si>
    <t>Cuadro N°16</t>
  </si>
  <si>
    <t xml:space="preserve">Estudiantes que son  padres, 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</si>
  <si>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Incluye estudiantes de I y II Ciclos, Colegios Diurnos y Nocturnos, Escuelas Nocturnas, IPEC, Colegio Nacional Virtual y CINDEA</t>
    </r>
  </si>
  <si>
    <t>Cuadro N°17</t>
  </si>
  <si>
    <t>Cuadro N°18</t>
  </si>
  <si>
    <t>Estudiantes que son padres, Por Edad, Según Nivel Educativo y Dependencia, Curso Lectivo 2021</t>
  </si>
  <si>
    <t>Estudiantes que son padres, Por Edad, Según Dirección Regional, Dependencia Pública, Privada y Privada-Subvencionada, Curso Lectivo 2021</t>
  </si>
  <si>
    <t>Estudiantes que abandonaron los estudios por motivo de embarazo, maternidad o paternidad</t>
  </si>
  <si>
    <t>Estudiantes que son padres, Según Dirección Regional, Dependencia Pública, Privada y Privada-Subvencionada, 2019-2021</t>
  </si>
  <si>
    <t>Por embarazo</t>
  </si>
  <si>
    <t>Escuelas Diurnas</t>
  </si>
  <si>
    <t>Por maternidad</t>
  </si>
  <si>
    <t>Por paternidad</t>
  </si>
  <si>
    <t>Cuadro N°19</t>
  </si>
  <si>
    <t xml:space="preserve">Estudiantes que abandonaron los estudios por motivo de embarazo, maternidad o paternidad, </t>
  </si>
  <si>
    <t xml:space="preserve">Según Nivel Educativo, </t>
  </si>
  <si>
    <t>Dependencia Pública, Privada y Subvencionada,</t>
  </si>
  <si>
    <t>2018-2021</t>
  </si>
  <si>
    <t>Estudiantes que abandonaron los estudios por motivo de embarazo, maternidad o paternidad, Según Nivel Educativo, Dependencia Pública, Privada y Subvencionada, 2018-2021</t>
  </si>
  <si>
    <t xml:space="preserve">Según Dependencia, </t>
  </si>
  <si>
    <t>Cuadro N°20</t>
  </si>
  <si>
    <t xml:space="preserve">Estudiantes que abandonaron los estudios por motivo </t>
  </si>
  <si>
    <t xml:space="preserve">de embarazo, maternidad o paternidad, </t>
  </si>
  <si>
    <t>Estudiantes que abandonaron los estudios por motivo de embarazo, maternidad o paternidad, Según Dependencia, 2018-2021</t>
  </si>
  <si>
    <t>Cuadro N°21</t>
  </si>
  <si>
    <t>Estudiantes que abandonaron los estudios, Por motivo abandono, Según Dirección Regional, Dependencia Pública, Privada y Subvencionada, 2018-2021</t>
  </si>
  <si>
    <t xml:space="preserve">Estudiantes que abandonaron los estudios, </t>
  </si>
  <si>
    <t xml:space="preserve">Por motivo abandono, Según Dirección Regional, </t>
  </si>
  <si>
    <t>Dependencia Pública, Privada y Subvencionada, 2018-2021</t>
  </si>
  <si>
    <t>11 años o menos</t>
  </si>
  <si>
    <t>FUENTE: Censo Escolar-Informe Final, Departamento de Análisis Estadístico, MEP.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</si>
  <si>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Censo Escolar-Informe Final, Departamento de Análisis Estadístico, MEP.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</si>
</sst>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General_)"/>
    <numFmt numFmtId="165" formatCode="_(* #\.##0_);_(* \(#,##0\);_(* &quot;-&quot;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theme="4" tint="-0.499984740745262"/>
      <name val="Calibri"/>
      <family val="2"/>
      <scheme val="minor"/>
    </font>
    <font>
      <b/>
      <sz val="42"/>
      <color theme="4" tint="-0.499984740745262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164" fontId="7" fillId="0" borderId="0"/>
    <xf numFmtId="0" fontId="10" fillId="0" borderId="0"/>
    <xf numFmtId="165" fontId="17" fillId="0" borderId="0">
      <alignment horizontal="right" vertical="center" wrapText="1"/>
    </xf>
    <xf numFmtId="0" fontId="10" fillId="0" borderId="0"/>
    <xf numFmtId="0" fontId="10" fillId="0" borderId="0"/>
    <xf numFmtId="164" fontId="7" fillId="0" borderId="0"/>
    <xf numFmtId="0" fontId="10" fillId="0" borderId="0"/>
    <xf numFmtId="41" fontId="1" fillId="0" borderId="0" applyFont="0" applyFill="0" applyBorder="0" applyAlignment="0" applyProtection="0"/>
    <xf numFmtId="164" fontId="7" fillId="0" borderId="0"/>
    <xf numFmtId="41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/>
    <xf numFmtId="0" fontId="16" fillId="0" borderId="0" xfId="0" applyFont="1"/>
    <xf numFmtId="0" fontId="18" fillId="0" borderId="0" xfId="0" applyFont="1"/>
    <xf numFmtId="0" fontId="0" fillId="2" borderId="1" xfId="0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164" fontId="6" fillId="0" borderId="0" xfId="2" applyFont="1" applyAlignment="1">
      <alignment horizontal="left" vertical="center" wrapText="1"/>
    </xf>
    <xf numFmtId="164" fontId="6" fillId="0" borderId="0" xfId="2" applyFont="1" applyAlignment="1">
      <alignment horizontal="centerContinuous" vertical="center" wrapText="1"/>
    </xf>
    <xf numFmtId="164" fontId="6" fillId="0" borderId="0" xfId="2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5" fillId="3" borderId="3" xfId="2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0" fillId="2" borderId="3" xfId="0" quotePrefix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3" borderId="3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vertical="center" wrapText="1"/>
    </xf>
    <xf numFmtId="0" fontId="28" fillId="3" borderId="3" xfId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2" borderId="0" xfId="0" applyFill="1"/>
    <xf numFmtId="0" fontId="11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1" fillId="0" borderId="18" xfId="0" applyFont="1" applyBorder="1"/>
    <xf numFmtId="0" fontId="14" fillId="0" borderId="19" xfId="0" applyFont="1" applyBorder="1"/>
    <xf numFmtId="0" fontId="14" fillId="0" borderId="19" xfId="0" applyFont="1" applyBorder="1" applyAlignment="1">
      <alignment horizontal="center"/>
    </xf>
    <xf numFmtId="0" fontId="12" fillId="0" borderId="19" xfId="0" applyFont="1" applyBorder="1"/>
    <xf numFmtId="0" fontId="15" fillId="0" borderId="19" xfId="0" applyFont="1" applyBorder="1"/>
    <xf numFmtId="0" fontId="12" fillId="0" borderId="0" xfId="0" applyFont="1"/>
    <xf numFmtId="0" fontId="11" fillId="0" borderId="20" xfId="0" applyFont="1" applyBorder="1"/>
    <xf numFmtId="0" fontId="0" fillId="0" borderId="21" xfId="0" applyBorder="1"/>
    <xf numFmtId="0" fontId="15" fillId="0" borderId="22" xfId="0" applyFont="1" applyBorder="1"/>
    <xf numFmtId="0" fontId="4" fillId="2" borderId="2" xfId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23" xfId="0" applyFont="1" applyBorder="1"/>
    <xf numFmtId="0" fontId="31" fillId="4" borderId="0" xfId="0" applyFont="1" applyFill="1" applyAlignment="1">
      <alignment vertical="center"/>
    </xf>
    <xf numFmtId="41" fontId="18" fillId="0" borderId="0" xfId="11" applyFont="1" applyFill="1" applyBorder="1" applyAlignment="1">
      <alignment vertical="center"/>
    </xf>
    <xf numFmtId="41" fontId="18" fillId="0" borderId="0" xfId="11" applyFont="1" applyBorder="1"/>
    <xf numFmtId="41" fontId="18" fillId="0" borderId="23" xfId="11" applyFont="1" applyBorder="1"/>
    <xf numFmtId="0" fontId="32" fillId="0" borderId="0" xfId="0" applyFont="1" applyAlignment="1">
      <alignment vertical="center"/>
    </xf>
    <xf numFmtId="41" fontId="32" fillId="0" borderId="0" xfId="11" applyFont="1" applyFill="1" applyBorder="1" applyAlignment="1">
      <alignment vertical="center"/>
    </xf>
    <xf numFmtId="0" fontId="32" fillId="0" borderId="0" xfId="0" applyFont="1"/>
    <xf numFmtId="41" fontId="32" fillId="0" borderId="0" xfId="11" applyFont="1" applyBorder="1"/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41" fontId="18" fillId="0" borderId="23" xfId="11" applyFont="1" applyFill="1" applyBorder="1" applyAlignment="1">
      <alignment vertical="center"/>
    </xf>
    <xf numFmtId="0" fontId="31" fillId="4" borderId="0" xfId="0" applyFont="1" applyFill="1" applyAlignment="1">
      <alignment horizontal="left" vertical="center"/>
    </xf>
    <xf numFmtId="41" fontId="18" fillId="0" borderId="0" xfId="11" applyFont="1"/>
    <xf numFmtId="0" fontId="31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indent="1"/>
    </xf>
    <xf numFmtId="41" fontId="32" fillId="0" borderId="0" xfId="11" applyFont="1"/>
    <xf numFmtId="41" fontId="18" fillId="0" borderId="25" xfId="11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41" fontId="32" fillId="0" borderId="0" xfId="11" applyFont="1" applyAlignment="1">
      <alignment vertical="center"/>
    </xf>
    <xf numFmtId="41" fontId="18" fillId="0" borderId="0" xfId="11" applyFont="1" applyAlignment="1">
      <alignment vertical="center"/>
    </xf>
    <xf numFmtId="0" fontId="29" fillId="2" borderId="14" xfId="1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33" fillId="2" borderId="0" xfId="0" applyFont="1" applyFill="1" applyAlignment="1">
      <alignment horizontal="justify" vertical="center"/>
    </xf>
    <xf numFmtId="0" fontId="33" fillId="2" borderId="0" xfId="0" applyFont="1" applyFill="1" applyAlignment="1">
      <alignment horizontal="left" vertical="center" indent="5"/>
    </xf>
    <xf numFmtId="0" fontId="32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indent="2"/>
    </xf>
    <xf numFmtId="0" fontId="18" fillId="0" borderId="23" xfId="0" applyFont="1" applyBorder="1" applyAlignment="1">
      <alignment horizontal="left" indent="2"/>
    </xf>
    <xf numFmtId="0" fontId="18" fillId="0" borderId="23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2"/>
    </xf>
    <xf numFmtId="0" fontId="18" fillId="0" borderId="24" xfId="0" applyFont="1" applyBorder="1"/>
    <xf numFmtId="0" fontId="32" fillId="0" borderId="0" xfId="0" applyFont="1" applyBorder="1" applyAlignment="1">
      <alignment horizontal="left" vertical="center" indent="2"/>
    </xf>
    <xf numFmtId="0" fontId="18" fillId="0" borderId="0" xfId="0" applyFont="1" applyBorder="1" applyAlignment="1">
      <alignment horizontal="left" vertical="center" indent="2"/>
    </xf>
    <xf numFmtId="0" fontId="30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1" fillId="4" borderId="0" xfId="0" applyFont="1" applyFill="1" applyAlignment="1">
      <alignment horizontal="left" vertical="center"/>
    </xf>
    <xf numFmtId="0" fontId="31" fillId="4" borderId="26" xfId="0" applyFont="1" applyFill="1" applyBorder="1" applyAlignment="1">
      <alignment horizontal="center" vertical="center"/>
    </xf>
  </cellXfs>
  <cellStyles count="12">
    <cellStyle name="con punto" xfId="4"/>
    <cellStyle name="Hipervínculo" xfId="1" builtinId="8"/>
    <cellStyle name="Millares [0]" xfId="11" builtinId="6"/>
    <cellStyle name="Millares [0] 2" xfId="9"/>
    <cellStyle name="Normal" xfId="0" builtinId="0"/>
    <cellStyle name="Normal 12" xfId="7"/>
    <cellStyle name="Normal 12 2" xfId="10"/>
    <cellStyle name="Normal 2" xfId="3"/>
    <cellStyle name="Normal 3" xfId="2"/>
    <cellStyle name="Normal 3 2" xfId="6"/>
    <cellStyle name="Normal 4" xfId="8"/>
    <cellStyle name="Normal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92DECF9F-D35C-48BB-A7D9-1CDD30320AF0}"/>
            </a:ext>
          </a:extLst>
        </xdr:cNvPr>
        <xdr:cNvSpPr txBox="1"/>
      </xdr:nvSpPr>
      <xdr:spPr>
        <a:xfrm>
          <a:off x="771524" y="3514725"/>
          <a:ext cx="6838951" cy="33528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ESTUDIANTES EMBARAZADAS, MADRES Y PADRES 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2016-2021</a:t>
          </a:r>
        </a:p>
        <a:p>
          <a:pPr algn="ctr"/>
          <a:endParaRPr lang="es-CR" sz="2800" b="0" baseline="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66676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7D62BC8-BF67-4796-AC37-F1D12424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FC19C1DE-DBAF-40E7-B59A-F671DF022812}"/>
            </a:ext>
          </a:extLst>
        </xdr:cNvPr>
        <xdr:cNvSpPr>
          <a:spLocks noChangeArrowheads="1"/>
        </xdr:cNvSpPr>
      </xdr:nvSpPr>
      <xdr:spPr bwMode="auto">
        <a:xfrm>
          <a:off x="752475" y="1971675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2669E5DB-DEA8-4516-A7DF-D851296197A8}"/>
            </a:ext>
          </a:extLst>
        </xdr:cNvPr>
        <xdr:cNvCxnSpPr/>
      </xdr:nvCxnSpPr>
      <xdr:spPr>
        <a:xfrm flipV="1">
          <a:off x="742950" y="2333625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016D7206-4E77-4CE9-AD63-D455F0FBBEEE}"/>
            </a:ext>
          </a:extLst>
        </xdr:cNvPr>
        <xdr:cNvSpPr txBox="1"/>
      </xdr:nvSpPr>
      <xdr:spPr>
        <a:xfrm>
          <a:off x="762000" y="6905625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2400" b="1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430-23</a:t>
          </a:r>
          <a:endParaRPr lang="es-CR" sz="2400" b="1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14" name="CuadroTexto 13">
          <a:extLst>
            <a:ext uri="{FF2B5EF4-FFF2-40B4-BE49-F238E27FC236}">
              <a16:creationId xmlns="" xmlns:a16="http://schemas.microsoft.com/office/drawing/2014/main" id="{C1D37346-F9D2-4656-AA54-E70537D7BBAD}"/>
            </a:ext>
          </a:extLst>
        </xdr:cNvPr>
        <xdr:cNvSpPr txBox="1"/>
      </xdr:nvSpPr>
      <xdr:spPr>
        <a:xfrm>
          <a:off x="762000" y="7667625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ABRIL,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FD3B2103-5FC4-49D0-9320-051A2C9EE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429625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17" name="Rectángulo 16">
          <a:extLst>
            <a:ext uri="{FF2B5EF4-FFF2-40B4-BE49-F238E27FC236}">
              <a16:creationId xmlns="" xmlns:a16="http://schemas.microsoft.com/office/drawing/2014/main" id="{33FF0C83-ED7C-49DE-8581-5B1CD475EA1A}"/>
            </a:ext>
          </a:extLst>
        </xdr:cNvPr>
        <xdr:cNvSpPr>
          <a:spLocks noChangeArrowheads="1"/>
        </xdr:cNvSpPr>
      </xdr:nvSpPr>
      <xdr:spPr bwMode="auto">
        <a:xfrm>
          <a:off x="762000" y="11477625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quiros\AppData\Local\Microsoft\Windows\INetCache\Content.Outlook\BJX8X4S6\04-Violencia%20intra%20familiar,%20extra%20familiar%20y%20en%20centros%20educativos%202018-2021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A10" zoomScale="80" zoomScaleNormal="80" workbookViewId="0">
      <selection activeCell="S31" sqref="S31"/>
    </sheetView>
  </sheetViews>
  <sheetFormatPr baseColWidth="10" defaultRowHeight="15"/>
  <sheetData>
    <row r="1" spans="1:16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6" ht="18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O2" s="87" t="s">
        <v>29</v>
      </c>
      <c r="P2" s="87"/>
    </row>
    <row r="3" spans="1:16" ht="1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O3" s="87"/>
      <c r="P3" s="87"/>
    </row>
    <row r="4" spans="1:16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6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6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6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6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6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6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6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6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6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6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6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6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M36"/>
  <sheetViews>
    <sheetView showGridLines="0" view="pageBreakPreview" zoomScaleNormal="100" zoomScaleSheetLayoutView="100" workbookViewId="0">
      <selection activeCell="A6" sqref="A6:XFD6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99" width="10.7109375" style="6" customWidth="1"/>
    <col min="100" max="16384" width="23.42578125" style="6"/>
  </cols>
  <sheetData>
    <row r="1" spans="1:13" ht="15" customHeight="1">
      <c r="A1" s="96" t="s">
        <v>111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</row>
    <row r="2" spans="1:13" ht="15" customHeight="1">
      <c r="A2" s="96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88" t="s">
        <v>29</v>
      </c>
    </row>
    <row r="3" spans="1:13" ht="15" customHeight="1">
      <c r="A3" s="96" t="s">
        <v>109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88"/>
    </row>
    <row r="4" spans="1:13" ht="15" customHeight="1">
      <c r="A4" s="96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3" ht="15" customHeight="1">
      <c r="A5" s="96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3" ht="28.5" customHeight="1">
      <c r="A6" s="52" t="s">
        <v>77</v>
      </c>
      <c r="B6" s="66" t="s">
        <v>62</v>
      </c>
      <c r="C6" s="66">
        <v>11</v>
      </c>
      <c r="D6" s="66">
        <v>12</v>
      </c>
      <c r="E6" s="66">
        <v>13</v>
      </c>
      <c r="F6" s="66">
        <v>14</v>
      </c>
      <c r="G6" s="66">
        <v>15</v>
      </c>
      <c r="H6" s="66">
        <v>16</v>
      </c>
      <c r="I6" s="66">
        <v>17</v>
      </c>
      <c r="J6" s="66">
        <v>18</v>
      </c>
      <c r="K6" s="66" t="s">
        <v>63</v>
      </c>
    </row>
    <row r="7" spans="1:13" ht="15" customHeight="1">
      <c r="A7" s="56" t="s">
        <v>62</v>
      </c>
      <c r="B7" s="57">
        <f>SUM(B8:B34)</f>
        <v>2260</v>
      </c>
      <c r="C7" s="57">
        <f t="shared" ref="C7:G7" si="0">SUM(C8:C34)</f>
        <v>5</v>
      </c>
      <c r="D7" s="57">
        <f t="shared" si="0"/>
        <v>30</v>
      </c>
      <c r="E7" s="57">
        <f t="shared" si="0"/>
        <v>56</v>
      </c>
      <c r="F7" s="57">
        <f t="shared" si="0"/>
        <v>104</v>
      </c>
      <c r="G7" s="57">
        <f t="shared" si="0"/>
        <v>159</v>
      </c>
      <c r="H7" s="57">
        <f t="shared" ref="H7" si="1">SUM(H8:H34)</f>
        <v>161</v>
      </c>
      <c r="I7" s="57">
        <f t="shared" ref="I7" si="2">SUM(I8:I34)</f>
        <v>236</v>
      </c>
      <c r="J7" s="57">
        <f t="shared" ref="J7" si="3">SUM(J8:J34)</f>
        <v>210</v>
      </c>
      <c r="K7" s="57">
        <f t="shared" ref="K7" si="4">SUM(K8:K34)</f>
        <v>1299</v>
      </c>
    </row>
    <row r="8" spans="1:13" ht="15" customHeight="1">
      <c r="A8" s="50" t="s">
        <v>78</v>
      </c>
      <c r="B8" s="53">
        <v>77</v>
      </c>
      <c r="C8" s="53">
        <v>0</v>
      </c>
      <c r="D8" s="53">
        <v>0</v>
      </c>
      <c r="E8" s="53">
        <v>0</v>
      </c>
      <c r="F8" s="53">
        <v>15</v>
      </c>
      <c r="G8" s="53">
        <v>7</v>
      </c>
      <c r="H8" s="53">
        <v>5</v>
      </c>
      <c r="I8" s="53">
        <v>16</v>
      </c>
      <c r="J8" s="53">
        <v>13</v>
      </c>
      <c r="K8" s="53">
        <v>21</v>
      </c>
    </row>
    <row r="9" spans="1:13" ht="15" customHeight="1">
      <c r="A9" s="50" t="s">
        <v>79</v>
      </c>
      <c r="B9" s="53">
        <v>65</v>
      </c>
      <c r="C9" s="53">
        <v>0</v>
      </c>
      <c r="D9" s="53">
        <v>1</v>
      </c>
      <c r="E9" s="53">
        <v>0</v>
      </c>
      <c r="F9" s="53">
        <v>2</v>
      </c>
      <c r="G9" s="53">
        <v>3</v>
      </c>
      <c r="H9" s="53">
        <v>4</v>
      </c>
      <c r="I9" s="53">
        <v>7</v>
      </c>
      <c r="J9" s="53">
        <v>7</v>
      </c>
      <c r="K9" s="53">
        <v>41</v>
      </c>
    </row>
    <row r="10" spans="1:13" ht="15" customHeight="1">
      <c r="A10" s="50" t="s">
        <v>80</v>
      </c>
      <c r="B10" s="53">
        <v>85</v>
      </c>
      <c r="C10" s="53">
        <v>0</v>
      </c>
      <c r="D10" s="53">
        <v>1</v>
      </c>
      <c r="E10" s="53">
        <v>6</v>
      </c>
      <c r="F10" s="53">
        <v>4</v>
      </c>
      <c r="G10" s="53">
        <v>13</v>
      </c>
      <c r="H10" s="53">
        <v>16</v>
      </c>
      <c r="I10" s="53">
        <v>14</v>
      </c>
      <c r="J10" s="53">
        <v>15</v>
      </c>
      <c r="K10" s="53">
        <v>16</v>
      </c>
    </row>
    <row r="11" spans="1:13" ht="15" customHeight="1">
      <c r="A11" s="50" t="s">
        <v>81</v>
      </c>
      <c r="B11" s="53">
        <v>67</v>
      </c>
      <c r="C11" s="53">
        <v>0</v>
      </c>
      <c r="D11" s="53">
        <v>1</v>
      </c>
      <c r="E11" s="53">
        <v>0</v>
      </c>
      <c r="F11" s="53">
        <v>5</v>
      </c>
      <c r="G11" s="53">
        <v>5</v>
      </c>
      <c r="H11" s="53">
        <v>3</v>
      </c>
      <c r="I11" s="53">
        <v>9</v>
      </c>
      <c r="J11" s="53">
        <v>11</v>
      </c>
      <c r="K11" s="53">
        <v>33</v>
      </c>
    </row>
    <row r="12" spans="1:13" ht="15" customHeight="1">
      <c r="A12" s="50" t="s">
        <v>82</v>
      </c>
      <c r="B12" s="53">
        <v>30</v>
      </c>
      <c r="C12" s="53">
        <v>0</v>
      </c>
      <c r="D12" s="53">
        <v>0</v>
      </c>
      <c r="E12" s="53">
        <v>0</v>
      </c>
      <c r="F12" s="53">
        <v>2</v>
      </c>
      <c r="G12" s="53">
        <v>0</v>
      </c>
      <c r="H12" s="53">
        <v>6</v>
      </c>
      <c r="I12" s="53">
        <v>6</v>
      </c>
      <c r="J12" s="53">
        <v>3</v>
      </c>
      <c r="K12" s="53">
        <v>13</v>
      </c>
    </row>
    <row r="13" spans="1:13" ht="15" customHeight="1">
      <c r="A13" s="50" t="s">
        <v>83</v>
      </c>
      <c r="B13" s="53">
        <v>83</v>
      </c>
      <c r="C13" s="53">
        <v>0</v>
      </c>
      <c r="D13" s="53">
        <v>2</v>
      </c>
      <c r="E13" s="53">
        <v>2</v>
      </c>
      <c r="F13" s="53">
        <v>2</v>
      </c>
      <c r="G13" s="53">
        <v>4</v>
      </c>
      <c r="H13" s="53">
        <v>3</v>
      </c>
      <c r="I13" s="53">
        <v>8</v>
      </c>
      <c r="J13" s="53">
        <v>5</v>
      </c>
      <c r="K13" s="53">
        <v>57</v>
      </c>
    </row>
    <row r="14" spans="1:13" ht="15" customHeight="1">
      <c r="A14" s="50" t="s">
        <v>84</v>
      </c>
      <c r="B14" s="53">
        <v>23</v>
      </c>
      <c r="C14" s="53">
        <v>0</v>
      </c>
      <c r="D14" s="53">
        <v>0</v>
      </c>
      <c r="E14" s="53">
        <v>1</v>
      </c>
      <c r="F14" s="53">
        <v>0</v>
      </c>
      <c r="G14" s="53">
        <v>2</v>
      </c>
      <c r="H14" s="53">
        <v>1</v>
      </c>
      <c r="I14" s="53">
        <v>0</v>
      </c>
      <c r="J14" s="53">
        <v>5</v>
      </c>
      <c r="K14" s="53">
        <v>14</v>
      </c>
    </row>
    <row r="15" spans="1:13" ht="15" customHeight="1">
      <c r="A15" s="50" t="s">
        <v>85</v>
      </c>
      <c r="B15" s="53">
        <v>95</v>
      </c>
      <c r="C15" s="53">
        <v>1</v>
      </c>
      <c r="D15" s="53">
        <v>0</v>
      </c>
      <c r="E15" s="53">
        <v>4</v>
      </c>
      <c r="F15" s="53">
        <v>10</v>
      </c>
      <c r="G15" s="53">
        <v>8</v>
      </c>
      <c r="H15" s="53">
        <v>14</v>
      </c>
      <c r="I15" s="53">
        <v>9</v>
      </c>
      <c r="J15" s="53">
        <v>9</v>
      </c>
      <c r="K15" s="53">
        <v>40</v>
      </c>
    </row>
    <row r="16" spans="1:13" ht="15" customHeight="1">
      <c r="A16" s="50" t="s">
        <v>86</v>
      </c>
      <c r="B16" s="53">
        <v>72</v>
      </c>
      <c r="C16" s="53">
        <v>1</v>
      </c>
      <c r="D16" s="53">
        <v>3</v>
      </c>
      <c r="E16" s="53">
        <v>3</v>
      </c>
      <c r="F16" s="53">
        <v>6</v>
      </c>
      <c r="G16" s="53">
        <v>12</v>
      </c>
      <c r="H16" s="53">
        <v>4</v>
      </c>
      <c r="I16" s="53">
        <v>10</v>
      </c>
      <c r="J16" s="53">
        <v>10</v>
      </c>
      <c r="K16" s="53">
        <v>23</v>
      </c>
    </row>
    <row r="17" spans="1:11" ht="15" customHeight="1">
      <c r="A17" s="50" t="s">
        <v>87</v>
      </c>
      <c r="B17" s="53">
        <v>155</v>
      </c>
      <c r="C17" s="53">
        <v>0</v>
      </c>
      <c r="D17" s="53">
        <v>2</v>
      </c>
      <c r="E17" s="53">
        <v>7</v>
      </c>
      <c r="F17" s="53">
        <v>8</v>
      </c>
      <c r="G17" s="53">
        <v>16</v>
      </c>
      <c r="H17" s="53">
        <v>19</v>
      </c>
      <c r="I17" s="53">
        <v>19</v>
      </c>
      <c r="J17" s="53">
        <v>17</v>
      </c>
      <c r="K17" s="53">
        <v>67</v>
      </c>
    </row>
    <row r="18" spans="1:11" ht="15" customHeight="1">
      <c r="A18" s="50" t="s">
        <v>88</v>
      </c>
      <c r="B18" s="53">
        <v>69</v>
      </c>
      <c r="C18" s="53">
        <v>0</v>
      </c>
      <c r="D18" s="53">
        <v>11</v>
      </c>
      <c r="E18" s="53">
        <v>0</v>
      </c>
      <c r="F18" s="53">
        <v>0</v>
      </c>
      <c r="G18" s="53">
        <v>3</v>
      </c>
      <c r="H18" s="53">
        <v>3</v>
      </c>
      <c r="I18" s="53">
        <v>5</v>
      </c>
      <c r="J18" s="53">
        <v>10</v>
      </c>
      <c r="K18" s="53">
        <v>37</v>
      </c>
    </row>
    <row r="19" spans="1:11" ht="15" customHeight="1">
      <c r="A19" s="50" t="s">
        <v>89</v>
      </c>
      <c r="B19" s="53">
        <v>171</v>
      </c>
      <c r="C19" s="53">
        <v>0</v>
      </c>
      <c r="D19" s="53">
        <v>0</v>
      </c>
      <c r="E19" s="53">
        <v>2</v>
      </c>
      <c r="F19" s="53">
        <v>4</v>
      </c>
      <c r="G19" s="53">
        <v>11</v>
      </c>
      <c r="H19" s="53">
        <v>3</v>
      </c>
      <c r="I19" s="53">
        <v>17</v>
      </c>
      <c r="J19" s="53">
        <v>21</v>
      </c>
      <c r="K19" s="53">
        <v>113</v>
      </c>
    </row>
    <row r="20" spans="1:11" ht="15" customHeight="1">
      <c r="A20" s="50" t="s">
        <v>90</v>
      </c>
      <c r="B20" s="53">
        <v>70</v>
      </c>
      <c r="C20" s="53">
        <v>0</v>
      </c>
      <c r="D20" s="53">
        <v>1</v>
      </c>
      <c r="E20" s="53">
        <v>0</v>
      </c>
      <c r="F20" s="53">
        <v>4</v>
      </c>
      <c r="G20" s="53">
        <v>6</v>
      </c>
      <c r="H20" s="53">
        <v>6</v>
      </c>
      <c r="I20" s="53">
        <v>8</v>
      </c>
      <c r="J20" s="53">
        <v>4</v>
      </c>
      <c r="K20" s="53">
        <v>41</v>
      </c>
    </row>
    <row r="21" spans="1:11" ht="15" customHeight="1">
      <c r="A21" s="50" t="s">
        <v>91</v>
      </c>
      <c r="B21" s="53">
        <v>80</v>
      </c>
      <c r="C21" s="53">
        <v>0</v>
      </c>
      <c r="D21" s="53">
        <v>0</v>
      </c>
      <c r="E21" s="53">
        <v>6</v>
      </c>
      <c r="F21" s="53">
        <v>3</v>
      </c>
      <c r="G21" s="53">
        <v>7</v>
      </c>
      <c r="H21" s="53">
        <v>12</v>
      </c>
      <c r="I21" s="53">
        <v>9</v>
      </c>
      <c r="J21" s="53">
        <v>17</v>
      </c>
      <c r="K21" s="53">
        <v>26</v>
      </c>
    </row>
    <row r="22" spans="1:11" ht="12.75">
      <c r="A22" s="50" t="s">
        <v>92</v>
      </c>
      <c r="B22" s="53">
        <v>92</v>
      </c>
      <c r="C22" s="53">
        <v>0</v>
      </c>
      <c r="D22" s="53">
        <v>0</v>
      </c>
      <c r="E22" s="53">
        <v>0</v>
      </c>
      <c r="F22" s="53">
        <v>5</v>
      </c>
      <c r="G22" s="53">
        <v>5</v>
      </c>
      <c r="H22" s="53">
        <v>6</v>
      </c>
      <c r="I22" s="53">
        <v>7</v>
      </c>
      <c r="J22" s="53">
        <v>2</v>
      </c>
      <c r="K22" s="53">
        <v>67</v>
      </c>
    </row>
    <row r="23" spans="1:11" ht="15" customHeight="1">
      <c r="A23" s="50" t="s">
        <v>93</v>
      </c>
      <c r="B23" s="53">
        <v>24</v>
      </c>
      <c r="C23" s="53">
        <v>0</v>
      </c>
      <c r="D23" s="53">
        <v>1</v>
      </c>
      <c r="E23" s="53">
        <v>0</v>
      </c>
      <c r="F23" s="53">
        <v>0</v>
      </c>
      <c r="G23" s="53">
        <v>2</v>
      </c>
      <c r="H23" s="53">
        <v>1</v>
      </c>
      <c r="I23" s="53">
        <v>9</v>
      </c>
      <c r="J23" s="53">
        <v>3</v>
      </c>
      <c r="K23" s="53">
        <v>8</v>
      </c>
    </row>
    <row r="24" spans="1:11" ht="15" customHeight="1">
      <c r="A24" s="50" t="s">
        <v>94</v>
      </c>
      <c r="B24" s="53">
        <v>46</v>
      </c>
      <c r="C24" s="53">
        <v>0</v>
      </c>
      <c r="D24" s="53">
        <v>0</v>
      </c>
      <c r="E24" s="53">
        <v>5</v>
      </c>
      <c r="F24" s="53">
        <v>3</v>
      </c>
      <c r="G24" s="53">
        <v>5</v>
      </c>
      <c r="H24" s="53">
        <v>6</v>
      </c>
      <c r="I24" s="53">
        <v>3</v>
      </c>
      <c r="J24" s="53">
        <v>4</v>
      </c>
      <c r="K24" s="53">
        <v>20</v>
      </c>
    </row>
    <row r="25" spans="1:11" ht="15" customHeight="1">
      <c r="A25" s="50" t="s">
        <v>95</v>
      </c>
      <c r="B25" s="53">
        <v>115</v>
      </c>
      <c r="C25" s="53">
        <v>0</v>
      </c>
      <c r="D25" s="53">
        <v>2</v>
      </c>
      <c r="E25" s="53">
        <v>0</v>
      </c>
      <c r="F25" s="53">
        <v>0</v>
      </c>
      <c r="G25" s="53">
        <v>5</v>
      </c>
      <c r="H25" s="53">
        <v>1</v>
      </c>
      <c r="I25" s="53">
        <v>1</v>
      </c>
      <c r="J25" s="53">
        <v>0</v>
      </c>
      <c r="K25" s="53">
        <v>106</v>
      </c>
    </row>
    <row r="26" spans="1:11" ht="15" customHeight="1">
      <c r="A26" s="6" t="s">
        <v>96</v>
      </c>
      <c r="B26" s="54">
        <v>114</v>
      </c>
      <c r="C26" s="54">
        <v>0</v>
      </c>
      <c r="D26" s="54">
        <v>2</v>
      </c>
      <c r="E26" s="54">
        <v>2</v>
      </c>
      <c r="F26" s="54">
        <v>0</v>
      </c>
      <c r="G26" s="54">
        <v>2</v>
      </c>
      <c r="H26" s="54">
        <v>6</v>
      </c>
      <c r="I26" s="54">
        <v>3</v>
      </c>
      <c r="J26" s="54">
        <v>5</v>
      </c>
      <c r="K26" s="54">
        <v>94</v>
      </c>
    </row>
    <row r="27" spans="1:11" ht="15" customHeight="1">
      <c r="A27" s="6" t="s">
        <v>97</v>
      </c>
      <c r="B27" s="54">
        <v>72</v>
      </c>
      <c r="C27" s="54">
        <v>0</v>
      </c>
      <c r="D27" s="54">
        <v>1</v>
      </c>
      <c r="E27" s="54">
        <v>2</v>
      </c>
      <c r="F27" s="54">
        <v>7</v>
      </c>
      <c r="G27" s="54">
        <v>11</v>
      </c>
      <c r="H27" s="54">
        <v>6</v>
      </c>
      <c r="I27" s="54">
        <v>9</v>
      </c>
      <c r="J27" s="54">
        <v>11</v>
      </c>
      <c r="K27" s="54">
        <v>25</v>
      </c>
    </row>
    <row r="28" spans="1:11" ht="15" customHeight="1">
      <c r="A28" s="6" t="s">
        <v>98</v>
      </c>
      <c r="B28" s="54">
        <v>45</v>
      </c>
      <c r="C28" s="54">
        <v>2</v>
      </c>
      <c r="D28" s="54">
        <v>0</v>
      </c>
      <c r="E28" s="54">
        <v>2</v>
      </c>
      <c r="F28" s="54">
        <v>3</v>
      </c>
      <c r="G28" s="54">
        <v>3</v>
      </c>
      <c r="H28" s="54">
        <v>8</v>
      </c>
      <c r="I28" s="54">
        <v>3</v>
      </c>
      <c r="J28" s="54">
        <v>3</v>
      </c>
      <c r="K28" s="54">
        <v>21</v>
      </c>
    </row>
    <row r="29" spans="1:11" ht="15" customHeight="1">
      <c r="A29" s="6" t="s">
        <v>99</v>
      </c>
      <c r="B29" s="54">
        <v>48</v>
      </c>
      <c r="C29" s="54">
        <v>0</v>
      </c>
      <c r="D29" s="54">
        <v>0</v>
      </c>
      <c r="E29" s="54">
        <v>2</v>
      </c>
      <c r="F29" s="54">
        <v>0</v>
      </c>
      <c r="G29" s="54">
        <v>1</v>
      </c>
      <c r="H29" s="54">
        <v>0</v>
      </c>
      <c r="I29" s="54">
        <v>2</v>
      </c>
      <c r="J29" s="54">
        <v>3</v>
      </c>
      <c r="K29" s="54">
        <v>40</v>
      </c>
    </row>
    <row r="30" spans="1:11" ht="15" customHeight="1">
      <c r="A30" s="6" t="s">
        <v>100</v>
      </c>
      <c r="B30" s="54">
        <v>99</v>
      </c>
      <c r="C30" s="54">
        <v>0</v>
      </c>
      <c r="D30" s="54">
        <v>1</v>
      </c>
      <c r="E30" s="54">
        <v>2</v>
      </c>
      <c r="F30" s="54">
        <v>5</v>
      </c>
      <c r="G30" s="54">
        <v>3</v>
      </c>
      <c r="H30" s="54">
        <v>4</v>
      </c>
      <c r="I30" s="54">
        <v>8</v>
      </c>
      <c r="J30" s="54">
        <v>5</v>
      </c>
      <c r="K30" s="54">
        <v>71</v>
      </c>
    </row>
    <row r="31" spans="1:11" ht="15" customHeight="1">
      <c r="A31" s="6" t="s">
        <v>101</v>
      </c>
      <c r="B31" s="54">
        <v>12</v>
      </c>
      <c r="C31" s="54">
        <v>0</v>
      </c>
      <c r="D31" s="54">
        <v>0</v>
      </c>
      <c r="E31" s="54">
        <v>0</v>
      </c>
      <c r="F31" s="54">
        <v>0</v>
      </c>
      <c r="G31" s="54">
        <v>2</v>
      </c>
      <c r="H31" s="54">
        <v>1</v>
      </c>
      <c r="I31" s="54">
        <v>4</v>
      </c>
      <c r="J31" s="54">
        <v>0</v>
      </c>
      <c r="K31" s="54">
        <v>5</v>
      </c>
    </row>
    <row r="32" spans="1:11" ht="15" customHeight="1">
      <c r="A32" s="6" t="s">
        <v>102</v>
      </c>
      <c r="B32" s="54">
        <v>208</v>
      </c>
      <c r="C32" s="54">
        <v>1</v>
      </c>
      <c r="D32" s="54">
        <v>0</v>
      </c>
      <c r="E32" s="54">
        <v>4</v>
      </c>
      <c r="F32" s="54">
        <v>3</v>
      </c>
      <c r="G32" s="54">
        <v>6</v>
      </c>
      <c r="H32" s="54">
        <v>5</v>
      </c>
      <c r="I32" s="54">
        <v>24</v>
      </c>
      <c r="J32" s="54">
        <v>11</v>
      </c>
      <c r="K32" s="54">
        <v>154</v>
      </c>
    </row>
    <row r="33" spans="1:11" ht="15" customHeight="1">
      <c r="A33" s="6" t="s">
        <v>103</v>
      </c>
      <c r="B33" s="54">
        <v>197</v>
      </c>
      <c r="C33" s="54">
        <v>0</v>
      </c>
      <c r="D33" s="54">
        <v>1</v>
      </c>
      <c r="E33" s="54">
        <v>4</v>
      </c>
      <c r="F33" s="54">
        <v>9</v>
      </c>
      <c r="G33" s="54">
        <v>13</v>
      </c>
      <c r="H33" s="54">
        <v>14</v>
      </c>
      <c r="I33" s="54">
        <v>21</v>
      </c>
      <c r="J33" s="54">
        <v>12</v>
      </c>
      <c r="K33" s="54">
        <v>123</v>
      </c>
    </row>
    <row r="34" spans="1:11" ht="15" customHeight="1" thickBot="1">
      <c r="A34" s="51" t="s">
        <v>104</v>
      </c>
      <c r="B34" s="55">
        <v>46</v>
      </c>
      <c r="C34" s="55">
        <v>0</v>
      </c>
      <c r="D34" s="55">
        <v>0</v>
      </c>
      <c r="E34" s="55">
        <v>2</v>
      </c>
      <c r="F34" s="55">
        <v>4</v>
      </c>
      <c r="G34" s="55">
        <v>4</v>
      </c>
      <c r="H34" s="55">
        <v>4</v>
      </c>
      <c r="I34" s="55">
        <v>5</v>
      </c>
      <c r="J34" s="55">
        <v>4</v>
      </c>
      <c r="K34" s="55">
        <v>23</v>
      </c>
    </row>
    <row r="35" spans="1:11" ht="15" customHeight="1">
      <c r="A35" s="97" t="s">
        <v>67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ht="15" customHeight="1">
      <c r="A36" s="6" t="s">
        <v>172</v>
      </c>
    </row>
  </sheetData>
  <mergeCells count="7">
    <mergeCell ref="M2:M3"/>
    <mergeCell ref="A35:K35"/>
    <mergeCell ref="A1:K1"/>
    <mergeCell ref="A2:K2"/>
    <mergeCell ref="A3:K3"/>
    <mergeCell ref="A4:K4"/>
    <mergeCell ref="A5:K5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M18" sqref="M18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88" t="s">
        <v>29</v>
      </c>
    </row>
    <row r="3" spans="1:10" ht="12.75" customHeight="1">
      <c r="B3" s="20"/>
      <c r="C3" s="21"/>
      <c r="D3" s="21"/>
      <c r="E3" s="21"/>
      <c r="F3" s="21"/>
      <c r="G3" s="21"/>
      <c r="H3" s="22"/>
      <c r="J3" s="88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99" t="s">
        <v>114</v>
      </c>
      <c r="C15" s="100"/>
      <c r="D15" s="100"/>
      <c r="E15" s="100"/>
      <c r="F15" s="100"/>
      <c r="G15" s="100"/>
      <c r="H15" s="101"/>
      <c r="I15" s="19"/>
    </row>
    <row r="16" spans="1:10" ht="12.75" customHeight="1">
      <c r="A16" s="19"/>
      <c r="B16" s="99"/>
      <c r="C16" s="100"/>
      <c r="D16" s="100"/>
      <c r="E16" s="100"/>
      <c r="F16" s="100"/>
      <c r="G16" s="100"/>
      <c r="H16" s="101"/>
      <c r="I16" s="19"/>
    </row>
    <row r="17" spans="1:9" ht="12.75" customHeight="1">
      <c r="A17" s="19"/>
      <c r="B17" s="99"/>
      <c r="C17" s="100"/>
      <c r="D17" s="100"/>
      <c r="E17" s="100"/>
      <c r="F17" s="100"/>
      <c r="G17" s="100"/>
      <c r="H17" s="101"/>
      <c r="I17" s="19"/>
    </row>
    <row r="18" spans="1:9" ht="12.75" customHeight="1">
      <c r="A18" s="19"/>
      <c r="B18" s="99"/>
      <c r="C18" s="100"/>
      <c r="D18" s="100"/>
      <c r="E18" s="100"/>
      <c r="F18" s="100"/>
      <c r="G18" s="100"/>
      <c r="H18" s="101"/>
      <c r="I18" s="19"/>
    </row>
    <row r="19" spans="1:9" ht="12.75" customHeight="1">
      <c r="A19" s="19"/>
      <c r="B19" s="99"/>
      <c r="C19" s="100"/>
      <c r="D19" s="100"/>
      <c r="E19" s="100"/>
      <c r="F19" s="100"/>
      <c r="G19" s="100"/>
      <c r="H19" s="101"/>
      <c r="I19" s="19"/>
    </row>
    <row r="20" spans="1:9" ht="12.75" customHeight="1">
      <c r="A20" s="19"/>
      <c r="B20" s="99"/>
      <c r="C20" s="100"/>
      <c r="D20" s="100"/>
      <c r="E20" s="100"/>
      <c r="F20" s="100"/>
      <c r="G20" s="100"/>
      <c r="H20" s="101"/>
      <c r="I20" s="19"/>
    </row>
    <row r="21" spans="1:9" ht="12.75" customHeight="1">
      <c r="A21" s="19"/>
      <c r="B21" s="99"/>
      <c r="C21" s="100"/>
      <c r="D21" s="100"/>
      <c r="E21" s="100"/>
      <c r="F21" s="100"/>
      <c r="G21" s="100"/>
      <c r="H21" s="101"/>
      <c r="I21" s="19"/>
    </row>
    <row r="22" spans="1:9" ht="12.75" customHeight="1">
      <c r="A22" s="19"/>
      <c r="B22" s="99"/>
      <c r="C22" s="100"/>
      <c r="D22" s="100"/>
      <c r="E22" s="100"/>
      <c r="F22" s="100"/>
      <c r="G22" s="100"/>
      <c r="H22" s="101"/>
      <c r="I22" s="19"/>
    </row>
    <row r="23" spans="1:9" ht="12.75" customHeight="1">
      <c r="A23" s="19"/>
      <c r="B23" s="99"/>
      <c r="C23" s="100"/>
      <c r="D23" s="100"/>
      <c r="E23" s="100"/>
      <c r="F23" s="100"/>
      <c r="G23" s="100"/>
      <c r="H23" s="101"/>
      <c r="I23" s="19"/>
    </row>
    <row r="24" spans="1:9" ht="12.75" customHeight="1">
      <c r="A24" s="19"/>
      <c r="B24" s="99"/>
      <c r="C24" s="100"/>
      <c r="D24" s="100"/>
      <c r="E24" s="100"/>
      <c r="F24" s="100"/>
      <c r="G24" s="100"/>
      <c r="H24" s="101"/>
      <c r="I24" s="19"/>
    </row>
    <row r="25" spans="1:9" ht="12.75" customHeight="1">
      <c r="A25" s="19"/>
      <c r="B25" s="99"/>
      <c r="C25" s="100"/>
      <c r="D25" s="100"/>
      <c r="E25" s="100"/>
      <c r="F25" s="100"/>
      <c r="G25" s="100"/>
      <c r="H25" s="101"/>
      <c r="I25" s="19"/>
    </row>
    <row r="26" spans="1:9" ht="12.75" customHeight="1">
      <c r="A26" s="19"/>
      <c r="B26" s="99"/>
      <c r="C26" s="100"/>
      <c r="D26" s="100"/>
      <c r="E26" s="100"/>
      <c r="F26" s="100"/>
      <c r="G26" s="100"/>
      <c r="H26" s="101"/>
      <c r="I26" s="19"/>
    </row>
    <row r="27" spans="1:9" ht="12.75" customHeight="1">
      <c r="A27" s="19"/>
      <c r="B27" s="99"/>
      <c r="C27" s="100"/>
      <c r="D27" s="100"/>
      <c r="E27" s="100"/>
      <c r="F27" s="100"/>
      <c r="G27" s="100"/>
      <c r="H27" s="101"/>
      <c r="I27" s="19"/>
    </row>
    <row r="28" spans="1:9" ht="12.75" customHeight="1">
      <c r="A28" s="19"/>
      <c r="B28" s="99"/>
      <c r="C28" s="100"/>
      <c r="D28" s="100"/>
      <c r="E28" s="100"/>
      <c r="F28" s="100"/>
      <c r="G28" s="100"/>
      <c r="H28" s="101"/>
      <c r="I28" s="19"/>
    </row>
    <row r="29" spans="1:9" ht="12.75" customHeight="1">
      <c r="A29" s="19"/>
      <c r="B29" s="99"/>
      <c r="C29" s="100"/>
      <c r="D29" s="100"/>
      <c r="E29" s="100"/>
      <c r="F29" s="100"/>
      <c r="G29" s="100"/>
      <c r="H29" s="101"/>
      <c r="I29" s="19"/>
    </row>
    <row r="30" spans="1:9" ht="12.75" customHeight="1">
      <c r="B30" s="99"/>
      <c r="C30" s="100"/>
      <c r="D30" s="100"/>
      <c r="E30" s="100"/>
      <c r="F30" s="100"/>
      <c r="G30" s="100"/>
      <c r="H30" s="101"/>
    </row>
    <row r="31" spans="1:9" ht="12.75" customHeight="1">
      <c r="B31" s="20"/>
      <c r="C31" s="21"/>
      <c r="D31" s="21"/>
      <c r="E31" s="21"/>
      <c r="F31" s="21"/>
      <c r="G31" s="21"/>
      <c r="H31" s="22"/>
    </row>
    <row r="32" spans="1:9" ht="12.75" customHeight="1">
      <c r="B32" s="20"/>
      <c r="C32" s="21"/>
      <c r="D32" s="21"/>
      <c r="E32" s="21"/>
      <c r="F32" s="21"/>
      <c r="G32" s="21"/>
      <c r="H32" s="22"/>
    </row>
    <row r="33" spans="2:8" ht="12.75" customHeight="1">
      <c r="B33" s="20"/>
      <c r="C33" s="21"/>
      <c r="D33" s="21"/>
      <c r="E33" s="21"/>
      <c r="F33" s="21"/>
      <c r="G33" s="21"/>
      <c r="H33" s="22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41"/>
  <sheetViews>
    <sheetView showGridLines="0" view="pageBreakPreview" topLeftCell="A7" zoomScaleNormal="100" zoomScaleSheetLayoutView="100" workbookViewId="0">
      <selection activeCell="J43" sqref="J43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115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117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57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58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5" customHeight="1">
      <c r="A6" s="52" t="s">
        <v>46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20.100000000000001" customHeight="1">
      <c r="A7" s="95" t="s">
        <v>47</v>
      </c>
      <c r="B7" s="95"/>
      <c r="C7" s="95"/>
      <c r="D7" s="95"/>
      <c r="E7" s="95"/>
      <c r="F7" s="95"/>
      <c r="G7" s="95"/>
    </row>
    <row r="8" spans="1:9" s="58" customFormat="1" ht="15" customHeight="1">
      <c r="A8" s="78" t="s">
        <v>47</v>
      </c>
      <c r="B8" s="57">
        <v>8658</v>
      </c>
      <c r="C8" s="57">
        <v>10355</v>
      </c>
      <c r="D8" s="57">
        <v>11153</v>
      </c>
      <c r="E8" s="57">
        <v>16303</v>
      </c>
      <c r="F8" s="57">
        <v>16132</v>
      </c>
      <c r="G8" s="57">
        <f>+G16+G24</f>
        <v>17194</v>
      </c>
    </row>
    <row r="9" spans="1:9" ht="15" customHeight="1">
      <c r="A9" s="79" t="s">
        <v>66</v>
      </c>
      <c r="B9" s="53">
        <v>91</v>
      </c>
      <c r="C9" s="53">
        <v>81</v>
      </c>
      <c r="D9" s="53">
        <v>88</v>
      </c>
      <c r="E9" s="53">
        <v>84</v>
      </c>
      <c r="F9" s="53">
        <v>84</v>
      </c>
      <c r="G9" s="53">
        <f t="shared" ref="G9:G14" si="0">+G17+G25</f>
        <v>69</v>
      </c>
    </row>
    <row r="10" spans="1:9" ht="15" customHeight="1">
      <c r="A10" s="79" t="s">
        <v>48</v>
      </c>
      <c r="B10" s="53">
        <v>4932</v>
      </c>
      <c r="C10" s="53">
        <v>5086</v>
      </c>
      <c r="D10" s="53">
        <v>4692</v>
      </c>
      <c r="E10" s="53">
        <v>6631</v>
      </c>
      <c r="F10" s="53">
        <v>6410</v>
      </c>
      <c r="G10" s="53">
        <f t="shared" si="0"/>
        <v>8702</v>
      </c>
    </row>
    <row r="11" spans="1:9" ht="15" customHeight="1">
      <c r="A11" s="79" t="s">
        <v>49</v>
      </c>
      <c r="B11" s="53">
        <v>0</v>
      </c>
      <c r="C11" s="53">
        <v>47</v>
      </c>
      <c r="D11" s="53">
        <v>64</v>
      </c>
      <c r="E11" s="53">
        <v>85</v>
      </c>
      <c r="F11" s="53">
        <v>94</v>
      </c>
      <c r="G11" s="53">
        <f t="shared" si="0"/>
        <v>153</v>
      </c>
    </row>
    <row r="12" spans="1:9" ht="15" customHeight="1">
      <c r="A12" s="79" t="s">
        <v>50</v>
      </c>
      <c r="B12" s="53">
        <v>135</v>
      </c>
      <c r="C12" s="53">
        <v>319</v>
      </c>
      <c r="D12" s="53">
        <v>600</v>
      </c>
      <c r="E12" s="53">
        <v>815</v>
      </c>
      <c r="F12" s="53">
        <v>1606</v>
      </c>
      <c r="G12" s="53">
        <f t="shared" si="0"/>
        <v>374</v>
      </c>
    </row>
    <row r="13" spans="1:9" ht="15" customHeight="1">
      <c r="A13" s="79" t="s">
        <v>51</v>
      </c>
      <c r="B13" s="53">
        <v>1096</v>
      </c>
      <c r="C13" s="53">
        <v>973</v>
      </c>
      <c r="D13" s="53">
        <v>944</v>
      </c>
      <c r="E13" s="53">
        <v>1309</v>
      </c>
      <c r="F13" s="53">
        <v>1084</v>
      </c>
      <c r="G13" s="53">
        <f t="shared" si="0"/>
        <v>732</v>
      </c>
    </row>
    <row r="14" spans="1:9" ht="15" customHeight="1">
      <c r="A14" s="79" t="s">
        <v>52</v>
      </c>
      <c r="B14" s="53">
        <v>2404</v>
      </c>
      <c r="C14" s="53">
        <v>3849</v>
      </c>
      <c r="D14" s="53">
        <v>4765</v>
      </c>
      <c r="E14" s="53">
        <v>7379</v>
      </c>
      <c r="F14" s="53">
        <v>6854</v>
      </c>
      <c r="G14" s="53">
        <f t="shared" si="0"/>
        <v>7164</v>
      </c>
    </row>
    <row r="15" spans="1:9" ht="20.100000000000001" customHeight="1">
      <c r="A15" s="95" t="s">
        <v>53</v>
      </c>
      <c r="B15" s="95"/>
      <c r="C15" s="95"/>
      <c r="D15" s="95"/>
      <c r="E15" s="95"/>
      <c r="F15" s="95"/>
      <c r="G15" s="95"/>
    </row>
    <row r="16" spans="1:9" s="58" customFormat="1" ht="15" customHeight="1">
      <c r="A16" s="78" t="s">
        <v>47</v>
      </c>
      <c r="B16" s="57">
        <v>1797</v>
      </c>
      <c r="C16" s="57">
        <v>1551</v>
      </c>
      <c r="D16" s="57">
        <v>1540</v>
      </c>
      <c r="E16" s="57">
        <v>1606</v>
      </c>
      <c r="F16" s="57">
        <v>1465</v>
      </c>
      <c r="G16" s="57">
        <v>1513</v>
      </c>
    </row>
    <row r="17" spans="1:7" ht="15" customHeight="1">
      <c r="A17" s="79" t="s">
        <v>66</v>
      </c>
      <c r="B17" s="53">
        <v>77</v>
      </c>
      <c r="C17" s="53">
        <v>62</v>
      </c>
      <c r="D17" s="53">
        <v>59</v>
      </c>
      <c r="E17" s="53">
        <v>78</v>
      </c>
      <c r="F17" s="53">
        <v>75</v>
      </c>
      <c r="G17" s="53">
        <v>49</v>
      </c>
    </row>
    <row r="18" spans="1:7" ht="15" customHeight="1">
      <c r="A18" s="79" t="s">
        <v>48</v>
      </c>
      <c r="B18" s="53">
        <v>1095</v>
      </c>
      <c r="C18" s="53">
        <v>1054</v>
      </c>
      <c r="D18" s="53">
        <v>858</v>
      </c>
      <c r="E18" s="53">
        <v>1054</v>
      </c>
      <c r="F18" s="53">
        <v>956</v>
      </c>
      <c r="G18" s="53">
        <v>1265</v>
      </c>
    </row>
    <row r="19" spans="1:7" ht="15" customHeight="1">
      <c r="A19" s="79" t="s">
        <v>49</v>
      </c>
      <c r="B19" s="53">
        <v>0</v>
      </c>
      <c r="C19" s="53">
        <v>1</v>
      </c>
      <c r="D19" s="53">
        <v>3</v>
      </c>
      <c r="E19" s="53">
        <v>0</v>
      </c>
      <c r="F19" s="53">
        <v>0</v>
      </c>
      <c r="G19" s="53">
        <v>0</v>
      </c>
    </row>
    <row r="20" spans="1:7" ht="15" customHeight="1">
      <c r="A20" s="79" t="s">
        <v>50</v>
      </c>
      <c r="B20" s="53">
        <v>27</v>
      </c>
      <c r="C20" s="53">
        <v>39</v>
      </c>
      <c r="D20" s="53">
        <v>73</v>
      </c>
      <c r="E20" s="53">
        <v>30</v>
      </c>
      <c r="F20" s="53">
        <v>109</v>
      </c>
      <c r="G20" s="53">
        <v>8</v>
      </c>
    </row>
    <row r="21" spans="1:7" ht="15" customHeight="1">
      <c r="A21" s="79" t="s">
        <v>51</v>
      </c>
      <c r="B21" s="53">
        <v>378</v>
      </c>
      <c r="C21" s="53">
        <v>237</v>
      </c>
      <c r="D21" s="53">
        <v>235</v>
      </c>
      <c r="E21" s="53">
        <v>214</v>
      </c>
      <c r="F21" s="53">
        <v>164</v>
      </c>
      <c r="G21" s="53">
        <v>59</v>
      </c>
    </row>
    <row r="22" spans="1:7" ht="15" customHeight="1">
      <c r="A22" s="79" t="s">
        <v>52</v>
      </c>
      <c r="B22" s="53">
        <v>220</v>
      </c>
      <c r="C22" s="53">
        <v>158</v>
      </c>
      <c r="D22" s="53">
        <v>312</v>
      </c>
      <c r="E22" s="53">
        <v>230</v>
      </c>
      <c r="F22" s="53">
        <v>161</v>
      </c>
      <c r="G22" s="53">
        <v>132</v>
      </c>
    </row>
    <row r="23" spans="1:7" ht="20.100000000000001" customHeight="1">
      <c r="A23" s="95" t="s">
        <v>54</v>
      </c>
      <c r="B23" s="95"/>
      <c r="C23" s="95"/>
      <c r="D23" s="95"/>
      <c r="E23" s="95"/>
      <c r="F23" s="95"/>
      <c r="G23" s="95"/>
    </row>
    <row r="24" spans="1:7" s="58" customFormat="1" ht="15" customHeight="1">
      <c r="A24" s="78" t="s">
        <v>47</v>
      </c>
      <c r="B24" s="57">
        <v>6861</v>
      </c>
      <c r="C24" s="57">
        <v>8804</v>
      </c>
      <c r="D24" s="57">
        <v>9613</v>
      </c>
      <c r="E24" s="57">
        <v>14697</v>
      </c>
      <c r="F24" s="57">
        <v>14667</v>
      </c>
      <c r="G24" s="59">
        <v>15681</v>
      </c>
    </row>
    <row r="25" spans="1:7" ht="15" customHeight="1">
      <c r="A25" s="79" t="s">
        <v>66</v>
      </c>
      <c r="B25" s="53">
        <v>14</v>
      </c>
      <c r="C25" s="53">
        <v>19</v>
      </c>
      <c r="D25" s="53">
        <v>29</v>
      </c>
      <c r="E25" s="53">
        <v>6</v>
      </c>
      <c r="F25" s="53">
        <v>9</v>
      </c>
      <c r="G25" s="54">
        <v>20</v>
      </c>
    </row>
    <row r="26" spans="1:7" ht="15" customHeight="1">
      <c r="A26" s="80" t="s">
        <v>48</v>
      </c>
      <c r="B26" s="54">
        <v>3837</v>
      </c>
      <c r="C26" s="54">
        <v>4032</v>
      </c>
      <c r="D26" s="54">
        <v>3834</v>
      </c>
      <c r="E26" s="54">
        <v>5577</v>
      </c>
      <c r="F26" s="54">
        <v>5454</v>
      </c>
      <c r="G26" s="54">
        <v>7437</v>
      </c>
    </row>
    <row r="27" spans="1:7" ht="15" customHeight="1">
      <c r="A27" s="80" t="s">
        <v>49</v>
      </c>
      <c r="B27" s="54">
        <v>0</v>
      </c>
      <c r="C27" s="54">
        <v>46</v>
      </c>
      <c r="D27" s="54">
        <v>61</v>
      </c>
      <c r="E27" s="54">
        <v>85</v>
      </c>
      <c r="F27" s="54">
        <v>94</v>
      </c>
      <c r="G27" s="54">
        <v>153</v>
      </c>
    </row>
    <row r="28" spans="1:7" ht="15" customHeight="1">
      <c r="A28" s="80" t="s">
        <v>50</v>
      </c>
      <c r="B28" s="54">
        <v>108</v>
      </c>
      <c r="C28" s="54">
        <v>280</v>
      </c>
      <c r="D28" s="54">
        <v>527</v>
      </c>
      <c r="E28" s="54">
        <v>785</v>
      </c>
      <c r="F28" s="54">
        <v>1497</v>
      </c>
      <c r="G28" s="54">
        <v>366</v>
      </c>
    </row>
    <row r="29" spans="1:7" ht="15" customHeight="1">
      <c r="A29" s="80" t="s">
        <v>51</v>
      </c>
      <c r="B29" s="54">
        <v>718</v>
      </c>
      <c r="C29" s="54">
        <v>736</v>
      </c>
      <c r="D29" s="54">
        <v>709</v>
      </c>
      <c r="E29" s="54">
        <v>1095</v>
      </c>
      <c r="F29" s="54">
        <v>920</v>
      </c>
      <c r="G29" s="54">
        <v>673</v>
      </c>
    </row>
    <row r="30" spans="1:7" ht="15" customHeight="1" thickBot="1">
      <c r="A30" s="81" t="s">
        <v>52</v>
      </c>
      <c r="B30" s="55">
        <v>2184</v>
      </c>
      <c r="C30" s="55">
        <v>3691</v>
      </c>
      <c r="D30" s="55">
        <v>4453</v>
      </c>
      <c r="E30" s="55">
        <v>7149</v>
      </c>
      <c r="F30" s="55">
        <v>6693</v>
      </c>
      <c r="G30" s="55">
        <v>7032</v>
      </c>
    </row>
    <row r="31" spans="1:7" ht="15" customHeight="1">
      <c r="A31" s="6" t="s">
        <v>172</v>
      </c>
    </row>
    <row r="32" spans="1:7" ht="15" customHeight="1">
      <c r="A32" s="77"/>
    </row>
    <row r="33" spans="1:1" ht="15" customHeight="1">
      <c r="A33" s="76"/>
    </row>
    <row r="34" spans="1:1" ht="15" customHeight="1">
      <c r="A34" s="76"/>
    </row>
    <row r="35" spans="1:1" ht="15" customHeight="1">
      <c r="A35" s="76"/>
    </row>
    <row r="36" spans="1:1" ht="15" customHeight="1">
      <c r="A36" s="77"/>
    </row>
    <row r="37" spans="1:1" ht="15" customHeight="1">
      <c r="A37" s="76"/>
    </row>
    <row r="38" spans="1:1" ht="15" customHeight="1">
      <c r="A38" s="77"/>
    </row>
    <row r="39" spans="1:1" ht="15" customHeight="1">
      <c r="A39" s="76"/>
    </row>
    <row r="40" spans="1:1" ht="15" customHeight="1">
      <c r="A40" s="77"/>
    </row>
    <row r="41" spans="1:1" ht="15" customHeight="1">
      <c r="A41" s="76"/>
    </row>
  </sheetData>
  <mergeCells count="9">
    <mergeCell ref="A7:G7"/>
    <mergeCell ref="A15:G15"/>
    <mergeCell ref="A23:G23"/>
    <mergeCell ref="I2:I3"/>
    <mergeCell ref="A1:G1"/>
    <mergeCell ref="A2:G2"/>
    <mergeCell ref="A3:G3"/>
    <mergeCell ref="A4:G4"/>
    <mergeCell ref="A5:G5"/>
  </mergeCells>
  <conditionalFormatting sqref="G41:L49">
    <cfRule type="cellIs" dxfId="1" priority="1" operator="greaterThan">
      <formula>0.4999</formula>
    </cfRule>
  </conditionalFormatting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25"/>
  <sheetViews>
    <sheetView showGridLines="0" view="pageBreakPreview" zoomScaleNormal="100" zoomScaleSheetLayoutView="100" workbookViewId="0">
      <selection activeCell="L34" sqref="L34"/>
    </sheetView>
  </sheetViews>
  <sheetFormatPr baseColWidth="10" defaultColWidth="23.42578125" defaultRowHeight="15" customHeight="1"/>
  <cols>
    <col min="1" max="1" width="24.28515625" style="6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119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117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120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58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8" customHeight="1">
      <c r="A6" s="64" t="s">
        <v>61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18" customHeight="1">
      <c r="A7" s="62" t="s">
        <v>62</v>
      </c>
      <c r="B7" s="57">
        <f>SUM(B8:B16)</f>
        <v>8658</v>
      </c>
      <c r="C7" s="57">
        <f t="shared" ref="C7:G7" si="0">SUM(C8:C16)</f>
        <v>10355</v>
      </c>
      <c r="D7" s="57">
        <f t="shared" si="0"/>
        <v>11153</v>
      </c>
      <c r="E7" s="57">
        <f t="shared" si="0"/>
        <v>16303</v>
      </c>
      <c r="F7" s="57">
        <f t="shared" si="0"/>
        <v>16132</v>
      </c>
      <c r="G7" s="57">
        <f t="shared" si="0"/>
        <v>17194</v>
      </c>
    </row>
    <row r="8" spans="1:9" ht="18" customHeight="1">
      <c r="A8" s="67" t="s">
        <v>170</v>
      </c>
      <c r="B8" s="53">
        <v>2</v>
      </c>
      <c r="C8" s="53">
        <v>12</v>
      </c>
      <c r="D8" s="53">
        <v>1</v>
      </c>
      <c r="E8" s="53">
        <v>0</v>
      </c>
      <c r="F8" s="53">
        <v>1</v>
      </c>
      <c r="G8" s="53">
        <v>3</v>
      </c>
    </row>
    <row r="9" spans="1:9" ht="18" customHeight="1">
      <c r="A9" s="67">
        <v>12</v>
      </c>
      <c r="B9" s="53">
        <v>5</v>
      </c>
      <c r="C9" s="53">
        <v>1</v>
      </c>
      <c r="D9" s="53">
        <v>3</v>
      </c>
      <c r="E9" s="53">
        <v>5</v>
      </c>
      <c r="F9" s="53">
        <v>9</v>
      </c>
      <c r="G9" s="53">
        <v>23</v>
      </c>
    </row>
    <row r="10" spans="1:9" ht="18" customHeight="1">
      <c r="A10" s="67">
        <v>13</v>
      </c>
      <c r="B10" s="53">
        <v>19</v>
      </c>
      <c r="C10" s="53">
        <v>15</v>
      </c>
      <c r="D10" s="53">
        <v>28</v>
      </c>
      <c r="E10" s="53">
        <v>33</v>
      </c>
      <c r="F10" s="53">
        <v>41</v>
      </c>
      <c r="G10" s="53">
        <v>24</v>
      </c>
    </row>
    <row r="11" spans="1:9" ht="18" customHeight="1">
      <c r="A11" s="67">
        <v>14</v>
      </c>
      <c r="B11" s="53">
        <v>74</v>
      </c>
      <c r="C11" s="53">
        <v>63</v>
      </c>
      <c r="D11" s="53">
        <v>80</v>
      </c>
      <c r="E11" s="53">
        <v>92</v>
      </c>
      <c r="F11" s="53">
        <v>89</v>
      </c>
      <c r="G11" s="53">
        <v>134</v>
      </c>
    </row>
    <row r="12" spans="1:9" ht="18" customHeight="1">
      <c r="A12" s="67">
        <v>15</v>
      </c>
      <c r="B12" s="53">
        <v>292</v>
      </c>
      <c r="C12" s="53">
        <v>219</v>
      </c>
      <c r="D12" s="53">
        <v>213</v>
      </c>
      <c r="E12" s="53">
        <v>251</v>
      </c>
      <c r="F12" s="53">
        <v>196</v>
      </c>
      <c r="G12" s="53">
        <v>253</v>
      </c>
    </row>
    <row r="13" spans="1:9" ht="18" customHeight="1">
      <c r="A13" s="67">
        <v>16</v>
      </c>
      <c r="B13" s="53">
        <v>569</v>
      </c>
      <c r="C13" s="53">
        <v>498</v>
      </c>
      <c r="D13" s="53">
        <v>434</v>
      </c>
      <c r="E13" s="53">
        <v>483</v>
      </c>
      <c r="F13" s="53">
        <v>396</v>
      </c>
      <c r="G13" s="53">
        <v>403</v>
      </c>
    </row>
    <row r="14" spans="1:9" ht="18" customHeight="1">
      <c r="A14" s="67">
        <v>17</v>
      </c>
      <c r="B14" s="53">
        <v>836</v>
      </c>
      <c r="C14" s="53">
        <v>753</v>
      </c>
      <c r="D14" s="53">
        <v>781</v>
      </c>
      <c r="E14" s="53">
        <v>742</v>
      </c>
      <c r="F14" s="53">
        <v>733</v>
      </c>
      <c r="G14" s="53">
        <v>673</v>
      </c>
    </row>
    <row r="15" spans="1:9" ht="18" customHeight="1">
      <c r="A15" s="67">
        <v>18</v>
      </c>
      <c r="B15" s="53">
        <v>953</v>
      </c>
      <c r="C15" s="53">
        <v>1038</v>
      </c>
      <c r="D15" s="53">
        <v>989</v>
      </c>
      <c r="E15" s="53">
        <v>978</v>
      </c>
      <c r="F15" s="53">
        <v>939</v>
      </c>
      <c r="G15" s="53">
        <v>897</v>
      </c>
    </row>
    <row r="16" spans="1:9" ht="18" customHeight="1" thickBot="1">
      <c r="A16" s="82" t="s">
        <v>63</v>
      </c>
      <c r="B16" s="63">
        <v>5908</v>
      </c>
      <c r="C16" s="63">
        <v>7756</v>
      </c>
      <c r="D16" s="63">
        <v>8624</v>
      </c>
      <c r="E16" s="63">
        <v>13719</v>
      </c>
      <c r="F16" s="63">
        <v>13728</v>
      </c>
      <c r="G16" s="63">
        <v>14784</v>
      </c>
    </row>
    <row r="17" spans="1:7" ht="24.75" customHeight="1">
      <c r="A17" s="97" t="s">
        <v>67</v>
      </c>
      <c r="B17" s="97"/>
      <c r="C17" s="97"/>
      <c r="D17" s="97"/>
      <c r="E17" s="97"/>
      <c r="F17" s="97"/>
      <c r="G17" s="97"/>
    </row>
    <row r="18" spans="1:7" ht="15" customHeight="1">
      <c r="A18" s="6" t="s">
        <v>172</v>
      </c>
      <c r="B18" s="49"/>
      <c r="C18" s="49"/>
      <c r="D18" s="49"/>
      <c r="E18" s="49"/>
      <c r="F18" s="49"/>
      <c r="G18" s="49"/>
    </row>
    <row r="19" spans="1:7" ht="15" customHeight="1">
      <c r="A19" s="60"/>
      <c r="B19" s="49"/>
      <c r="C19" s="49"/>
      <c r="D19" s="49"/>
      <c r="E19" s="49"/>
      <c r="F19" s="49"/>
      <c r="G19" s="49"/>
    </row>
    <row r="20" spans="1:7" ht="15" customHeight="1">
      <c r="A20" s="60"/>
      <c r="B20" s="49"/>
      <c r="C20" s="49"/>
      <c r="D20" s="49"/>
      <c r="E20" s="49"/>
      <c r="F20" s="49"/>
      <c r="G20" s="49"/>
    </row>
    <row r="21" spans="1:7" ht="15" customHeight="1">
      <c r="A21" s="60"/>
      <c r="B21" s="49"/>
      <c r="C21" s="49"/>
      <c r="D21" s="49"/>
      <c r="E21" s="49"/>
      <c r="F21" s="49"/>
      <c r="G21" s="49"/>
    </row>
    <row r="22" spans="1:7" ht="39" customHeight="1">
      <c r="A22" s="60"/>
      <c r="B22" s="49"/>
      <c r="C22" s="49"/>
      <c r="D22" s="49"/>
      <c r="E22" s="49"/>
      <c r="F22" s="49"/>
      <c r="G22" s="49"/>
    </row>
    <row r="23" spans="1:7" ht="15" customHeight="1">
      <c r="A23" s="60"/>
      <c r="B23" s="49"/>
      <c r="C23" s="49"/>
      <c r="D23" s="49"/>
      <c r="E23" s="49"/>
      <c r="F23" s="49"/>
      <c r="G23" s="49"/>
    </row>
    <row r="24" spans="1:7" ht="15" customHeight="1">
      <c r="A24" s="60"/>
      <c r="B24" s="49"/>
      <c r="C24" s="49"/>
      <c r="D24" s="49"/>
      <c r="E24" s="49"/>
      <c r="F24" s="49"/>
      <c r="G24" s="49"/>
    </row>
    <row r="25" spans="1:7" ht="15" customHeight="1">
      <c r="A25" s="60"/>
      <c r="B25" s="49"/>
      <c r="C25" s="49"/>
      <c r="D25" s="49"/>
      <c r="E25" s="49"/>
      <c r="F25" s="49"/>
      <c r="G25" s="49"/>
    </row>
  </sheetData>
  <sortState ref="A7:E21">
    <sortCondition ref="A7"/>
  </sortState>
  <mergeCells count="7">
    <mergeCell ref="A4:G4"/>
    <mergeCell ref="A5:G5"/>
    <mergeCell ref="A17:G17"/>
    <mergeCell ref="I2:I3"/>
    <mergeCell ref="A1:G1"/>
    <mergeCell ref="A2:G2"/>
    <mergeCell ref="A3:G3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30"/>
  <sheetViews>
    <sheetView showGridLines="0" view="pageBreakPreview" zoomScaleNormal="100" zoomScaleSheetLayoutView="100" workbookViewId="0">
      <selection activeCell="L34" sqref="L34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9" max="95" width="10.7109375" style="6" customWidth="1"/>
    <col min="96" max="16384" width="23.42578125" style="6"/>
  </cols>
  <sheetData>
    <row r="1" spans="1:9" ht="15" customHeight="1">
      <c r="A1" s="96" t="s">
        <v>140</v>
      </c>
      <c r="B1" s="96"/>
      <c r="C1" s="96"/>
      <c r="D1" s="96"/>
      <c r="E1" s="96"/>
      <c r="F1" s="96"/>
      <c r="G1" s="96"/>
    </row>
    <row r="2" spans="1:9" ht="15" customHeight="1">
      <c r="A2" s="96" t="s">
        <v>117</v>
      </c>
      <c r="B2" s="96"/>
      <c r="C2" s="96"/>
      <c r="D2" s="96"/>
      <c r="E2" s="96"/>
      <c r="F2" s="96"/>
      <c r="G2" s="96"/>
      <c r="I2" s="88" t="s">
        <v>29</v>
      </c>
    </row>
    <row r="3" spans="1:9" ht="15" customHeight="1">
      <c r="A3" s="96" t="s">
        <v>75</v>
      </c>
      <c r="B3" s="96"/>
      <c r="C3" s="96"/>
      <c r="D3" s="96"/>
      <c r="E3" s="96"/>
      <c r="F3" s="96"/>
      <c r="G3" s="96"/>
      <c r="I3" s="88"/>
    </row>
    <row r="4" spans="1:9" ht="15" customHeight="1">
      <c r="A4" s="96" t="s">
        <v>59</v>
      </c>
      <c r="B4" s="96"/>
      <c r="C4" s="96"/>
      <c r="D4" s="96"/>
      <c r="E4" s="96"/>
      <c r="F4" s="96"/>
      <c r="G4" s="96"/>
    </row>
    <row r="5" spans="1:9" ht="15" customHeight="1">
      <c r="A5" s="52" t="s">
        <v>69</v>
      </c>
      <c r="B5" s="52">
        <v>2016</v>
      </c>
      <c r="C5" s="52">
        <v>2017</v>
      </c>
      <c r="D5" s="52">
        <v>2018</v>
      </c>
      <c r="E5" s="52">
        <v>2019</v>
      </c>
      <c r="F5" s="52">
        <v>2020</v>
      </c>
      <c r="G5" s="52">
        <v>2021</v>
      </c>
    </row>
    <row r="6" spans="1:9" ht="15" customHeight="1">
      <c r="A6" s="95" t="s">
        <v>47</v>
      </c>
      <c r="B6" s="95"/>
      <c r="C6" s="95"/>
      <c r="D6" s="95"/>
      <c r="E6" s="95"/>
      <c r="F6" s="95"/>
      <c r="G6" s="95"/>
    </row>
    <row r="7" spans="1:9" ht="20.100000000000001" customHeight="1">
      <c r="A7" s="78" t="s">
        <v>62</v>
      </c>
      <c r="B7" s="57">
        <f>+B12+B17</f>
        <v>8658</v>
      </c>
      <c r="C7" s="57">
        <f t="shared" ref="C7:G7" si="0">+C12+C17</f>
        <v>10355</v>
      </c>
      <c r="D7" s="57">
        <f t="shared" si="0"/>
        <v>11153</v>
      </c>
      <c r="E7" s="57">
        <f t="shared" si="0"/>
        <v>16303</v>
      </c>
      <c r="F7" s="57">
        <f t="shared" si="0"/>
        <v>16132</v>
      </c>
      <c r="G7" s="57">
        <f t="shared" si="0"/>
        <v>17194</v>
      </c>
    </row>
    <row r="8" spans="1:9" ht="15" customHeight="1">
      <c r="A8" s="79" t="s">
        <v>70</v>
      </c>
      <c r="B8" s="53">
        <f t="shared" ref="B8:G10" si="1">+B13+B18</f>
        <v>8501</v>
      </c>
      <c r="C8" s="53">
        <f t="shared" si="1"/>
        <v>10305</v>
      </c>
      <c r="D8" s="53">
        <f t="shared" si="1"/>
        <v>11096</v>
      </c>
      <c r="E8" s="53">
        <f t="shared" si="1"/>
        <v>16197</v>
      </c>
      <c r="F8" s="53">
        <f t="shared" si="1"/>
        <v>15989</v>
      </c>
      <c r="G8" s="53">
        <f t="shared" si="1"/>
        <v>17076</v>
      </c>
    </row>
    <row r="9" spans="1:9" ht="15" customHeight="1">
      <c r="A9" s="79" t="s">
        <v>71</v>
      </c>
      <c r="B9" s="53">
        <f t="shared" si="1"/>
        <v>49</v>
      </c>
      <c r="C9" s="53">
        <f t="shared" si="1"/>
        <v>46</v>
      </c>
      <c r="D9" s="53">
        <f t="shared" si="1"/>
        <v>41</v>
      </c>
      <c r="E9" s="53">
        <f t="shared" si="1"/>
        <v>27</v>
      </c>
      <c r="F9" s="53">
        <f t="shared" si="1"/>
        <v>54</v>
      </c>
      <c r="G9" s="53">
        <f t="shared" si="1"/>
        <v>47</v>
      </c>
    </row>
    <row r="10" spans="1:9" ht="15" customHeight="1">
      <c r="A10" s="79" t="s">
        <v>72</v>
      </c>
      <c r="B10" s="53">
        <f t="shared" si="1"/>
        <v>108</v>
      </c>
      <c r="C10" s="53">
        <f t="shared" si="1"/>
        <v>4</v>
      </c>
      <c r="D10" s="53">
        <f t="shared" si="1"/>
        <v>16</v>
      </c>
      <c r="E10" s="53">
        <f t="shared" si="1"/>
        <v>79</v>
      </c>
      <c r="F10" s="53">
        <f t="shared" si="1"/>
        <v>89</v>
      </c>
      <c r="G10" s="53">
        <f t="shared" si="1"/>
        <v>71</v>
      </c>
    </row>
    <row r="11" spans="1:9" ht="15" customHeight="1">
      <c r="A11" s="95" t="s">
        <v>53</v>
      </c>
      <c r="B11" s="95"/>
      <c r="C11" s="95"/>
      <c r="D11" s="95"/>
      <c r="E11" s="95"/>
      <c r="F11" s="95"/>
      <c r="G11" s="95"/>
    </row>
    <row r="12" spans="1:9" ht="20.100000000000001" customHeight="1">
      <c r="A12" s="78" t="s">
        <v>62</v>
      </c>
      <c r="B12" s="57">
        <v>1797</v>
      </c>
      <c r="C12" s="57">
        <v>1551</v>
      </c>
      <c r="D12" s="57">
        <v>1540</v>
      </c>
      <c r="E12" s="57">
        <v>1606</v>
      </c>
      <c r="F12" s="57">
        <v>1465</v>
      </c>
      <c r="G12" s="57">
        <v>1513</v>
      </c>
    </row>
    <row r="13" spans="1:9" ht="15" customHeight="1">
      <c r="A13" s="79" t="s">
        <v>70</v>
      </c>
      <c r="B13" s="53">
        <v>1737</v>
      </c>
      <c r="C13" s="53">
        <v>1509</v>
      </c>
      <c r="D13" s="53">
        <v>1489</v>
      </c>
      <c r="E13" s="53">
        <v>1569</v>
      </c>
      <c r="F13" s="53">
        <v>1416</v>
      </c>
      <c r="G13" s="53">
        <v>1471</v>
      </c>
    </row>
    <row r="14" spans="1:9" ht="15" customHeight="1">
      <c r="A14" s="79" t="s">
        <v>71</v>
      </c>
      <c r="B14" s="53">
        <v>39</v>
      </c>
      <c r="C14" s="53">
        <v>39</v>
      </c>
      <c r="D14" s="53">
        <v>35</v>
      </c>
      <c r="E14" s="53">
        <v>21</v>
      </c>
      <c r="F14" s="53">
        <v>28</v>
      </c>
      <c r="G14" s="53">
        <v>30</v>
      </c>
    </row>
    <row r="15" spans="1:9" ht="15" customHeight="1">
      <c r="A15" s="79" t="s">
        <v>72</v>
      </c>
      <c r="B15" s="53">
        <v>21</v>
      </c>
      <c r="C15" s="53">
        <v>3</v>
      </c>
      <c r="D15" s="53">
        <v>16</v>
      </c>
      <c r="E15" s="53">
        <v>16</v>
      </c>
      <c r="F15" s="53">
        <v>21</v>
      </c>
      <c r="G15" s="53">
        <v>12</v>
      </c>
    </row>
    <row r="16" spans="1:9" ht="15" customHeight="1">
      <c r="A16" s="95" t="s">
        <v>54</v>
      </c>
      <c r="B16" s="95"/>
      <c r="C16" s="95"/>
      <c r="D16" s="95"/>
      <c r="E16" s="95"/>
      <c r="F16" s="95"/>
      <c r="G16" s="95"/>
    </row>
    <row r="17" spans="1:11" ht="20.100000000000001" customHeight="1">
      <c r="A17" s="78" t="s">
        <v>62</v>
      </c>
      <c r="B17" s="57">
        <f>SUM(B18:B20)</f>
        <v>6861</v>
      </c>
      <c r="C17" s="57">
        <f t="shared" ref="C17:D17" si="2">SUM(C18:C20)</f>
        <v>8804</v>
      </c>
      <c r="D17" s="57">
        <f t="shared" si="2"/>
        <v>9613</v>
      </c>
      <c r="E17" s="57">
        <v>14697</v>
      </c>
      <c r="F17" s="57">
        <v>14667</v>
      </c>
      <c r="G17" s="57">
        <v>15681</v>
      </c>
      <c r="H17" s="69"/>
      <c r="I17" s="65"/>
      <c r="J17" s="65"/>
      <c r="K17" s="65"/>
    </row>
    <row r="18" spans="1:11" ht="15" customHeight="1">
      <c r="A18" s="79" t="s">
        <v>70</v>
      </c>
      <c r="B18" s="53">
        <v>6764</v>
      </c>
      <c r="C18" s="53">
        <v>8796</v>
      </c>
      <c r="D18" s="53">
        <v>9607</v>
      </c>
      <c r="E18" s="53">
        <v>14628</v>
      </c>
      <c r="F18" s="53">
        <v>14573</v>
      </c>
      <c r="G18" s="53">
        <v>15605</v>
      </c>
    </row>
    <row r="19" spans="1:11" ht="15" customHeight="1">
      <c r="A19" s="79" t="s">
        <v>71</v>
      </c>
      <c r="B19" s="53">
        <v>10</v>
      </c>
      <c r="C19" s="53">
        <v>7</v>
      </c>
      <c r="D19" s="53">
        <v>6</v>
      </c>
      <c r="E19" s="53">
        <v>6</v>
      </c>
      <c r="F19" s="53">
        <v>26</v>
      </c>
      <c r="G19" s="53">
        <v>17</v>
      </c>
    </row>
    <row r="20" spans="1:11" ht="15" customHeight="1" thickBot="1">
      <c r="A20" s="79" t="s">
        <v>72</v>
      </c>
      <c r="B20" s="70">
        <v>87</v>
      </c>
      <c r="C20" s="70">
        <v>1</v>
      </c>
      <c r="D20" s="70">
        <v>0</v>
      </c>
      <c r="E20" s="70">
        <v>63</v>
      </c>
      <c r="F20" s="70">
        <v>68</v>
      </c>
      <c r="G20" s="70">
        <v>59</v>
      </c>
    </row>
    <row r="21" spans="1:11" ht="27.75" customHeight="1">
      <c r="A21" s="97" t="s">
        <v>67</v>
      </c>
      <c r="B21" s="102"/>
      <c r="C21" s="102"/>
      <c r="D21" s="102"/>
      <c r="E21" s="102"/>
      <c r="F21" s="102"/>
      <c r="G21" s="102"/>
    </row>
    <row r="22" spans="1:11" ht="15" customHeight="1">
      <c r="A22" s="6" t="s">
        <v>172</v>
      </c>
      <c r="B22" s="56"/>
      <c r="C22" s="56"/>
      <c r="D22" s="56"/>
      <c r="E22" s="56"/>
      <c r="F22" s="56"/>
      <c r="G22" s="56"/>
    </row>
    <row r="23" spans="1:11" ht="15" customHeight="1">
      <c r="A23" s="56"/>
      <c r="B23" s="56"/>
      <c r="C23" s="56"/>
      <c r="D23" s="56"/>
      <c r="E23" s="56"/>
      <c r="F23" s="56"/>
      <c r="G23" s="56"/>
    </row>
    <row r="24" spans="1:11" ht="15" customHeight="1">
      <c r="A24" s="56"/>
      <c r="B24" s="56"/>
      <c r="C24" s="56"/>
      <c r="D24" s="56"/>
      <c r="E24" s="56"/>
      <c r="F24" s="57"/>
      <c r="G24" s="57"/>
    </row>
    <row r="25" spans="1:11" ht="15" customHeight="1">
      <c r="A25" s="56"/>
      <c r="B25" s="56"/>
      <c r="C25" s="56"/>
      <c r="D25" s="56"/>
      <c r="E25" s="56"/>
      <c r="F25" s="56"/>
      <c r="G25" s="56"/>
    </row>
    <row r="26" spans="1:11" ht="15" customHeight="1">
      <c r="A26" s="56"/>
      <c r="B26" s="56"/>
      <c r="C26" s="56"/>
      <c r="D26" s="56"/>
      <c r="E26" s="56"/>
      <c r="F26" s="56"/>
      <c r="G26" s="56"/>
    </row>
    <row r="27" spans="1:11" ht="15" customHeight="1">
      <c r="A27" s="56"/>
      <c r="B27" s="56"/>
      <c r="C27" s="56"/>
      <c r="D27" s="56"/>
      <c r="E27" s="56"/>
      <c r="F27" s="56"/>
      <c r="G27" s="56"/>
    </row>
    <row r="28" spans="1:11" ht="39" customHeight="1">
      <c r="A28" s="49"/>
      <c r="B28" s="49"/>
      <c r="C28" s="49"/>
      <c r="D28" s="49"/>
      <c r="E28" s="49"/>
      <c r="F28" s="49"/>
      <c r="G28" s="49"/>
    </row>
    <row r="29" spans="1:11" ht="15" customHeight="1">
      <c r="A29" s="49"/>
      <c r="B29" s="49"/>
      <c r="C29" s="49"/>
      <c r="D29" s="49"/>
      <c r="E29" s="49"/>
      <c r="F29" s="49"/>
      <c r="G29" s="49"/>
    </row>
    <row r="30" spans="1:11" ht="15" customHeight="1">
      <c r="A30" s="49"/>
      <c r="B30" s="49"/>
      <c r="C30" s="49"/>
      <c r="D30" s="49"/>
      <c r="E30" s="49"/>
      <c r="F30" s="49"/>
      <c r="G30" s="49"/>
    </row>
  </sheetData>
  <mergeCells count="9">
    <mergeCell ref="A11:G11"/>
    <mergeCell ref="A16:G16"/>
    <mergeCell ref="A21:G21"/>
    <mergeCell ref="I2:I3"/>
    <mergeCell ref="A1:G1"/>
    <mergeCell ref="A2:G2"/>
    <mergeCell ref="A3:G3"/>
    <mergeCell ref="A4:G4"/>
    <mergeCell ref="A6:G6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I36"/>
  <sheetViews>
    <sheetView showGridLines="0" view="pageBreakPreview" zoomScaleNormal="100" zoomScaleSheetLayoutView="100" workbookViewId="0">
      <selection activeCell="H21" sqref="H21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121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117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105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58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5" customHeight="1">
      <c r="A6" s="52" t="s">
        <v>77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15" customHeight="1">
      <c r="A7" s="56" t="s">
        <v>62</v>
      </c>
      <c r="B7" s="57">
        <f>SUM(B8:B34)</f>
        <v>8658</v>
      </c>
      <c r="C7" s="57">
        <f t="shared" ref="C7:G7" si="0">SUM(C8:C34)</f>
        <v>10355</v>
      </c>
      <c r="D7" s="57">
        <f t="shared" si="0"/>
        <v>11153</v>
      </c>
      <c r="E7" s="57">
        <f t="shared" si="0"/>
        <v>16303</v>
      </c>
      <c r="F7" s="57">
        <f t="shared" si="0"/>
        <v>16132</v>
      </c>
      <c r="G7" s="57">
        <f t="shared" si="0"/>
        <v>17194</v>
      </c>
    </row>
    <row r="8" spans="1:9" ht="15" customHeight="1">
      <c r="A8" s="50" t="s">
        <v>78</v>
      </c>
      <c r="B8" s="53">
        <v>209</v>
      </c>
      <c r="C8" s="53">
        <v>932</v>
      </c>
      <c r="D8" s="53">
        <v>331</v>
      </c>
      <c r="E8" s="53">
        <v>1072</v>
      </c>
      <c r="F8" s="53">
        <v>331</v>
      </c>
      <c r="G8" s="53">
        <v>909</v>
      </c>
    </row>
    <row r="9" spans="1:9" ht="15" customHeight="1">
      <c r="A9" s="50" t="s">
        <v>79</v>
      </c>
      <c r="B9" s="53">
        <v>283</v>
      </c>
      <c r="C9" s="53">
        <v>401</v>
      </c>
      <c r="D9" s="53">
        <v>415</v>
      </c>
      <c r="E9" s="53">
        <v>428</v>
      </c>
      <c r="F9" s="53">
        <v>387</v>
      </c>
      <c r="G9" s="53">
        <v>365</v>
      </c>
    </row>
    <row r="10" spans="1:9" ht="15" customHeight="1">
      <c r="A10" s="50" t="s">
        <v>80</v>
      </c>
      <c r="B10" s="53">
        <v>258</v>
      </c>
      <c r="C10" s="53">
        <v>347</v>
      </c>
      <c r="D10" s="53">
        <v>324</v>
      </c>
      <c r="E10" s="53">
        <v>329</v>
      </c>
      <c r="F10" s="53">
        <v>216</v>
      </c>
      <c r="G10" s="53">
        <v>298</v>
      </c>
    </row>
    <row r="11" spans="1:9" ht="15" customHeight="1">
      <c r="A11" s="50" t="s">
        <v>81</v>
      </c>
      <c r="B11" s="53">
        <v>362</v>
      </c>
      <c r="C11" s="53">
        <v>379</v>
      </c>
      <c r="D11" s="53">
        <v>666</v>
      </c>
      <c r="E11" s="53">
        <v>646</v>
      </c>
      <c r="F11" s="53">
        <v>642</v>
      </c>
      <c r="G11" s="53">
        <v>764</v>
      </c>
    </row>
    <row r="12" spans="1:9" ht="15" customHeight="1">
      <c r="A12" s="50" t="s">
        <v>82</v>
      </c>
      <c r="B12" s="53">
        <v>200</v>
      </c>
      <c r="C12" s="53">
        <v>149</v>
      </c>
      <c r="D12" s="53">
        <v>101</v>
      </c>
      <c r="E12" s="53">
        <v>201</v>
      </c>
      <c r="F12" s="53">
        <v>224</v>
      </c>
      <c r="G12" s="53">
        <v>455</v>
      </c>
    </row>
    <row r="13" spans="1:9" ht="15" customHeight="1">
      <c r="A13" s="50" t="s">
        <v>83</v>
      </c>
      <c r="B13" s="53">
        <v>247</v>
      </c>
      <c r="C13" s="53">
        <v>388</v>
      </c>
      <c r="D13" s="53">
        <v>513</v>
      </c>
      <c r="E13" s="53">
        <v>847</v>
      </c>
      <c r="F13" s="53">
        <v>772</v>
      </c>
      <c r="G13" s="53">
        <v>745</v>
      </c>
    </row>
    <row r="14" spans="1:9" ht="15" customHeight="1">
      <c r="A14" s="50" t="s">
        <v>84</v>
      </c>
      <c r="B14" s="53">
        <v>47</v>
      </c>
      <c r="C14" s="53">
        <v>37</v>
      </c>
      <c r="D14" s="53">
        <v>55</v>
      </c>
      <c r="E14" s="53">
        <v>69</v>
      </c>
      <c r="F14" s="53">
        <v>85</v>
      </c>
      <c r="G14" s="53">
        <v>105</v>
      </c>
    </row>
    <row r="15" spans="1:9" ht="15" customHeight="1">
      <c r="A15" s="50" t="s">
        <v>85</v>
      </c>
      <c r="B15" s="53">
        <v>360</v>
      </c>
      <c r="C15" s="53">
        <v>455</v>
      </c>
      <c r="D15" s="53">
        <v>305</v>
      </c>
      <c r="E15" s="53">
        <v>667</v>
      </c>
      <c r="F15" s="53">
        <v>637</v>
      </c>
      <c r="G15" s="53">
        <v>465</v>
      </c>
    </row>
    <row r="16" spans="1:9" ht="15" customHeight="1">
      <c r="A16" s="50" t="s">
        <v>86</v>
      </c>
      <c r="B16" s="53">
        <v>246</v>
      </c>
      <c r="C16" s="53">
        <v>300</v>
      </c>
      <c r="D16" s="53">
        <v>309</v>
      </c>
      <c r="E16" s="53">
        <v>500</v>
      </c>
      <c r="F16" s="53">
        <v>532</v>
      </c>
      <c r="G16" s="53">
        <v>774</v>
      </c>
    </row>
    <row r="17" spans="1:7" ht="15" customHeight="1">
      <c r="A17" s="50" t="s">
        <v>87</v>
      </c>
      <c r="B17" s="53">
        <v>520</v>
      </c>
      <c r="C17" s="53">
        <v>656</v>
      </c>
      <c r="D17" s="53">
        <v>1332</v>
      </c>
      <c r="E17" s="53">
        <v>1423</v>
      </c>
      <c r="F17" s="53">
        <v>1033</v>
      </c>
      <c r="G17" s="53">
        <v>948</v>
      </c>
    </row>
    <row r="18" spans="1:7" ht="15" customHeight="1">
      <c r="A18" s="50" t="s">
        <v>88</v>
      </c>
      <c r="B18" s="53">
        <v>356</v>
      </c>
      <c r="C18" s="53">
        <v>207</v>
      </c>
      <c r="D18" s="53">
        <v>224</v>
      </c>
      <c r="E18" s="53">
        <v>719</v>
      </c>
      <c r="F18" s="53">
        <v>1117</v>
      </c>
      <c r="G18" s="53">
        <v>1098</v>
      </c>
    </row>
    <row r="19" spans="1:7" ht="15" customHeight="1">
      <c r="A19" s="50" t="s">
        <v>89</v>
      </c>
      <c r="B19" s="53">
        <v>495</v>
      </c>
      <c r="C19" s="53">
        <v>440</v>
      </c>
      <c r="D19" s="53">
        <v>191</v>
      </c>
      <c r="E19" s="53">
        <v>749</v>
      </c>
      <c r="F19" s="53">
        <v>771</v>
      </c>
      <c r="G19" s="53">
        <v>504</v>
      </c>
    </row>
    <row r="20" spans="1:7" ht="15" customHeight="1">
      <c r="A20" s="50" t="s">
        <v>90</v>
      </c>
      <c r="B20" s="53">
        <v>247</v>
      </c>
      <c r="C20" s="53">
        <v>492</v>
      </c>
      <c r="D20" s="53">
        <v>187</v>
      </c>
      <c r="E20" s="53">
        <v>638</v>
      </c>
      <c r="F20" s="53">
        <v>597</v>
      </c>
      <c r="G20" s="53">
        <v>905</v>
      </c>
    </row>
    <row r="21" spans="1:7" ht="15" customHeight="1">
      <c r="A21" s="50" t="s">
        <v>91</v>
      </c>
      <c r="B21" s="53">
        <v>195</v>
      </c>
      <c r="C21" s="53">
        <v>406</v>
      </c>
      <c r="D21" s="53">
        <v>336</v>
      </c>
      <c r="E21" s="53">
        <v>375</v>
      </c>
      <c r="F21" s="53">
        <v>642</v>
      </c>
      <c r="G21" s="53">
        <v>848</v>
      </c>
    </row>
    <row r="22" spans="1:7" ht="12.75">
      <c r="A22" s="50" t="s">
        <v>92</v>
      </c>
      <c r="B22" s="53">
        <v>195</v>
      </c>
      <c r="C22" s="53">
        <v>211</v>
      </c>
      <c r="D22" s="53">
        <v>317</v>
      </c>
      <c r="E22" s="53">
        <v>394</v>
      </c>
      <c r="F22" s="53">
        <v>300</v>
      </c>
      <c r="G22" s="53">
        <v>527</v>
      </c>
    </row>
    <row r="23" spans="1:7" ht="15" customHeight="1">
      <c r="A23" s="50" t="s">
        <v>93</v>
      </c>
      <c r="B23" s="53">
        <v>355</v>
      </c>
      <c r="C23" s="53">
        <v>248</v>
      </c>
      <c r="D23" s="53">
        <v>312</v>
      </c>
      <c r="E23" s="53">
        <v>252</v>
      </c>
      <c r="F23" s="53">
        <v>421</v>
      </c>
      <c r="G23" s="53">
        <v>316</v>
      </c>
    </row>
    <row r="24" spans="1:7" ht="15" customHeight="1">
      <c r="A24" s="50" t="s">
        <v>94</v>
      </c>
      <c r="B24" s="53">
        <v>286</v>
      </c>
      <c r="C24" s="53">
        <v>231</v>
      </c>
      <c r="D24" s="53">
        <v>154</v>
      </c>
      <c r="E24" s="53">
        <v>729</v>
      </c>
      <c r="F24" s="53">
        <v>767</v>
      </c>
      <c r="G24" s="53">
        <v>508</v>
      </c>
    </row>
    <row r="25" spans="1:7" ht="15" customHeight="1">
      <c r="A25" s="50" t="s">
        <v>95</v>
      </c>
      <c r="B25" s="53">
        <v>176</v>
      </c>
      <c r="C25" s="53">
        <v>226</v>
      </c>
      <c r="D25" s="53">
        <v>470</v>
      </c>
      <c r="E25" s="53">
        <v>464</v>
      </c>
      <c r="F25" s="53">
        <v>525</v>
      </c>
      <c r="G25" s="53">
        <v>681</v>
      </c>
    </row>
    <row r="26" spans="1:7" ht="15" customHeight="1">
      <c r="A26" s="6" t="s">
        <v>96</v>
      </c>
      <c r="B26" s="54">
        <v>311</v>
      </c>
      <c r="C26" s="54">
        <v>386</v>
      </c>
      <c r="D26" s="54">
        <v>663</v>
      </c>
      <c r="E26" s="54">
        <v>743</v>
      </c>
      <c r="F26" s="54">
        <v>620</v>
      </c>
      <c r="G26" s="54">
        <v>241</v>
      </c>
    </row>
    <row r="27" spans="1:7" ht="15" customHeight="1">
      <c r="A27" s="6" t="s">
        <v>97</v>
      </c>
      <c r="B27" s="54">
        <v>260</v>
      </c>
      <c r="C27" s="54">
        <v>265</v>
      </c>
      <c r="D27" s="54">
        <v>578</v>
      </c>
      <c r="E27" s="54">
        <v>1132</v>
      </c>
      <c r="F27" s="54">
        <v>1519</v>
      </c>
      <c r="G27" s="54">
        <v>523</v>
      </c>
    </row>
    <row r="28" spans="1:7" ht="15" customHeight="1">
      <c r="A28" s="6" t="s">
        <v>98</v>
      </c>
      <c r="B28" s="54">
        <v>649</v>
      </c>
      <c r="C28" s="54">
        <v>486</v>
      </c>
      <c r="D28" s="54">
        <v>346</v>
      </c>
      <c r="E28" s="54">
        <v>500</v>
      </c>
      <c r="F28" s="54">
        <v>554</v>
      </c>
      <c r="G28" s="54">
        <v>627</v>
      </c>
    </row>
    <row r="29" spans="1:7" ht="15" customHeight="1">
      <c r="A29" s="6" t="s">
        <v>99</v>
      </c>
      <c r="B29" s="54">
        <v>202</v>
      </c>
      <c r="C29" s="54">
        <v>131</v>
      </c>
      <c r="D29" s="54">
        <v>211</v>
      </c>
      <c r="E29" s="54">
        <v>209</v>
      </c>
      <c r="F29" s="54">
        <v>127</v>
      </c>
      <c r="G29" s="54">
        <v>425</v>
      </c>
    </row>
    <row r="30" spans="1:7" ht="15" customHeight="1">
      <c r="A30" s="6" t="s">
        <v>100</v>
      </c>
      <c r="B30" s="54">
        <v>380</v>
      </c>
      <c r="C30" s="54">
        <v>508</v>
      </c>
      <c r="D30" s="54">
        <v>624</v>
      </c>
      <c r="E30" s="54">
        <v>653</v>
      </c>
      <c r="F30" s="54">
        <v>668</v>
      </c>
      <c r="G30" s="54">
        <v>449</v>
      </c>
    </row>
    <row r="31" spans="1:7" ht="15" customHeight="1">
      <c r="A31" s="6" t="s">
        <v>101</v>
      </c>
      <c r="B31" s="54">
        <v>68</v>
      </c>
      <c r="C31" s="54">
        <v>85</v>
      </c>
      <c r="D31" s="54">
        <v>31</v>
      </c>
      <c r="E31" s="54">
        <v>84</v>
      </c>
      <c r="F31" s="54">
        <v>131</v>
      </c>
      <c r="G31" s="54">
        <v>111</v>
      </c>
    </row>
    <row r="32" spans="1:7" ht="15" customHeight="1">
      <c r="A32" s="6" t="s">
        <v>102</v>
      </c>
      <c r="B32" s="54">
        <v>709</v>
      </c>
      <c r="C32" s="54">
        <v>779</v>
      </c>
      <c r="D32" s="54">
        <v>892</v>
      </c>
      <c r="E32" s="54">
        <v>743</v>
      </c>
      <c r="F32" s="54">
        <v>667</v>
      </c>
      <c r="G32" s="54">
        <v>1156</v>
      </c>
    </row>
    <row r="33" spans="1:7" ht="15" customHeight="1">
      <c r="A33" s="6" t="s">
        <v>103</v>
      </c>
      <c r="B33" s="54">
        <v>703</v>
      </c>
      <c r="C33" s="54">
        <v>850</v>
      </c>
      <c r="D33" s="54">
        <v>808</v>
      </c>
      <c r="E33" s="54">
        <v>1023</v>
      </c>
      <c r="F33" s="54">
        <v>1413</v>
      </c>
      <c r="G33" s="54">
        <v>1972</v>
      </c>
    </row>
    <row r="34" spans="1:7" ht="15" customHeight="1" thickBot="1">
      <c r="A34" s="51" t="s">
        <v>104</v>
      </c>
      <c r="B34" s="55">
        <v>339</v>
      </c>
      <c r="C34" s="55">
        <v>360</v>
      </c>
      <c r="D34" s="55">
        <v>458</v>
      </c>
      <c r="E34" s="55">
        <v>714</v>
      </c>
      <c r="F34" s="55">
        <v>434</v>
      </c>
      <c r="G34" s="55">
        <v>475</v>
      </c>
    </row>
    <row r="35" spans="1:7" ht="30" customHeight="1">
      <c r="A35" s="97" t="s">
        <v>67</v>
      </c>
      <c r="B35" s="97"/>
      <c r="C35" s="97"/>
      <c r="D35" s="97"/>
      <c r="E35" s="97"/>
      <c r="F35" s="97"/>
      <c r="G35" s="97"/>
    </row>
    <row r="36" spans="1:7" ht="15" customHeight="1">
      <c r="A36" s="6" t="s">
        <v>172</v>
      </c>
    </row>
  </sheetData>
  <mergeCells count="7">
    <mergeCell ref="A5:G5"/>
    <mergeCell ref="A35:G35"/>
    <mergeCell ref="I2:I3"/>
    <mergeCell ref="A1:G1"/>
    <mergeCell ref="A2:G2"/>
    <mergeCell ref="A3:G3"/>
    <mergeCell ref="A4:G4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27"/>
  <sheetViews>
    <sheetView showGridLines="0" view="pageBreakPreview" zoomScaleNormal="100" zoomScaleSheetLayoutView="100" workbookViewId="0">
      <selection activeCell="L34" sqref="L34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99" width="10.7109375" style="6" customWidth="1"/>
    <col min="100" max="16384" width="23.42578125" style="6"/>
  </cols>
  <sheetData>
    <row r="1" spans="1:13" ht="15" customHeight="1">
      <c r="A1" s="96" t="s">
        <v>123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</row>
    <row r="2" spans="1:13" ht="15" customHeight="1">
      <c r="A2" s="96" t="s">
        <v>117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88" t="s">
        <v>29</v>
      </c>
    </row>
    <row r="3" spans="1:13" ht="15" customHeight="1">
      <c r="A3" s="96" t="s">
        <v>113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88"/>
    </row>
    <row r="4" spans="1:13" ht="15" customHeight="1">
      <c r="A4" s="96" t="s">
        <v>108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3" ht="27" customHeight="1">
      <c r="A5" s="52" t="s">
        <v>77</v>
      </c>
      <c r="B5" s="66" t="s">
        <v>62</v>
      </c>
      <c r="C5" s="66" t="s">
        <v>170</v>
      </c>
      <c r="D5" s="66">
        <v>12</v>
      </c>
      <c r="E5" s="66">
        <v>13</v>
      </c>
      <c r="F5" s="66">
        <v>14</v>
      </c>
      <c r="G5" s="66">
        <v>15</v>
      </c>
      <c r="H5" s="66">
        <v>16</v>
      </c>
      <c r="I5" s="66">
        <v>17</v>
      </c>
      <c r="J5" s="66">
        <v>18</v>
      </c>
      <c r="K5" s="66" t="s">
        <v>63</v>
      </c>
    </row>
    <row r="6" spans="1:13" ht="15" customHeight="1">
      <c r="A6" s="56" t="s">
        <v>62</v>
      </c>
      <c r="B6" s="57">
        <f>+B10+B14+B18+B20+B22+B24</f>
        <v>17194</v>
      </c>
      <c r="C6" s="57">
        <f t="shared" ref="C6:K6" si="0">+C10+C14+C18+C20+C22+C24</f>
        <v>3</v>
      </c>
      <c r="D6" s="57">
        <f t="shared" si="0"/>
        <v>23</v>
      </c>
      <c r="E6" s="57">
        <f t="shared" si="0"/>
        <v>24</v>
      </c>
      <c r="F6" s="57">
        <f t="shared" si="0"/>
        <v>134</v>
      </c>
      <c r="G6" s="57">
        <f t="shared" si="0"/>
        <v>253</v>
      </c>
      <c r="H6" s="57">
        <f t="shared" si="0"/>
        <v>403</v>
      </c>
      <c r="I6" s="57">
        <f t="shared" si="0"/>
        <v>673</v>
      </c>
      <c r="J6" s="57">
        <f t="shared" si="0"/>
        <v>897</v>
      </c>
      <c r="K6" s="57">
        <f t="shared" si="0"/>
        <v>14784</v>
      </c>
    </row>
    <row r="7" spans="1:13" ht="15" customHeight="1">
      <c r="A7" s="67" t="s">
        <v>70</v>
      </c>
      <c r="B7" s="53">
        <v>17076</v>
      </c>
      <c r="C7" s="53">
        <v>3</v>
      </c>
      <c r="D7" s="53">
        <v>23</v>
      </c>
      <c r="E7" s="53">
        <v>21</v>
      </c>
      <c r="F7" s="53">
        <v>132</v>
      </c>
      <c r="G7" s="53">
        <v>247</v>
      </c>
      <c r="H7" s="53">
        <v>392</v>
      </c>
      <c r="I7" s="53">
        <v>653</v>
      </c>
      <c r="J7" s="53">
        <v>895</v>
      </c>
      <c r="K7" s="53">
        <v>14710</v>
      </c>
    </row>
    <row r="8" spans="1:13" ht="15" customHeight="1">
      <c r="A8" s="67" t="s">
        <v>71</v>
      </c>
      <c r="B8" s="53">
        <v>47</v>
      </c>
      <c r="C8" s="53">
        <v>0</v>
      </c>
      <c r="D8" s="53">
        <v>0</v>
      </c>
      <c r="E8" s="53">
        <v>0</v>
      </c>
      <c r="F8" s="53">
        <v>1</v>
      </c>
      <c r="G8" s="53">
        <v>3</v>
      </c>
      <c r="H8" s="53">
        <v>8</v>
      </c>
      <c r="I8" s="53">
        <v>18</v>
      </c>
      <c r="J8" s="53">
        <v>2</v>
      </c>
      <c r="K8" s="53">
        <v>15</v>
      </c>
    </row>
    <row r="9" spans="1:13" ht="15" customHeight="1">
      <c r="A9" s="67" t="s">
        <v>72</v>
      </c>
      <c r="B9" s="53">
        <v>71</v>
      </c>
      <c r="C9" s="53">
        <v>0</v>
      </c>
      <c r="D9" s="53">
        <v>0</v>
      </c>
      <c r="E9" s="53">
        <v>3</v>
      </c>
      <c r="F9" s="53">
        <v>1</v>
      </c>
      <c r="G9" s="53">
        <v>3</v>
      </c>
      <c r="H9" s="53">
        <v>3</v>
      </c>
      <c r="I9" s="53">
        <v>2</v>
      </c>
      <c r="J9" s="53">
        <v>0</v>
      </c>
      <c r="K9" s="53">
        <v>59</v>
      </c>
    </row>
    <row r="10" spans="1:13" s="58" customFormat="1" ht="15" customHeight="1">
      <c r="A10" s="56" t="s">
        <v>66</v>
      </c>
      <c r="B10" s="57">
        <v>69</v>
      </c>
      <c r="C10" s="57">
        <v>3</v>
      </c>
      <c r="D10" s="57">
        <v>3</v>
      </c>
      <c r="E10" s="57">
        <v>8</v>
      </c>
      <c r="F10" s="57">
        <v>9</v>
      </c>
      <c r="G10" s="57">
        <v>12</v>
      </c>
      <c r="H10" s="57">
        <v>9</v>
      </c>
      <c r="I10" s="57">
        <v>5</v>
      </c>
      <c r="J10" s="57">
        <v>3</v>
      </c>
      <c r="K10" s="57">
        <v>17</v>
      </c>
    </row>
    <row r="11" spans="1:13" ht="15" customHeight="1">
      <c r="A11" s="67" t="s">
        <v>70</v>
      </c>
      <c r="B11" s="53">
        <v>58</v>
      </c>
      <c r="C11" s="53">
        <v>3</v>
      </c>
      <c r="D11" s="53">
        <v>3</v>
      </c>
      <c r="E11" s="53">
        <v>5</v>
      </c>
      <c r="F11" s="53">
        <v>8</v>
      </c>
      <c r="G11" s="53">
        <v>9</v>
      </c>
      <c r="H11" s="53">
        <v>6</v>
      </c>
      <c r="I11" s="53">
        <v>4</v>
      </c>
      <c r="J11" s="53">
        <v>3</v>
      </c>
      <c r="K11" s="53">
        <v>17</v>
      </c>
    </row>
    <row r="12" spans="1:13" ht="15" customHeight="1">
      <c r="A12" s="67" t="s">
        <v>71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</row>
    <row r="13" spans="1:13" ht="15" customHeight="1">
      <c r="A13" s="67" t="s">
        <v>72</v>
      </c>
      <c r="B13" s="53">
        <v>11</v>
      </c>
      <c r="C13" s="53">
        <v>0</v>
      </c>
      <c r="D13" s="53">
        <v>0</v>
      </c>
      <c r="E13" s="53">
        <v>3</v>
      </c>
      <c r="F13" s="53">
        <v>1</v>
      </c>
      <c r="G13" s="53">
        <v>3</v>
      </c>
      <c r="H13" s="53">
        <v>3</v>
      </c>
      <c r="I13" s="53">
        <v>1</v>
      </c>
      <c r="J13" s="53">
        <v>0</v>
      </c>
      <c r="K13" s="53">
        <v>0</v>
      </c>
    </row>
    <row r="14" spans="1:13" s="58" customFormat="1" ht="15" customHeight="1">
      <c r="A14" s="56" t="s">
        <v>48</v>
      </c>
      <c r="B14" s="57">
        <v>8702</v>
      </c>
      <c r="C14" s="57">
        <v>0</v>
      </c>
      <c r="D14" s="57">
        <v>16</v>
      </c>
      <c r="E14" s="57">
        <v>16</v>
      </c>
      <c r="F14" s="57">
        <v>124</v>
      </c>
      <c r="G14" s="57">
        <v>220</v>
      </c>
      <c r="H14" s="57">
        <v>345</v>
      </c>
      <c r="I14" s="57">
        <v>544</v>
      </c>
      <c r="J14" s="57">
        <v>620</v>
      </c>
      <c r="K14" s="57">
        <v>6817</v>
      </c>
    </row>
    <row r="15" spans="1:13" ht="15" customHeight="1">
      <c r="A15" s="67" t="s">
        <v>70</v>
      </c>
      <c r="B15" s="53">
        <v>8605</v>
      </c>
      <c r="C15" s="53">
        <v>0</v>
      </c>
      <c r="D15" s="53">
        <v>16</v>
      </c>
      <c r="E15" s="53">
        <v>16</v>
      </c>
      <c r="F15" s="53">
        <v>123</v>
      </c>
      <c r="G15" s="53">
        <v>217</v>
      </c>
      <c r="H15" s="53">
        <v>337</v>
      </c>
      <c r="I15" s="53">
        <v>525</v>
      </c>
      <c r="J15" s="53">
        <v>618</v>
      </c>
      <c r="K15" s="53">
        <v>6753</v>
      </c>
    </row>
    <row r="16" spans="1:13" ht="15" customHeight="1">
      <c r="A16" s="67" t="s">
        <v>71</v>
      </c>
      <c r="B16" s="53">
        <v>37</v>
      </c>
      <c r="C16" s="53">
        <v>0</v>
      </c>
      <c r="D16" s="53">
        <v>0</v>
      </c>
      <c r="E16" s="53">
        <v>0</v>
      </c>
      <c r="F16" s="53">
        <v>1</v>
      </c>
      <c r="G16" s="53">
        <v>3</v>
      </c>
      <c r="H16" s="53">
        <v>8</v>
      </c>
      <c r="I16" s="53">
        <v>18</v>
      </c>
      <c r="J16" s="53">
        <v>2</v>
      </c>
      <c r="K16" s="53">
        <v>5</v>
      </c>
    </row>
    <row r="17" spans="1:11" ht="15" customHeight="1">
      <c r="A17" s="67" t="s">
        <v>72</v>
      </c>
      <c r="B17" s="53">
        <v>60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3">
        <v>59</v>
      </c>
    </row>
    <row r="18" spans="1:11" s="58" customFormat="1" ht="15" customHeight="1">
      <c r="A18" s="56" t="s">
        <v>49</v>
      </c>
      <c r="B18" s="57">
        <v>153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153</v>
      </c>
    </row>
    <row r="19" spans="1:11" ht="15" customHeight="1">
      <c r="A19" s="67" t="s">
        <v>70</v>
      </c>
      <c r="B19" s="53">
        <v>153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153</v>
      </c>
    </row>
    <row r="20" spans="1:11" s="58" customFormat="1" ht="15" customHeight="1">
      <c r="A20" s="56" t="s">
        <v>50</v>
      </c>
      <c r="B20" s="57">
        <v>374</v>
      </c>
      <c r="C20" s="57">
        <v>0</v>
      </c>
      <c r="D20" s="57">
        <v>0</v>
      </c>
      <c r="E20" s="57">
        <v>0</v>
      </c>
      <c r="F20" s="57">
        <v>0</v>
      </c>
      <c r="G20" s="57">
        <v>1</v>
      </c>
      <c r="H20" s="57">
        <v>2</v>
      </c>
      <c r="I20" s="57">
        <v>5</v>
      </c>
      <c r="J20" s="57">
        <v>10</v>
      </c>
      <c r="K20" s="57">
        <v>356</v>
      </c>
    </row>
    <row r="21" spans="1:11" ht="12.75">
      <c r="A21" s="67" t="s">
        <v>70</v>
      </c>
      <c r="B21" s="53">
        <v>374</v>
      </c>
      <c r="C21" s="53">
        <v>0</v>
      </c>
      <c r="D21" s="53">
        <v>0</v>
      </c>
      <c r="E21" s="53">
        <v>0</v>
      </c>
      <c r="F21" s="53">
        <v>0</v>
      </c>
      <c r="G21" s="53">
        <v>1</v>
      </c>
      <c r="H21" s="53">
        <v>2</v>
      </c>
      <c r="I21" s="53">
        <v>5</v>
      </c>
      <c r="J21" s="53">
        <v>10</v>
      </c>
      <c r="K21" s="53">
        <v>356</v>
      </c>
    </row>
    <row r="22" spans="1:11" s="58" customFormat="1" ht="15" customHeight="1">
      <c r="A22" s="56" t="s">
        <v>51</v>
      </c>
      <c r="B22" s="57">
        <v>732</v>
      </c>
      <c r="C22" s="57">
        <v>0</v>
      </c>
      <c r="D22" s="57">
        <v>0</v>
      </c>
      <c r="E22" s="57">
        <v>0</v>
      </c>
      <c r="F22" s="57">
        <v>0</v>
      </c>
      <c r="G22" s="57">
        <v>11</v>
      </c>
      <c r="H22" s="57">
        <v>10</v>
      </c>
      <c r="I22" s="57">
        <v>38</v>
      </c>
      <c r="J22" s="57">
        <v>124</v>
      </c>
      <c r="K22" s="57">
        <v>549</v>
      </c>
    </row>
    <row r="23" spans="1:11" ht="15" customHeight="1">
      <c r="A23" s="67" t="s">
        <v>70</v>
      </c>
      <c r="B23" s="53">
        <v>732</v>
      </c>
      <c r="C23" s="53">
        <v>0</v>
      </c>
      <c r="D23" s="53">
        <v>0</v>
      </c>
      <c r="E23" s="53">
        <v>0</v>
      </c>
      <c r="F23" s="53">
        <v>0</v>
      </c>
      <c r="G23" s="53">
        <v>11</v>
      </c>
      <c r="H23" s="53">
        <v>10</v>
      </c>
      <c r="I23" s="53">
        <v>38</v>
      </c>
      <c r="J23" s="53">
        <v>124</v>
      </c>
      <c r="K23" s="53">
        <v>549</v>
      </c>
    </row>
    <row r="24" spans="1:11" s="58" customFormat="1" ht="15" customHeight="1">
      <c r="A24" s="56" t="s">
        <v>52</v>
      </c>
      <c r="B24" s="57">
        <v>7164</v>
      </c>
      <c r="C24" s="57">
        <v>0</v>
      </c>
      <c r="D24" s="57">
        <v>4</v>
      </c>
      <c r="E24" s="57">
        <v>0</v>
      </c>
      <c r="F24" s="57">
        <v>1</v>
      </c>
      <c r="G24" s="57">
        <v>9</v>
      </c>
      <c r="H24" s="57">
        <v>37</v>
      </c>
      <c r="I24" s="57">
        <v>81</v>
      </c>
      <c r="J24" s="57">
        <v>140</v>
      </c>
      <c r="K24" s="57">
        <v>6892</v>
      </c>
    </row>
    <row r="25" spans="1:11" ht="15" customHeight="1">
      <c r="A25" s="68" t="s">
        <v>70</v>
      </c>
      <c r="B25" s="54">
        <v>7154</v>
      </c>
      <c r="C25" s="54">
        <v>0</v>
      </c>
      <c r="D25" s="54">
        <v>4</v>
      </c>
      <c r="E25" s="54">
        <v>0</v>
      </c>
      <c r="F25" s="54">
        <v>1</v>
      </c>
      <c r="G25" s="54">
        <v>9</v>
      </c>
      <c r="H25" s="54">
        <v>37</v>
      </c>
      <c r="I25" s="54">
        <v>81</v>
      </c>
      <c r="J25" s="54">
        <v>140</v>
      </c>
      <c r="K25" s="54">
        <v>6882</v>
      </c>
    </row>
    <row r="26" spans="1:11" ht="15" customHeight="1" thickBot="1">
      <c r="A26" s="68" t="s">
        <v>71</v>
      </c>
      <c r="B26" s="54">
        <v>10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10</v>
      </c>
    </row>
    <row r="27" spans="1:11" ht="15" customHeight="1">
      <c r="A27" s="97" t="s">
        <v>172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6">
    <mergeCell ref="A27:K27"/>
    <mergeCell ref="M2:M3"/>
    <mergeCell ref="A1:K1"/>
    <mergeCell ref="A2:K2"/>
    <mergeCell ref="A3:K3"/>
    <mergeCell ref="A4:K4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M36"/>
  <sheetViews>
    <sheetView showGridLines="0" view="pageBreakPreview" zoomScaleNormal="100" zoomScaleSheetLayoutView="100" workbookViewId="0">
      <selection activeCell="L34" sqref="L34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99" width="10.7109375" style="6" customWidth="1"/>
    <col min="100" max="16384" width="23.42578125" style="6"/>
  </cols>
  <sheetData>
    <row r="1" spans="1:13" ht="15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</row>
    <row r="2" spans="1:13" ht="15" customHeight="1">
      <c r="A2" s="96" t="s">
        <v>117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88" t="s">
        <v>29</v>
      </c>
    </row>
    <row r="3" spans="1:13" ht="15" customHeight="1">
      <c r="A3" s="96" t="s">
        <v>109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88"/>
    </row>
    <row r="4" spans="1:13" ht="15" customHeight="1">
      <c r="A4" s="96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3" ht="15" customHeight="1">
      <c r="A5" s="96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3" ht="28.5" customHeight="1">
      <c r="A6" s="52" t="s">
        <v>77</v>
      </c>
      <c r="B6" s="66" t="s">
        <v>62</v>
      </c>
      <c r="C6" s="66" t="s">
        <v>170</v>
      </c>
      <c r="D6" s="66">
        <v>12</v>
      </c>
      <c r="E6" s="66">
        <v>13</v>
      </c>
      <c r="F6" s="66">
        <v>14</v>
      </c>
      <c r="G6" s="66">
        <v>15</v>
      </c>
      <c r="H6" s="66">
        <v>16</v>
      </c>
      <c r="I6" s="66">
        <v>17</v>
      </c>
      <c r="J6" s="66">
        <v>18</v>
      </c>
      <c r="K6" s="66" t="s">
        <v>63</v>
      </c>
    </row>
    <row r="7" spans="1:13" ht="15" customHeight="1">
      <c r="A7" s="56" t="s">
        <v>62</v>
      </c>
      <c r="B7" s="57">
        <f>SUM(B8:B34)</f>
        <v>17194</v>
      </c>
      <c r="C7" s="57">
        <f t="shared" ref="C7:K7" si="0">SUM(C8:C34)</f>
        <v>3</v>
      </c>
      <c r="D7" s="57">
        <f t="shared" si="0"/>
        <v>23</v>
      </c>
      <c r="E7" s="57">
        <f t="shared" si="0"/>
        <v>24</v>
      </c>
      <c r="F7" s="57">
        <f t="shared" si="0"/>
        <v>134</v>
      </c>
      <c r="G7" s="57">
        <f t="shared" si="0"/>
        <v>253</v>
      </c>
      <c r="H7" s="57">
        <f t="shared" si="0"/>
        <v>403</v>
      </c>
      <c r="I7" s="57">
        <f t="shared" si="0"/>
        <v>673</v>
      </c>
      <c r="J7" s="57">
        <f t="shared" si="0"/>
        <v>897</v>
      </c>
      <c r="K7" s="57">
        <f t="shared" si="0"/>
        <v>14784</v>
      </c>
    </row>
    <row r="8" spans="1:13" ht="15" customHeight="1">
      <c r="A8" s="50" t="s">
        <v>78</v>
      </c>
      <c r="B8" s="53">
        <v>909</v>
      </c>
      <c r="C8" s="53">
        <v>0</v>
      </c>
      <c r="D8" s="53">
        <v>0</v>
      </c>
      <c r="E8" s="53">
        <v>1</v>
      </c>
      <c r="F8" s="53">
        <v>8</v>
      </c>
      <c r="G8" s="53">
        <v>12</v>
      </c>
      <c r="H8" s="53">
        <v>17</v>
      </c>
      <c r="I8" s="53">
        <v>21</v>
      </c>
      <c r="J8" s="53">
        <v>50</v>
      </c>
      <c r="K8" s="53">
        <v>800</v>
      </c>
    </row>
    <row r="9" spans="1:13" ht="15" customHeight="1">
      <c r="A9" s="50" t="s">
        <v>79</v>
      </c>
      <c r="B9" s="53">
        <v>365</v>
      </c>
      <c r="C9" s="53">
        <v>0</v>
      </c>
      <c r="D9" s="53">
        <v>1</v>
      </c>
      <c r="E9" s="53">
        <v>0</v>
      </c>
      <c r="F9" s="53">
        <v>6</v>
      </c>
      <c r="G9" s="53">
        <v>7</v>
      </c>
      <c r="H9" s="53">
        <v>5</v>
      </c>
      <c r="I9" s="53">
        <v>32</v>
      </c>
      <c r="J9" s="53">
        <v>44</v>
      </c>
      <c r="K9" s="53">
        <v>270</v>
      </c>
    </row>
    <row r="10" spans="1:13" ht="15" customHeight="1">
      <c r="A10" s="50" t="s">
        <v>80</v>
      </c>
      <c r="B10" s="53">
        <v>298</v>
      </c>
      <c r="C10" s="53">
        <v>0</v>
      </c>
      <c r="D10" s="53">
        <v>2</v>
      </c>
      <c r="E10" s="53">
        <v>1</v>
      </c>
      <c r="F10" s="53">
        <v>7</v>
      </c>
      <c r="G10" s="53">
        <v>13</v>
      </c>
      <c r="H10" s="53">
        <v>17</v>
      </c>
      <c r="I10" s="53">
        <v>18</v>
      </c>
      <c r="J10" s="53">
        <v>40</v>
      </c>
      <c r="K10" s="53">
        <v>200</v>
      </c>
    </row>
    <row r="11" spans="1:13" ht="15" customHeight="1">
      <c r="A11" s="50" t="s">
        <v>81</v>
      </c>
      <c r="B11" s="53">
        <v>764</v>
      </c>
      <c r="C11" s="53">
        <v>0</v>
      </c>
      <c r="D11" s="53">
        <v>0</v>
      </c>
      <c r="E11" s="53">
        <v>0</v>
      </c>
      <c r="F11" s="53">
        <v>6</v>
      </c>
      <c r="G11" s="53">
        <v>13</v>
      </c>
      <c r="H11" s="53">
        <v>15</v>
      </c>
      <c r="I11" s="53">
        <v>31</v>
      </c>
      <c r="J11" s="53">
        <v>72</v>
      </c>
      <c r="K11" s="53">
        <v>627</v>
      </c>
    </row>
    <row r="12" spans="1:13" ht="15" customHeight="1">
      <c r="A12" s="50" t="s">
        <v>82</v>
      </c>
      <c r="B12" s="53">
        <v>455</v>
      </c>
      <c r="C12" s="53">
        <v>0</v>
      </c>
      <c r="D12" s="53">
        <v>0</v>
      </c>
      <c r="E12" s="53">
        <v>0</v>
      </c>
      <c r="F12" s="53">
        <v>4</v>
      </c>
      <c r="G12" s="53">
        <v>5</v>
      </c>
      <c r="H12" s="53">
        <v>3</v>
      </c>
      <c r="I12" s="53">
        <v>7</v>
      </c>
      <c r="J12" s="53">
        <v>14</v>
      </c>
      <c r="K12" s="53">
        <v>422</v>
      </c>
    </row>
    <row r="13" spans="1:13" ht="15" customHeight="1">
      <c r="A13" s="50" t="s">
        <v>83</v>
      </c>
      <c r="B13" s="53">
        <v>745</v>
      </c>
      <c r="C13" s="53">
        <v>0</v>
      </c>
      <c r="D13" s="53">
        <v>0</v>
      </c>
      <c r="E13" s="53">
        <v>2</v>
      </c>
      <c r="F13" s="53">
        <v>3</v>
      </c>
      <c r="G13" s="53">
        <v>6</v>
      </c>
      <c r="H13" s="53">
        <v>7</v>
      </c>
      <c r="I13" s="53">
        <v>17</v>
      </c>
      <c r="J13" s="53">
        <v>29</v>
      </c>
      <c r="K13" s="53">
        <v>681</v>
      </c>
    </row>
    <row r="14" spans="1:13" ht="15" customHeight="1">
      <c r="A14" s="50" t="s">
        <v>84</v>
      </c>
      <c r="B14" s="53">
        <v>105</v>
      </c>
      <c r="C14" s="53">
        <v>0</v>
      </c>
      <c r="D14" s="53">
        <v>0</v>
      </c>
      <c r="E14" s="53">
        <v>0</v>
      </c>
      <c r="F14" s="53">
        <v>1</v>
      </c>
      <c r="G14" s="53">
        <v>3</v>
      </c>
      <c r="H14" s="53">
        <v>5</v>
      </c>
      <c r="I14" s="53">
        <v>3</v>
      </c>
      <c r="J14" s="53">
        <v>10</v>
      </c>
      <c r="K14" s="53">
        <v>83</v>
      </c>
    </row>
    <row r="15" spans="1:13" ht="15" customHeight="1">
      <c r="A15" s="50" t="s">
        <v>85</v>
      </c>
      <c r="B15" s="53">
        <v>465</v>
      </c>
      <c r="C15" s="53">
        <v>0</v>
      </c>
      <c r="D15" s="53">
        <v>0</v>
      </c>
      <c r="E15" s="53">
        <v>4</v>
      </c>
      <c r="F15" s="53">
        <v>11</v>
      </c>
      <c r="G15" s="53">
        <v>13</v>
      </c>
      <c r="H15" s="53">
        <v>39</v>
      </c>
      <c r="I15" s="53">
        <v>47</v>
      </c>
      <c r="J15" s="53">
        <v>39</v>
      </c>
      <c r="K15" s="53">
        <v>312</v>
      </c>
    </row>
    <row r="16" spans="1:13" ht="15" customHeight="1">
      <c r="A16" s="50" t="s">
        <v>86</v>
      </c>
      <c r="B16" s="53">
        <v>774</v>
      </c>
      <c r="C16" s="53">
        <v>0</v>
      </c>
      <c r="D16" s="53">
        <v>1</v>
      </c>
      <c r="E16" s="53">
        <v>0</v>
      </c>
      <c r="F16" s="53">
        <v>1</v>
      </c>
      <c r="G16" s="53">
        <v>13</v>
      </c>
      <c r="H16" s="53">
        <v>11</v>
      </c>
      <c r="I16" s="53">
        <v>28</v>
      </c>
      <c r="J16" s="53">
        <v>24</v>
      </c>
      <c r="K16" s="53">
        <v>696</v>
      </c>
    </row>
    <row r="17" spans="1:11" ht="15" customHeight="1">
      <c r="A17" s="50" t="s">
        <v>87</v>
      </c>
      <c r="B17" s="53">
        <v>948</v>
      </c>
      <c r="C17" s="53">
        <v>0</v>
      </c>
      <c r="D17" s="53">
        <v>0</v>
      </c>
      <c r="E17" s="53">
        <v>1</v>
      </c>
      <c r="F17" s="53">
        <v>6</v>
      </c>
      <c r="G17" s="53">
        <v>16</v>
      </c>
      <c r="H17" s="53">
        <v>23</v>
      </c>
      <c r="I17" s="53">
        <v>48</v>
      </c>
      <c r="J17" s="53">
        <v>65</v>
      </c>
      <c r="K17" s="53">
        <v>789</v>
      </c>
    </row>
    <row r="18" spans="1:11" ht="15" customHeight="1">
      <c r="A18" s="50" t="s">
        <v>88</v>
      </c>
      <c r="B18" s="53">
        <v>1098</v>
      </c>
      <c r="C18" s="53">
        <v>0</v>
      </c>
      <c r="D18" s="53">
        <v>0</v>
      </c>
      <c r="E18" s="53">
        <v>0</v>
      </c>
      <c r="F18" s="53">
        <v>9</v>
      </c>
      <c r="G18" s="53">
        <v>3</v>
      </c>
      <c r="H18" s="53">
        <v>11</v>
      </c>
      <c r="I18" s="53">
        <v>13</v>
      </c>
      <c r="J18" s="53">
        <v>24</v>
      </c>
      <c r="K18" s="53">
        <v>1038</v>
      </c>
    </row>
    <row r="19" spans="1:11" ht="15" customHeight="1">
      <c r="A19" s="50" t="s">
        <v>89</v>
      </c>
      <c r="B19" s="53">
        <v>504</v>
      </c>
      <c r="C19" s="53">
        <v>0</v>
      </c>
      <c r="D19" s="53">
        <v>0</v>
      </c>
      <c r="E19" s="53">
        <v>1</v>
      </c>
      <c r="F19" s="53">
        <v>6</v>
      </c>
      <c r="G19" s="53">
        <v>10</v>
      </c>
      <c r="H19" s="53">
        <v>21</v>
      </c>
      <c r="I19" s="53">
        <v>46</v>
      </c>
      <c r="J19" s="53">
        <v>51</v>
      </c>
      <c r="K19" s="53">
        <v>369</v>
      </c>
    </row>
    <row r="20" spans="1:11" ht="15" customHeight="1">
      <c r="A20" s="50" t="s">
        <v>90</v>
      </c>
      <c r="B20" s="53">
        <v>905</v>
      </c>
      <c r="C20" s="53">
        <v>1</v>
      </c>
      <c r="D20" s="53">
        <v>0</v>
      </c>
      <c r="E20" s="53">
        <v>1</v>
      </c>
      <c r="F20" s="53">
        <v>5</v>
      </c>
      <c r="G20" s="53">
        <v>12</v>
      </c>
      <c r="H20" s="53">
        <v>21</v>
      </c>
      <c r="I20" s="53">
        <v>26</v>
      </c>
      <c r="J20" s="53">
        <v>43</v>
      </c>
      <c r="K20" s="53">
        <v>796</v>
      </c>
    </row>
    <row r="21" spans="1:11" ht="15" customHeight="1">
      <c r="A21" s="50" t="s">
        <v>91</v>
      </c>
      <c r="B21" s="53">
        <v>848</v>
      </c>
      <c r="C21" s="53">
        <v>0</v>
      </c>
      <c r="D21" s="53">
        <v>0</v>
      </c>
      <c r="E21" s="53">
        <v>0</v>
      </c>
      <c r="F21" s="53">
        <v>4</v>
      </c>
      <c r="G21" s="53">
        <v>16</v>
      </c>
      <c r="H21" s="53">
        <v>24</v>
      </c>
      <c r="I21" s="53">
        <v>39</v>
      </c>
      <c r="J21" s="53">
        <v>35</v>
      </c>
      <c r="K21" s="53">
        <v>730</v>
      </c>
    </row>
    <row r="22" spans="1:11" ht="12.75">
      <c r="A22" s="50" t="s">
        <v>92</v>
      </c>
      <c r="B22" s="53">
        <v>527</v>
      </c>
      <c r="C22" s="53">
        <v>0</v>
      </c>
      <c r="D22" s="53">
        <v>0</v>
      </c>
      <c r="E22" s="53">
        <v>0</v>
      </c>
      <c r="F22" s="53">
        <v>3</v>
      </c>
      <c r="G22" s="53">
        <v>7</v>
      </c>
      <c r="H22" s="53">
        <v>12</v>
      </c>
      <c r="I22" s="53">
        <v>14</v>
      </c>
      <c r="J22" s="53">
        <v>23</v>
      </c>
      <c r="K22" s="53">
        <v>468</v>
      </c>
    </row>
    <row r="23" spans="1:11" ht="15" customHeight="1">
      <c r="A23" s="50" t="s">
        <v>93</v>
      </c>
      <c r="B23" s="53">
        <v>316</v>
      </c>
      <c r="C23" s="53">
        <v>0</v>
      </c>
      <c r="D23" s="53">
        <v>0</v>
      </c>
      <c r="E23" s="53">
        <v>1</v>
      </c>
      <c r="F23" s="53">
        <v>2</v>
      </c>
      <c r="G23" s="53">
        <v>9</v>
      </c>
      <c r="H23" s="53">
        <v>24</v>
      </c>
      <c r="I23" s="53">
        <v>24</v>
      </c>
      <c r="J23" s="53">
        <v>45</v>
      </c>
      <c r="K23" s="53">
        <v>211</v>
      </c>
    </row>
    <row r="24" spans="1:11" ht="15" customHeight="1">
      <c r="A24" s="50" t="s">
        <v>94</v>
      </c>
      <c r="B24" s="53">
        <v>508</v>
      </c>
      <c r="C24" s="53">
        <v>0</v>
      </c>
      <c r="D24" s="53">
        <v>0</v>
      </c>
      <c r="E24" s="53">
        <v>1</v>
      </c>
      <c r="F24" s="53">
        <v>0</v>
      </c>
      <c r="G24" s="53">
        <v>4</v>
      </c>
      <c r="H24" s="53">
        <v>11</v>
      </c>
      <c r="I24" s="53">
        <v>11</v>
      </c>
      <c r="J24" s="53">
        <v>26</v>
      </c>
      <c r="K24" s="53">
        <v>455</v>
      </c>
    </row>
    <row r="25" spans="1:11" ht="15" customHeight="1">
      <c r="A25" s="50" t="s">
        <v>95</v>
      </c>
      <c r="B25" s="53">
        <v>681</v>
      </c>
      <c r="C25" s="53">
        <v>0</v>
      </c>
      <c r="D25" s="53">
        <v>4</v>
      </c>
      <c r="E25" s="53">
        <v>0</v>
      </c>
      <c r="F25" s="53">
        <v>6</v>
      </c>
      <c r="G25" s="53">
        <v>6</v>
      </c>
      <c r="H25" s="53">
        <v>8</v>
      </c>
      <c r="I25" s="53">
        <v>23</v>
      </c>
      <c r="J25" s="53">
        <v>22</v>
      </c>
      <c r="K25" s="53">
        <v>612</v>
      </c>
    </row>
    <row r="26" spans="1:11" ht="15" customHeight="1">
      <c r="A26" s="6" t="s">
        <v>96</v>
      </c>
      <c r="B26" s="54">
        <v>241</v>
      </c>
      <c r="C26" s="54">
        <v>0</v>
      </c>
      <c r="D26" s="54">
        <v>0</v>
      </c>
      <c r="E26" s="54">
        <v>2</v>
      </c>
      <c r="F26" s="54">
        <v>2</v>
      </c>
      <c r="G26" s="54">
        <v>3</v>
      </c>
      <c r="H26" s="54">
        <v>6</v>
      </c>
      <c r="I26" s="54">
        <v>9</v>
      </c>
      <c r="J26" s="54">
        <v>15</v>
      </c>
      <c r="K26" s="54">
        <v>204</v>
      </c>
    </row>
    <row r="27" spans="1:11" ht="15" customHeight="1">
      <c r="A27" s="6" t="s">
        <v>97</v>
      </c>
      <c r="B27" s="54">
        <v>523</v>
      </c>
      <c r="C27" s="54">
        <v>0</v>
      </c>
      <c r="D27" s="54">
        <v>1</v>
      </c>
      <c r="E27" s="54">
        <v>1</v>
      </c>
      <c r="F27" s="54">
        <v>7</v>
      </c>
      <c r="G27" s="54">
        <v>4</v>
      </c>
      <c r="H27" s="54">
        <v>21</v>
      </c>
      <c r="I27" s="54">
        <v>22</v>
      </c>
      <c r="J27" s="54">
        <v>21</v>
      </c>
      <c r="K27" s="54">
        <v>446</v>
      </c>
    </row>
    <row r="28" spans="1:11" ht="15" customHeight="1">
      <c r="A28" s="6" t="s">
        <v>98</v>
      </c>
      <c r="B28" s="54">
        <v>627</v>
      </c>
      <c r="C28" s="54">
        <v>0</v>
      </c>
      <c r="D28" s="54">
        <v>0</v>
      </c>
      <c r="E28" s="54">
        <v>3</v>
      </c>
      <c r="F28" s="54">
        <v>7</v>
      </c>
      <c r="G28" s="54">
        <v>12</v>
      </c>
      <c r="H28" s="54">
        <v>25</v>
      </c>
      <c r="I28" s="54">
        <v>59</v>
      </c>
      <c r="J28" s="54">
        <v>62</v>
      </c>
      <c r="K28" s="54">
        <v>459</v>
      </c>
    </row>
    <row r="29" spans="1:11" ht="15" customHeight="1">
      <c r="A29" s="6" t="s">
        <v>99</v>
      </c>
      <c r="B29" s="54">
        <v>425</v>
      </c>
      <c r="C29" s="54">
        <v>0</v>
      </c>
      <c r="D29" s="54">
        <v>3</v>
      </c>
      <c r="E29" s="54">
        <v>1</v>
      </c>
      <c r="F29" s="54">
        <v>1</v>
      </c>
      <c r="G29" s="54">
        <v>1</v>
      </c>
      <c r="H29" s="54">
        <v>7</v>
      </c>
      <c r="I29" s="54">
        <v>9</v>
      </c>
      <c r="J29" s="54">
        <v>12</v>
      </c>
      <c r="K29" s="54">
        <v>391</v>
      </c>
    </row>
    <row r="30" spans="1:11" ht="15" customHeight="1">
      <c r="A30" s="6" t="s">
        <v>100</v>
      </c>
      <c r="B30" s="54">
        <v>449</v>
      </c>
      <c r="C30" s="54">
        <v>1</v>
      </c>
      <c r="D30" s="54">
        <v>6</v>
      </c>
      <c r="E30" s="54">
        <v>1</v>
      </c>
      <c r="F30" s="54">
        <v>3</v>
      </c>
      <c r="G30" s="54">
        <v>8</v>
      </c>
      <c r="H30" s="54">
        <v>8</v>
      </c>
      <c r="I30" s="54">
        <v>26</v>
      </c>
      <c r="J30" s="54">
        <v>24</v>
      </c>
      <c r="K30" s="54">
        <v>372</v>
      </c>
    </row>
    <row r="31" spans="1:11" ht="15" customHeight="1">
      <c r="A31" s="6" t="s">
        <v>101</v>
      </c>
      <c r="B31" s="54">
        <v>111</v>
      </c>
      <c r="C31" s="54">
        <v>0</v>
      </c>
      <c r="D31" s="54">
        <v>0</v>
      </c>
      <c r="E31" s="54">
        <v>0</v>
      </c>
      <c r="F31" s="54">
        <v>1</v>
      </c>
      <c r="G31" s="54">
        <v>7</v>
      </c>
      <c r="H31" s="54">
        <v>5</v>
      </c>
      <c r="I31" s="54">
        <v>8</v>
      </c>
      <c r="J31" s="54">
        <v>3</v>
      </c>
      <c r="K31" s="54">
        <v>87</v>
      </c>
    </row>
    <row r="32" spans="1:11" ht="15" customHeight="1">
      <c r="A32" s="6" t="s">
        <v>102</v>
      </c>
      <c r="B32" s="54">
        <v>1156</v>
      </c>
      <c r="C32" s="54">
        <v>1</v>
      </c>
      <c r="D32" s="54">
        <v>0</v>
      </c>
      <c r="E32" s="54">
        <v>1</v>
      </c>
      <c r="F32" s="54">
        <v>12</v>
      </c>
      <c r="G32" s="54">
        <v>18</v>
      </c>
      <c r="H32" s="54">
        <v>17</v>
      </c>
      <c r="I32" s="54">
        <v>38</v>
      </c>
      <c r="J32" s="54">
        <v>50</v>
      </c>
      <c r="K32" s="54">
        <v>1019</v>
      </c>
    </row>
    <row r="33" spans="1:11" ht="15" customHeight="1">
      <c r="A33" s="6" t="s">
        <v>103</v>
      </c>
      <c r="B33" s="54">
        <v>1972</v>
      </c>
      <c r="C33" s="54">
        <v>0</v>
      </c>
      <c r="D33" s="54">
        <v>3</v>
      </c>
      <c r="E33" s="54">
        <v>0</v>
      </c>
      <c r="F33" s="54">
        <v>5</v>
      </c>
      <c r="G33" s="54">
        <v>21</v>
      </c>
      <c r="H33" s="54">
        <v>18</v>
      </c>
      <c r="I33" s="54">
        <v>40</v>
      </c>
      <c r="J33" s="54">
        <v>30</v>
      </c>
      <c r="K33" s="54">
        <v>1855</v>
      </c>
    </row>
    <row r="34" spans="1:11" ht="15" customHeight="1" thickBot="1">
      <c r="A34" s="51" t="s">
        <v>104</v>
      </c>
      <c r="B34" s="55">
        <v>475</v>
      </c>
      <c r="C34" s="55">
        <v>0</v>
      </c>
      <c r="D34" s="55">
        <v>2</v>
      </c>
      <c r="E34" s="55">
        <v>2</v>
      </c>
      <c r="F34" s="55">
        <v>8</v>
      </c>
      <c r="G34" s="55">
        <v>11</v>
      </c>
      <c r="H34" s="55">
        <v>22</v>
      </c>
      <c r="I34" s="55">
        <v>14</v>
      </c>
      <c r="J34" s="55">
        <v>24</v>
      </c>
      <c r="K34" s="55">
        <v>392</v>
      </c>
    </row>
    <row r="35" spans="1:11" ht="15" customHeight="1">
      <c r="A35" s="97" t="s">
        <v>67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ht="15" customHeight="1">
      <c r="A36" s="6" t="s">
        <v>172</v>
      </c>
    </row>
  </sheetData>
  <mergeCells count="7">
    <mergeCell ref="A5:K5"/>
    <mergeCell ref="A35:K35"/>
    <mergeCell ref="M2:M3"/>
    <mergeCell ref="A1:K1"/>
    <mergeCell ref="A2:K2"/>
    <mergeCell ref="A3:K3"/>
    <mergeCell ref="A4:K4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O16" sqref="O16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88" t="s">
        <v>29</v>
      </c>
    </row>
    <row r="3" spans="1:10" ht="12.75" customHeight="1">
      <c r="B3" s="20"/>
      <c r="C3" s="21"/>
      <c r="D3" s="21"/>
      <c r="E3" s="21"/>
      <c r="F3" s="21"/>
      <c r="G3" s="21"/>
      <c r="H3" s="22"/>
      <c r="J3" s="88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103" t="s">
        <v>127</v>
      </c>
      <c r="C15" s="104"/>
      <c r="D15" s="104"/>
      <c r="E15" s="104"/>
      <c r="F15" s="104"/>
      <c r="G15" s="104"/>
      <c r="H15" s="105"/>
      <c r="I15" s="19"/>
    </row>
    <row r="16" spans="1:10" ht="12.75" customHeight="1">
      <c r="A16" s="19"/>
      <c r="B16" s="103"/>
      <c r="C16" s="104"/>
      <c r="D16" s="104"/>
      <c r="E16" s="104"/>
      <c r="F16" s="104"/>
      <c r="G16" s="104"/>
      <c r="H16" s="105"/>
      <c r="I16" s="19"/>
    </row>
    <row r="17" spans="1:9" ht="12.75" customHeight="1">
      <c r="A17" s="19"/>
      <c r="B17" s="103"/>
      <c r="C17" s="104"/>
      <c r="D17" s="104"/>
      <c r="E17" s="104"/>
      <c r="F17" s="104"/>
      <c r="G17" s="104"/>
      <c r="H17" s="105"/>
      <c r="I17" s="19"/>
    </row>
    <row r="18" spans="1:9" ht="12.75" customHeight="1">
      <c r="A18" s="19"/>
      <c r="B18" s="103"/>
      <c r="C18" s="104"/>
      <c r="D18" s="104"/>
      <c r="E18" s="104"/>
      <c r="F18" s="104"/>
      <c r="G18" s="104"/>
      <c r="H18" s="105"/>
      <c r="I18" s="19"/>
    </row>
    <row r="19" spans="1:9" ht="12.75" customHeight="1">
      <c r="A19" s="19"/>
      <c r="B19" s="103"/>
      <c r="C19" s="104"/>
      <c r="D19" s="104"/>
      <c r="E19" s="104"/>
      <c r="F19" s="104"/>
      <c r="G19" s="104"/>
      <c r="H19" s="105"/>
      <c r="I19" s="19"/>
    </row>
    <row r="20" spans="1:9" ht="12.75" customHeight="1">
      <c r="A20" s="19"/>
      <c r="B20" s="103"/>
      <c r="C20" s="104"/>
      <c r="D20" s="104"/>
      <c r="E20" s="104"/>
      <c r="F20" s="104"/>
      <c r="G20" s="104"/>
      <c r="H20" s="105"/>
      <c r="I20" s="19"/>
    </row>
    <row r="21" spans="1:9" ht="12.75" customHeight="1">
      <c r="A21" s="19"/>
      <c r="B21" s="103"/>
      <c r="C21" s="104"/>
      <c r="D21" s="104"/>
      <c r="E21" s="104"/>
      <c r="F21" s="104"/>
      <c r="G21" s="104"/>
      <c r="H21" s="105"/>
      <c r="I21" s="19"/>
    </row>
    <row r="22" spans="1:9" ht="12.75" customHeight="1">
      <c r="A22" s="19"/>
      <c r="B22" s="103"/>
      <c r="C22" s="104"/>
      <c r="D22" s="104"/>
      <c r="E22" s="104"/>
      <c r="F22" s="104"/>
      <c r="G22" s="104"/>
      <c r="H22" s="105"/>
      <c r="I22" s="19"/>
    </row>
    <row r="23" spans="1:9" ht="12.75" customHeight="1">
      <c r="A23" s="19"/>
      <c r="B23" s="103"/>
      <c r="C23" s="104"/>
      <c r="D23" s="104"/>
      <c r="E23" s="104"/>
      <c r="F23" s="104"/>
      <c r="G23" s="104"/>
      <c r="H23" s="105"/>
      <c r="I23" s="19"/>
    </row>
    <row r="24" spans="1:9" ht="12.75" customHeight="1">
      <c r="A24" s="19"/>
      <c r="B24" s="103"/>
      <c r="C24" s="104"/>
      <c r="D24" s="104"/>
      <c r="E24" s="104"/>
      <c r="F24" s="104"/>
      <c r="G24" s="104"/>
      <c r="H24" s="105"/>
      <c r="I24" s="19"/>
    </row>
    <row r="25" spans="1:9" ht="12.75" customHeight="1">
      <c r="A25" s="19"/>
      <c r="B25" s="103"/>
      <c r="C25" s="104"/>
      <c r="D25" s="104"/>
      <c r="E25" s="104"/>
      <c r="F25" s="104"/>
      <c r="G25" s="104"/>
      <c r="H25" s="105"/>
      <c r="I25" s="19"/>
    </row>
    <row r="26" spans="1:9" ht="12.75" customHeight="1">
      <c r="A26" s="19"/>
      <c r="B26" s="103"/>
      <c r="C26" s="104"/>
      <c r="D26" s="104"/>
      <c r="E26" s="104"/>
      <c r="F26" s="104"/>
      <c r="G26" s="104"/>
      <c r="H26" s="105"/>
      <c r="I26" s="19"/>
    </row>
    <row r="27" spans="1:9" ht="12.75" customHeight="1">
      <c r="A27" s="19"/>
      <c r="B27" s="103"/>
      <c r="C27" s="104"/>
      <c r="D27" s="104"/>
      <c r="E27" s="104"/>
      <c r="F27" s="104"/>
      <c r="G27" s="104"/>
      <c r="H27" s="105"/>
      <c r="I27" s="19"/>
    </row>
    <row r="28" spans="1:9" ht="12.75" customHeight="1">
      <c r="A28" s="19"/>
      <c r="B28" s="103"/>
      <c r="C28" s="104"/>
      <c r="D28" s="104"/>
      <c r="E28" s="104"/>
      <c r="F28" s="104"/>
      <c r="G28" s="104"/>
      <c r="H28" s="105"/>
      <c r="I28" s="19"/>
    </row>
    <row r="29" spans="1:9" ht="12.75" customHeight="1">
      <c r="A29" s="19"/>
      <c r="B29" s="103"/>
      <c r="C29" s="104"/>
      <c r="D29" s="104"/>
      <c r="E29" s="104"/>
      <c r="F29" s="104"/>
      <c r="G29" s="104"/>
      <c r="H29" s="105"/>
      <c r="I29" s="19"/>
    </row>
    <row r="30" spans="1:9" ht="12.75" customHeight="1">
      <c r="B30" s="103"/>
      <c r="C30" s="104"/>
      <c r="D30" s="104"/>
      <c r="E30" s="104"/>
      <c r="F30" s="104"/>
      <c r="G30" s="104"/>
      <c r="H30" s="105"/>
    </row>
    <row r="31" spans="1:9" ht="12.75" customHeight="1">
      <c r="B31" s="20"/>
      <c r="C31" s="21"/>
      <c r="D31" s="21"/>
      <c r="E31" s="21"/>
      <c r="F31" s="21"/>
      <c r="G31" s="21"/>
      <c r="H31" s="22"/>
    </row>
    <row r="32" spans="1:9" ht="12.75" customHeight="1">
      <c r="B32" s="20"/>
      <c r="C32" s="21"/>
      <c r="D32" s="21"/>
      <c r="E32" s="21"/>
      <c r="F32" s="21"/>
      <c r="G32" s="21"/>
      <c r="H32" s="22"/>
    </row>
    <row r="33" spans="2:8" ht="12.75" customHeight="1">
      <c r="B33" s="20"/>
      <c r="C33" s="21"/>
      <c r="D33" s="21"/>
      <c r="E33" s="21"/>
      <c r="F33" s="21"/>
      <c r="G33" s="21"/>
      <c r="H33" s="22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31.42578125" style="6" customWidth="1"/>
    <col min="2" max="92" width="10.7109375" style="6" customWidth="1"/>
    <col min="93" max="16384" width="23.42578125" style="6"/>
  </cols>
  <sheetData>
    <row r="1" spans="1:6" ht="15" customHeight="1">
      <c r="A1" s="96" t="s">
        <v>128</v>
      </c>
      <c r="B1" s="96"/>
      <c r="C1" s="96"/>
      <c r="D1" s="96"/>
      <c r="E1" s="18"/>
    </row>
    <row r="2" spans="1:6" ht="15" customHeight="1">
      <c r="A2" s="96" t="s">
        <v>130</v>
      </c>
      <c r="B2" s="96"/>
      <c r="C2" s="96"/>
      <c r="D2" s="96"/>
      <c r="E2" s="18"/>
      <c r="F2" s="88" t="s">
        <v>29</v>
      </c>
    </row>
    <row r="3" spans="1:6" ht="15" customHeight="1">
      <c r="A3" s="96" t="s">
        <v>57</v>
      </c>
      <c r="B3" s="96"/>
      <c r="C3" s="96"/>
      <c r="D3" s="96"/>
      <c r="E3" s="18"/>
      <c r="F3" s="88"/>
    </row>
    <row r="4" spans="1:6" ht="15" customHeight="1">
      <c r="A4" s="96" t="s">
        <v>58</v>
      </c>
      <c r="B4" s="96"/>
      <c r="C4" s="96"/>
      <c r="D4" s="96"/>
    </row>
    <row r="5" spans="1:6" ht="15" customHeight="1">
      <c r="A5" s="96" t="s">
        <v>131</v>
      </c>
      <c r="B5" s="96"/>
      <c r="C5" s="96"/>
      <c r="D5" s="96"/>
    </row>
    <row r="6" spans="1:6" ht="15" customHeight="1">
      <c r="A6" s="52" t="s">
        <v>46</v>
      </c>
      <c r="B6" s="52">
        <v>2019</v>
      </c>
      <c r="C6" s="52">
        <v>2020</v>
      </c>
      <c r="D6" s="52">
        <v>2021</v>
      </c>
    </row>
    <row r="7" spans="1:6" ht="20.100000000000001" customHeight="1">
      <c r="A7" s="95" t="s">
        <v>47</v>
      </c>
      <c r="B7" s="95"/>
      <c r="C7" s="95"/>
      <c r="D7" s="95"/>
    </row>
    <row r="8" spans="1:6" s="58" customFormat="1" ht="15" customHeight="1">
      <c r="A8" s="78" t="s">
        <v>47</v>
      </c>
      <c r="B8" s="57">
        <v>6007</v>
      </c>
      <c r="C8" s="57">
        <v>5779</v>
      </c>
      <c r="D8" s="57">
        <f>+D16+D24</f>
        <v>6676</v>
      </c>
    </row>
    <row r="9" spans="1:6" ht="15" customHeight="1">
      <c r="A9" s="79" t="s">
        <v>66</v>
      </c>
      <c r="B9" s="53">
        <v>2</v>
      </c>
      <c r="C9" s="53">
        <v>0</v>
      </c>
      <c r="D9" s="53">
        <f t="shared" ref="D9:D14" si="0">+D17+D25</f>
        <v>2</v>
      </c>
    </row>
    <row r="10" spans="1:6" ht="15" customHeight="1">
      <c r="A10" s="79" t="s">
        <v>48</v>
      </c>
      <c r="B10" s="53">
        <v>1971</v>
      </c>
      <c r="C10" s="53">
        <v>1843</v>
      </c>
      <c r="D10" s="53">
        <f t="shared" si="0"/>
        <v>3104</v>
      </c>
    </row>
    <row r="11" spans="1:6" ht="15" customHeight="1">
      <c r="A11" s="79" t="s">
        <v>49</v>
      </c>
      <c r="B11" s="53">
        <v>31</v>
      </c>
      <c r="C11" s="53">
        <v>45</v>
      </c>
      <c r="D11" s="53">
        <f t="shared" si="0"/>
        <v>53</v>
      </c>
    </row>
    <row r="12" spans="1:6" ht="15" customHeight="1">
      <c r="A12" s="79" t="s">
        <v>50</v>
      </c>
      <c r="B12" s="53">
        <v>513</v>
      </c>
      <c r="C12" s="53">
        <v>797</v>
      </c>
      <c r="D12" s="53">
        <f t="shared" si="0"/>
        <v>139</v>
      </c>
    </row>
    <row r="13" spans="1:6" ht="15" customHeight="1">
      <c r="A13" s="79" t="s">
        <v>51</v>
      </c>
      <c r="B13" s="53">
        <v>219</v>
      </c>
      <c r="C13" s="53">
        <v>215</v>
      </c>
      <c r="D13" s="53">
        <f t="shared" si="0"/>
        <v>188</v>
      </c>
    </row>
    <row r="14" spans="1:6" ht="15" customHeight="1">
      <c r="A14" s="79" t="s">
        <v>52</v>
      </c>
      <c r="B14" s="53">
        <v>3271</v>
      </c>
      <c r="C14" s="53">
        <v>2879</v>
      </c>
      <c r="D14" s="53">
        <f t="shared" si="0"/>
        <v>3190</v>
      </c>
    </row>
    <row r="15" spans="1:6" ht="20.100000000000001" customHeight="1">
      <c r="A15" s="95" t="s">
        <v>53</v>
      </c>
      <c r="B15" s="95"/>
      <c r="C15" s="95"/>
      <c r="D15" s="95"/>
    </row>
    <row r="16" spans="1:6" s="58" customFormat="1" ht="15" customHeight="1">
      <c r="A16" s="78" t="s">
        <v>47</v>
      </c>
      <c r="B16" s="57">
        <v>214</v>
      </c>
      <c r="C16" s="57">
        <v>202</v>
      </c>
      <c r="D16" s="57">
        <f>SUM(D17:D22)</f>
        <v>190</v>
      </c>
    </row>
    <row r="17" spans="1:4" ht="15" customHeight="1">
      <c r="A17" s="79" t="s">
        <v>66</v>
      </c>
      <c r="B17" s="53">
        <v>0</v>
      </c>
      <c r="C17" s="53">
        <v>0</v>
      </c>
      <c r="D17" s="53">
        <v>0</v>
      </c>
    </row>
    <row r="18" spans="1:4" ht="15" customHeight="1">
      <c r="A18" s="79" t="s">
        <v>48</v>
      </c>
      <c r="B18" s="53">
        <v>154</v>
      </c>
      <c r="C18" s="53">
        <v>125</v>
      </c>
      <c r="D18" s="53">
        <v>158</v>
      </c>
    </row>
    <row r="19" spans="1:4" ht="15" customHeight="1">
      <c r="A19" s="79" t="s">
        <v>49</v>
      </c>
      <c r="B19" s="53">
        <v>0</v>
      </c>
      <c r="C19" s="53">
        <v>0</v>
      </c>
      <c r="D19" s="53">
        <v>0</v>
      </c>
    </row>
    <row r="20" spans="1:4" ht="15" customHeight="1">
      <c r="A20" s="79" t="s">
        <v>50</v>
      </c>
      <c r="B20" s="53">
        <v>4</v>
      </c>
      <c r="C20" s="53">
        <v>53</v>
      </c>
      <c r="D20" s="53">
        <v>1</v>
      </c>
    </row>
    <row r="21" spans="1:4" ht="15" customHeight="1">
      <c r="A21" s="79" t="s">
        <v>51</v>
      </c>
      <c r="B21" s="53">
        <v>26</v>
      </c>
      <c r="C21" s="53">
        <v>15</v>
      </c>
      <c r="D21" s="53">
        <v>11</v>
      </c>
    </row>
    <row r="22" spans="1:4" ht="15" customHeight="1">
      <c r="A22" s="79" t="s">
        <v>52</v>
      </c>
      <c r="B22" s="53">
        <v>30</v>
      </c>
      <c r="C22" s="53">
        <v>9</v>
      </c>
      <c r="D22" s="53">
        <v>20</v>
      </c>
    </row>
    <row r="23" spans="1:4" ht="20.100000000000001" customHeight="1">
      <c r="A23" s="95" t="s">
        <v>54</v>
      </c>
      <c r="B23" s="95"/>
      <c r="C23" s="95"/>
      <c r="D23" s="95"/>
    </row>
    <row r="24" spans="1:4" s="58" customFormat="1" ht="15" customHeight="1">
      <c r="A24" s="78" t="s">
        <v>47</v>
      </c>
      <c r="B24" s="57">
        <v>5793</v>
      </c>
      <c r="C24" s="57">
        <v>5577</v>
      </c>
      <c r="D24" s="57">
        <f>SUM(D25:D30)</f>
        <v>6486</v>
      </c>
    </row>
    <row r="25" spans="1:4" ht="15" customHeight="1">
      <c r="A25" s="79" t="s">
        <v>66</v>
      </c>
      <c r="B25" s="53">
        <v>2</v>
      </c>
      <c r="C25" s="53">
        <v>0</v>
      </c>
      <c r="D25" s="53">
        <v>2</v>
      </c>
    </row>
    <row r="26" spans="1:4" ht="15" customHeight="1">
      <c r="A26" s="79" t="s">
        <v>48</v>
      </c>
      <c r="B26" s="54">
        <v>1817</v>
      </c>
      <c r="C26" s="54">
        <v>1718</v>
      </c>
      <c r="D26" s="54">
        <v>2946</v>
      </c>
    </row>
    <row r="27" spans="1:4" ht="15" customHeight="1">
      <c r="A27" s="79" t="s">
        <v>49</v>
      </c>
      <c r="B27" s="54">
        <v>31</v>
      </c>
      <c r="C27" s="54">
        <v>45</v>
      </c>
      <c r="D27" s="54">
        <v>53</v>
      </c>
    </row>
    <row r="28" spans="1:4" ht="15" customHeight="1">
      <c r="A28" s="79" t="s">
        <v>50</v>
      </c>
      <c r="B28" s="54">
        <v>509</v>
      </c>
      <c r="C28" s="54">
        <v>744</v>
      </c>
      <c r="D28" s="54">
        <v>138</v>
      </c>
    </row>
    <row r="29" spans="1:4" ht="15" customHeight="1">
      <c r="A29" s="79" t="s">
        <v>51</v>
      </c>
      <c r="B29" s="54">
        <v>193</v>
      </c>
      <c r="C29" s="54">
        <v>200</v>
      </c>
      <c r="D29" s="54">
        <v>177</v>
      </c>
    </row>
    <row r="30" spans="1:4" ht="15" customHeight="1" thickBot="1">
      <c r="A30" s="79" t="s">
        <v>52</v>
      </c>
      <c r="B30" s="54">
        <v>3241</v>
      </c>
      <c r="C30" s="54">
        <v>2870</v>
      </c>
      <c r="D30" s="54">
        <v>3170</v>
      </c>
    </row>
    <row r="31" spans="1:4" ht="15" customHeight="1">
      <c r="A31" s="84" t="s">
        <v>172</v>
      </c>
      <c r="B31" s="84"/>
      <c r="C31" s="84"/>
      <c r="D31" s="84"/>
    </row>
  </sheetData>
  <mergeCells count="9">
    <mergeCell ref="A7:D7"/>
    <mergeCell ref="A15:D15"/>
    <mergeCell ref="A23:D23"/>
    <mergeCell ref="F2:F3"/>
    <mergeCell ref="A1:D1"/>
    <mergeCell ref="A2:D2"/>
    <mergeCell ref="A3:D3"/>
    <mergeCell ref="A4:D4"/>
    <mergeCell ref="A5:D5"/>
  </mergeCells>
  <conditionalFormatting sqref="E42:I50">
    <cfRule type="cellIs" dxfId="0" priority="1" operator="greaterThan">
      <formula>0.4999</formula>
    </cfRule>
  </conditionalFormatting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3"/>
  <sheetViews>
    <sheetView showGridLines="0" workbookViewId="0">
      <selection activeCell="K12" sqref="K12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88" t="s">
        <v>29</v>
      </c>
    </row>
    <row r="2" spans="2:12" ht="18.75" thickBot="1">
      <c r="L2" s="88"/>
    </row>
    <row r="3" spans="2:12" ht="18.75">
      <c r="B3" s="36"/>
      <c r="C3" s="37"/>
      <c r="D3" s="37"/>
      <c r="E3" s="37"/>
      <c r="F3" s="37"/>
      <c r="G3" s="37"/>
      <c r="H3" s="37"/>
      <c r="I3" s="37"/>
      <c r="J3" s="38"/>
    </row>
    <row r="4" spans="2:12" ht="21">
      <c r="B4" s="39"/>
      <c r="C4" s="89" t="s">
        <v>30</v>
      </c>
      <c r="D4" s="89"/>
      <c r="E4" s="89"/>
      <c r="F4" s="89"/>
      <c r="G4" s="89"/>
      <c r="H4" s="89"/>
      <c r="I4" s="89"/>
      <c r="J4" s="40"/>
    </row>
    <row r="5" spans="2:12" ht="21">
      <c r="B5" s="39"/>
      <c r="C5" s="89" t="s">
        <v>31</v>
      </c>
      <c r="D5" s="89"/>
      <c r="E5" s="89"/>
      <c r="F5" s="89"/>
      <c r="G5" s="89"/>
      <c r="H5" s="89"/>
      <c r="I5" s="89"/>
      <c r="J5" s="41"/>
    </row>
    <row r="6" spans="2:12" ht="18.75">
      <c r="B6" s="39"/>
      <c r="C6" s="44"/>
      <c r="D6" s="44"/>
      <c r="E6" s="44"/>
      <c r="F6" s="44"/>
      <c r="G6" s="44"/>
      <c r="H6" s="44"/>
      <c r="I6" s="44"/>
      <c r="J6" s="42"/>
    </row>
    <row r="7" spans="2:12" ht="18.75">
      <c r="B7" s="39"/>
      <c r="C7" s="44"/>
      <c r="D7" s="44"/>
      <c r="E7" s="44"/>
      <c r="F7" s="44"/>
      <c r="G7" s="44"/>
      <c r="H7" s="44"/>
      <c r="I7" s="44"/>
      <c r="J7" s="42"/>
    </row>
    <row r="8" spans="2:12" ht="18.75">
      <c r="B8" s="39"/>
      <c r="C8" s="44"/>
      <c r="D8" s="44"/>
      <c r="E8" s="44"/>
      <c r="F8" s="44"/>
      <c r="G8" s="44"/>
      <c r="H8" s="44"/>
      <c r="I8" s="44"/>
      <c r="J8" s="42"/>
    </row>
    <row r="9" spans="2:12" ht="18.75">
      <c r="B9" s="39"/>
      <c r="C9" s="44"/>
      <c r="D9" s="44"/>
      <c r="E9" s="44"/>
      <c r="F9" s="44"/>
      <c r="G9" s="44"/>
      <c r="H9" s="44"/>
      <c r="I9" s="44"/>
      <c r="J9" s="42"/>
    </row>
    <row r="10" spans="2:12">
      <c r="B10" s="39"/>
      <c r="C10" s="4" t="s">
        <v>32</v>
      </c>
      <c r="D10"/>
      <c r="E10"/>
      <c r="F10"/>
      <c r="G10"/>
      <c r="H10" t="s">
        <v>41</v>
      </c>
      <c r="I10"/>
      <c r="J10" s="43"/>
    </row>
    <row r="11" spans="2:12">
      <c r="B11" s="39"/>
      <c r="C11" s="4"/>
      <c r="D11"/>
      <c r="E11"/>
      <c r="F11"/>
      <c r="G11"/>
      <c r="H11"/>
      <c r="I11"/>
      <c r="J11" s="43"/>
    </row>
    <row r="12" spans="2:12">
      <c r="B12" s="39"/>
      <c r="C12" s="4"/>
      <c r="D12"/>
      <c r="E12"/>
      <c r="F12"/>
      <c r="G12"/>
      <c r="H12"/>
      <c r="I12"/>
      <c r="J12" s="43"/>
    </row>
    <row r="13" spans="2:12">
      <c r="B13" s="39"/>
      <c r="C13" s="4" t="s">
        <v>33</v>
      </c>
      <c r="D13"/>
      <c r="E13"/>
      <c r="F13"/>
      <c r="G13"/>
      <c r="H13" t="s">
        <v>34</v>
      </c>
      <c r="I13"/>
      <c r="J13" s="43"/>
    </row>
    <row r="14" spans="2:12">
      <c r="B14" s="39"/>
      <c r="C14" s="4"/>
      <c r="D14"/>
      <c r="E14"/>
      <c r="F14"/>
      <c r="G14"/>
      <c r="H14" t="s">
        <v>35</v>
      </c>
      <c r="I14"/>
      <c r="J14" s="43"/>
    </row>
    <row r="15" spans="2:12">
      <c r="B15" s="39"/>
      <c r="C15" s="4"/>
      <c r="D15"/>
      <c r="E15"/>
      <c r="F15"/>
      <c r="G15"/>
      <c r="H15" t="s">
        <v>36</v>
      </c>
      <c r="I15"/>
      <c r="J15" s="43"/>
    </row>
    <row r="16" spans="2:12">
      <c r="B16" s="39"/>
      <c r="C16"/>
      <c r="D16"/>
      <c r="E16"/>
      <c r="F16"/>
      <c r="G16"/>
      <c r="H16" t="s">
        <v>37</v>
      </c>
      <c r="I16"/>
      <c r="J16" s="43"/>
    </row>
    <row r="17" spans="2:10">
      <c r="B17" s="39"/>
      <c r="C17"/>
      <c r="D17"/>
      <c r="E17"/>
      <c r="F17"/>
      <c r="G17"/>
      <c r="H17" t="s">
        <v>38</v>
      </c>
      <c r="I17"/>
      <c r="J17" s="43"/>
    </row>
    <row r="18" spans="2:10">
      <c r="B18" s="39"/>
      <c r="C18"/>
      <c r="D18"/>
      <c r="E18"/>
      <c r="F18"/>
      <c r="G18"/>
      <c r="H18" t="s">
        <v>42</v>
      </c>
      <c r="I18"/>
      <c r="J18" s="43"/>
    </row>
    <row r="19" spans="2:10">
      <c r="B19" s="39"/>
      <c r="C19"/>
      <c r="D19"/>
      <c r="E19"/>
      <c r="F19"/>
      <c r="G19"/>
      <c r="H19" t="s">
        <v>43</v>
      </c>
      <c r="I19"/>
      <c r="J19" s="43"/>
    </row>
    <row r="20" spans="2:10">
      <c r="B20" s="39"/>
      <c r="C20"/>
      <c r="D20"/>
      <c r="E20"/>
      <c r="F20"/>
      <c r="G20"/>
      <c r="H20"/>
      <c r="I20"/>
      <c r="J20" s="43"/>
    </row>
    <row r="21" spans="2:10">
      <c r="B21" s="39"/>
      <c r="C21" t="s">
        <v>39</v>
      </c>
      <c r="D21"/>
      <c r="E21"/>
      <c r="F21"/>
      <c r="G21"/>
      <c r="H21" t="s">
        <v>40</v>
      </c>
      <c r="I21"/>
      <c r="J21" s="43"/>
    </row>
    <row r="22" spans="2:10">
      <c r="B22" s="39"/>
      <c r="C22"/>
      <c r="D22"/>
      <c r="E22"/>
      <c r="F22"/>
      <c r="G22"/>
      <c r="H22"/>
      <c r="I22"/>
      <c r="J22" s="43"/>
    </row>
    <row r="23" spans="2:10" ht="18.75" thickBot="1">
      <c r="B23" s="45"/>
      <c r="C23" s="46"/>
      <c r="D23" s="46"/>
      <c r="E23" s="46"/>
      <c r="F23" s="46"/>
      <c r="G23" s="46"/>
      <c r="H23" s="46"/>
      <c r="I23" s="46"/>
      <c r="J23" s="47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F25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29.85546875" style="61" bestFit="1" customWidth="1"/>
    <col min="2" max="92" width="10.7109375" style="6" customWidth="1"/>
    <col min="93" max="16384" width="23.42578125" style="6"/>
  </cols>
  <sheetData>
    <row r="1" spans="1:6" ht="15" customHeight="1">
      <c r="A1" s="96" t="s">
        <v>135</v>
      </c>
      <c r="B1" s="96"/>
      <c r="C1" s="96"/>
      <c r="D1" s="96"/>
      <c r="E1" s="18"/>
    </row>
    <row r="2" spans="1:6" ht="15" customHeight="1">
      <c r="A2" s="96" t="s">
        <v>133</v>
      </c>
      <c r="B2" s="96"/>
      <c r="C2" s="96"/>
      <c r="D2" s="96"/>
      <c r="E2" s="18"/>
      <c r="F2" s="88" t="s">
        <v>29</v>
      </c>
    </row>
    <row r="3" spans="1:6" ht="15" customHeight="1">
      <c r="A3" s="96" t="s">
        <v>120</v>
      </c>
      <c r="B3" s="96"/>
      <c r="C3" s="96"/>
      <c r="D3" s="96"/>
      <c r="E3" s="18"/>
      <c r="F3" s="88"/>
    </row>
    <row r="4" spans="1:6" ht="15" customHeight="1">
      <c r="A4" s="96" t="s">
        <v>134</v>
      </c>
      <c r="B4" s="96"/>
      <c r="C4" s="96"/>
      <c r="D4" s="96"/>
    </row>
    <row r="5" spans="1:6" ht="15" customHeight="1">
      <c r="A5" s="96" t="s">
        <v>131</v>
      </c>
      <c r="B5" s="96"/>
      <c r="C5" s="96"/>
      <c r="D5" s="96"/>
    </row>
    <row r="6" spans="1:6" ht="18" customHeight="1">
      <c r="A6" s="64" t="s">
        <v>61</v>
      </c>
      <c r="B6" s="52">
        <v>2019</v>
      </c>
      <c r="C6" s="52">
        <v>2020</v>
      </c>
      <c r="D6" s="52">
        <v>2021</v>
      </c>
    </row>
    <row r="7" spans="1:6" ht="18" customHeight="1">
      <c r="A7" s="62" t="s">
        <v>62</v>
      </c>
      <c r="B7" s="57">
        <f>SUM(B8:B16)</f>
        <v>6007</v>
      </c>
      <c r="C7" s="57">
        <f>SUM(C8:C16)</f>
        <v>5779</v>
      </c>
      <c r="D7" s="57">
        <f>SUM(D8:D16)</f>
        <v>6676</v>
      </c>
    </row>
    <row r="8" spans="1:6" ht="18" customHeight="1">
      <c r="A8" s="67">
        <v>11</v>
      </c>
      <c r="B8" s="53">
        <v>0</v>
      </c>
      <c r="C8" s="53">
        <v>0</v>
      </c>
      <c r="D8" s="53">
        <v>0</v>
      </c>
    </row>
    <row r="9" spans="1:6" ht="18" customHeight="1">
      <c r="A9" s="67">
        <v>12</v>
      </c>
      <c r="B9" s="53">
        <v>1</v>
      </c>
      <c r="C9" s="53">
        <v>3</v>
      </c>
      <c r="D9" s="53">
        <v>1</v>
      </c>
    </row>
    <row r="10" spans="1:6" ht="18" customHeight="1">
      <c r="A10" s="67">
        <v>13</v>
      </c>
      <c r="B10" s="53">
        <v>2</v>
      </c>
      <c r="C10" s="53">
        <v>0</v>
      </c>
      <c r="D10" s="53">
        <v>1</v>
      </c>
    </row>
    <row r="11" spans="1:6" ht="18" customHeight="1">
      <c r="A11" s="67">
        <v>14</v>
      </c>
      <c r="B11" s="53">
        <v>10</v>
      </c>
      <c r="C11" s="53">
        <v>5</v>
      </c>
      <c r="D11" s="53">
        <v>11</v>
      </c>
    </row>
    <row r="12" spans="1:6" ht="18" customHeight="1">
      <c r="A12" s="67">
        <v>15</v>
      </c>
      <c r="B12" s="53">
        <v>21</v>
      </c>
      <c r="C12" s="53">
        <v>22</v>
      </c>
      <c r="D12" s="53">
        <v>21</v>
      </c>
    </row>
    <row r="13" spans="1:6" ht="18" customHeight="1">
      <c r="A13" s="67">
        <v>16</v>
      </c>
      <c r="B13" s="53">
        <v>61</v>
      </c>
      <c r="C13" s="53">
        <v>46</v>
      </c>
      <c r="D13" s="53">
        <v>38</v>
      </c>
    </row>
    <row r="14" spans="1:6" ht="18" customHeight="1">
      <c r="A14" s="67">
        <v>17</v>
      </c>
      <c r="B14" s="53">
        <v>119</v>
      </c>
      <c r="C14" s="53">
        <v>126</v>
      </c>
      <c r="D14" s="53">
        <v>118</v>
      </c>
    </row>
    <row r="15" spans="1:6" ht="18" customHeight="1">
      <c r="A15" s="67">
        <v>18</v>
      </c>
      <c r="B15" s="53">
        <v>248</v>
      </c>
      <c r="C15" s="53">
        <v>213</v>
      </c>
      <c r="D15" s="53">
        <v>246</v>
      </c>
    </row>
    <row r="16" spans="1:6" ht="18" customHeight="1" thickBot="1">
      <c r="A16" s="82" t="s">
        <v>63</v>
      </c>
      <c r="B16" s="63">
        <v>5545</v>
      </c>
      <c r="C16" s="63">
        <v>5364</v>
      </c>
      <c r="D16" s="63">
        <v>6240</v>
      </c>
    </row>
    <row r="17" spans="1:4" ht="24.75" customHeight="1">
      <c r="A17" s="97" t="s">
        <v>67</v>
      </c>
      <c r="B17" s="97"/>
      <c r="C17" s="97"/>
      <c r="D17" s="97"/>
    </row>
    <row r="18" spans="1:4" ht="15" customHeight="1">
      <c r="A18" s="6" t="s">
        <v>172</v>
      </c>
      <c r="B18" s="49"/>
      <c r="C18" s="49"/>
      <c r="D18" s="49"/>
    </row>
    <row r="19" spans="1:4" ht="15" customHeight="1">
      <c r="A19" s="60"/>
      <c r="B19" s="49"/>
      <c r="C19" s="49"/>
      <c r="D19" s="49"/>
    </row>
    <row r="20" spans="1:4" ht="15" customHeight="1">
      <c r="A20" s="60"/>
      <c r="B20" s="49"/>
      <c r="C20" s="49"/>
      <c r="D20" s="49"/>
    </row>
    <row r="21" spans="1:4" ht="15" customHeight="1">
      <c r="A21" s="60"/>
      <c r="B21" s="49"/>
      <c r="C21" s="49"/>
      <c r="D21" s="49"/>
    </row>
    <row r="22" spans="1:4" ht="39" customHeight="1">
      <c r="A22" s="60"/>
      <c r="B22" s="49"/>
      <c r="C22" s="49"/>
      <c r="D22" s="49"/>
    </row>
    <row r="23" spans="1:4" ht="15" customHeight="1">
      <c r="A23" s="60"/>
      <c r="B23" s="49"/>
      <c r="C23" s="49"/>
      <c r="D23" s="49"/>
    </row>
    <row r="24" spans="1:4" ht="15" customHeight="1">
      <c r="A24" s="60"/>
      <c r="B24" s="49"/>
      <c r="C24" s="49"/>
      <c r="D24" s="49"/>
    </row>
    <row r="25" spans="1:4" ht="15" customHeight="1">
      <c r="A25" s="60"/>
      <c r="B25" s="49"/>
      <c r="C25" s="49"/>
      <c r="D25" s="49"/>
    </row>
  </sheetData>
  <mergeCells count="7">
    <mergeCell ref="A5:D5"/>
    <mergeCell ref="A17:D17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F30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29.85546875" style="6" bestFit="1" customWidth="1"/>
    <col min="2" max="92" width="10.7109375" style="6" customWidth="1"/>
    <col min="93" max="16384" width="23.42578125" style="6"/>
  </cols>
  <sheetData>
    <row r="1" spans="1:6" ht="15" customHeight="1">
      <c r="A1" s="96" t="s">
        <v>136</v>
      </c>
      <c r="B1" s="96"/>
      <c r="C1" s="96"/>
      <c r="D1" s="96"/>
      <c r="E1" s="18"/>
    </row>
    <row r="2" spans="1:6" ht="15" customHeight="1">
      <c r="A2" s="96" t="s">
        <v>130</v>
      </c>
      <c r="B2" s="96"/>
      <c r="C2" s="96"/>
      <c r="D2" s="96"/>
      <c r="E2" s="18"/>
      <c r="F2" s="88" t="s">
        <v>29</v>
      </c>
    </row>
    <row r="3" spans="1:6" ht="15" customHeight="1">
      <c r="A3" s="96" t="s">
        <v>75</v>
      </c>
      <c r="B3" s="96"/>
      <c r="C3" s="96"/>
      <c r="D3" s="96"/>
      <c r="E3" s="18"/>
      <c r="F3" s="88"/>
    </row>
    <row r="4" spans="1:6" ht="15" customHeight="1">
      <c r="A4" s="96" t="s">
        <v>131</v>
      </c>
      <c r="B4" s="96"/>
      <c r="C4" s="96"/>
      <c r="D4" s="96"/>
    </row>
    <row r="5" spans="1:6" ht="15" customHeight="1">
      <c r="A5" s="52" t="s">
        <v>69</v>
      </c>
      <c r="B5" s="52">
        <v>2019</v>
      </c>
      <c r="C5" s="52">
        <v>2020</v>
      </c>
      <c r="D5" s="52">
        <v>2021</v>
      </c>
    </row>
    <row r="6" spans="1:6" ht="15" customHeight="1">
      <c r="A6" s="95" t="s">
        <v>47</v>
      </c>
      <c r="B6" s="95"/>
      <c r="C6" s="95"/>
      <c r="D6" s="95"/>
    </row>
    <row r="7" spans="1:6" ht="15" customHeight="1">
      <c r="A7" s="78" t="s">
        <v>62</v>
      </c>
      <c r="B7" s="57">
        <f t="shared" ref="B7:D10" si="0">+B12+B17</f>
        <v>6007</v>
      </c>
      <c r="C7" s="57">
        <f t="shared" si="0"/>
        <v>5779</v>
      </c>
      <c r="D7" s="57">
        <f t="shared" si="0"/>
        <v>6676</v>
      </c>
    </row>
    <row r="8" spans="1:6" ht="15" customHeight="1">
      <c r="A8" s="79" t="s">
        <v>70</v>
      </c>
      <c r="B8" s="53">
        <f t="shared" si="0"/>
        <v>5931</v>
      </c>
      <c r="C8" s="53">
        <f t="shared" si="0"/>
        <v>5707</v>
      </c>
      <c r="D8" s="53">
        <f t="shared" si="0"/>
        <v>6633</v>
      </c>
    </row>
    <row r="9" spans="1:6" ht="15" customHeight="1">
      <c r="A9" s="79" t="s">
        <v>71</v>
      </c>
      <c r="B9" s="53">
        <f t="shared" si="0"/>
        <v>6</v>
      </c>
      <c r="C9" s="53">
        <f t="shared" si="0"/>
        <v>5</v>
      </c>
      <c r="D9" s="53">
        <f t="shared" si="0"/>
        <v>5</v>
      </c>
    </row>
    <row r="10" spans="1:6" ht="15" customHeight="1">
      <c r="A10" s="79" t="s">
        <v>72</v>
      </c>
      <c r="B10" s="53">
        <f t="shared" si="0"/>
        <v>70</v>
      </c>
      <c r="C10" s="53">
        <f t="shared" si="0"/>
        <v>67</v>
      </c>
      <c r="D10" s="53">
        <f t="shared" si="0"/>
        <v>38</v>
      </c>
    </row>
    <row r="11" spans="1:6" ht="15" customHeight="1">
      <c r="A11" s="95" t="s">
        <v>53</v>
      </c>
      <c r="B11" s="95"/>
      <c r="C11" s="95"/>
      <c r="D11" s="95"/>
    </row>
    <row r="12" spans="1:6" ht="15" customHeight="1">
      <c r="A12" s="78" t="s">
        <v>62</v>
      </c>
      <c r="B12" s="57">
        <v>214</v>
      </c>
      <c r="C12" s="57">
        <v>202</v>
      </c>
      <c r="D12" s="57">
        <v>190</v>
      </c>
    </row>
    <row r="13" spans="1:6" ht="15" customHeight="1">
      <c r="A13" s="79" t="s">
        <v>70</v>
      </c>
      <c r="B13" s="53">
        <v>210</v>
      </c>
      <c r="C13" s="53">
        <v>198</v>
      </c>
      <c r="D13" s="53">
        <v>188</v>
      </c>
    </row>
    <row r="14" spans="1:6" ht="15" customHeight="1">
      <c r="A14" s="79" t="s">
        <v>71</v>
      </c>
      <c r="B14" s="53">
        <v>2</v>
      </c>
      <c r="C14" s="53">
        <v>4</v>
      </c>
      <c r="D14" s="53">
        <v>2</v>
      </c>
    </row>
    <row r="15" spans="1:6" ht="15" customHeight="1">
      <c r="A15" s="79" t="s">
        <v>72</v>
      </c>
      <c r="B15" s="53">
        <v>2</v>
      </c>
      <c r="C15" s="53">
        <v>0</v>
      </c>
      <c r="D15" s="53">
        <v>0</v>
      </c>
    </row>
    <row r="16" spans="1:6" ht="15" customHeight="1">
      <c r="A16" s="95" t="s">
        <v>54</v>
      </c>
      <c r="B16" s="95"/>
      <c r="C16" s="95"/>
      <c r="D16" s="95"/>
    </row>
    <row r="17" spans="1:6" ht="15" customHeight="1">
      <c r="A17" s="78" t="s">
        <v>62</v>
      </c>
      <c r="B17" s="57">
        <v>5793</v>
      </c>
      <c r="C17" s="57">
        <v>5577</v>
      </c>
      <c r="D17" s="57">
        <v>6486</v>
      </c>
    </row>
    <row r="18" spans="1:6" ht="15" customHeight="1">
      <c r="A18" s="79" t="s">
        <v>70</v>
      </c>
      <c r="B18" s="53">
        <v>5721</v>
      </c>
      <c r="C18" s="53">
        <v>5509</v>
      </c>
      <c r="D18" s="53">
        <v>6445</v>
      </c>
    </row>
    <row r="19" spans="1:6" ht="15" customHeight="1">
      <c r="A19" s="79" t="s">
        <v>71</v>
      </c>
      <c r="B19" s="54">
        <v>4</v>
      </c>
      <c r="C19" s="53">
        <v>1</v>
      </c>
      <c r="D19" s="53">
        <v>3</v>
      </c>
    </row>
    <row r="20" spans="1:6" ht="15" customHeight="1" thickBot="1">
      <c r="A20" s="79" t="s">
        <v>72</v>
      </c>
      <c r="B20" s="55">
        <v>68</v>
      </c>
      <c r="C20" s="63">
        <v>67</v>
      </c>
      <c r="D20" s="63">
        <v>38</v>
      </c>
    </row>
    <row r="21" spans="1:6" ht="24" customHeight="1">
      <c r="A21" s="97" t="s">
        <v>67</v>
      </c>
      <c r="B21" s="97"/>
      <c r="C21" s="97"/>
      <c r="D21" s="97"/>
    </row>
    <row r="22" spans="1:6" ht="12.75">
      <c r="A22" s="6" t="s">
        <v>172</v>
      </c>
      <c r="B22" s="56"/>
      <c r="C22" s="56"/>
      <c r="D22" s="56"/>
    </row>
    <row r="23" spans="1:6" ht="15" customHeight="1">
      <c r="A23" s="56"/>
      <c r="B23" s="56"/>
      <c r="C23" s="57"/>
      <c r="D23" s="53"/>
      <c r="E23" s="65"/>
      <c r="F23" s="65"/>
    </row>
    <row r="24" spans="1:6" ht="15" customHeight="1">
      <c r="A24" s="56"/>
      <c r="B24" s="56"/>
      <c r="C24" s="57"/>
      <c r="D24" s="57"/>
    </row>
    <row r="25" spans="1:6" ht="15" customHeight="1">
      <c r="A25" s="56"/>
      <c r="B25" s="56"/>
      <c r="C25" s="56"/>
      <c r="D25" s="56"/>
    </row>
    <row r="26" spans="1:6" ht="15" customHeight="1">
      <c r="A26" s="56"/>
      <c r="B26" s="56"/>
      <c r="C26" s="56"/>
      <c r="D26" s="56"/>
    </row>
    <row r="27" spans="1:6" ht="15" customHeight="1">
      <c r="A27" s="56"/>
      <c r="B27" s="56"/>
      <c r="C27" s="56"/>
      <c r="D27" s="56"/>
    </row>
    <row r="28" spans="1:6" ht="15" customHeight="1">
      <c r="A28" s="49"/>
      <c r="B28" s="49"/>
      <c r="C28" s="49"/>
      <c r="D28" s="49"/>
    </row>
    <row r="29" spans="1:6" ht="15" customHeight="1">
      <c r="A29" s="49"/>
      <c r="B29" s="49"/>
      <c r="C29" s="49"/>
      <c r="D29" s="49"/>
    </row>
    <row r="30" spans="1:6" ht="15" customHeight="1">
      <c r="A30" s="49"/>
      <c r="B30" s="49"/>
      <c r="C30" s="49"/>
      <c r="D30" s="49"/>
    </row>
  </sheetData>
  <mergeCells count="9">
    <mergeCell ref="F2:F3"/>
    <mergeCell ref="A6:D6"/>
    <mergeCell ref="A11:D11"/>
    <mergeCell ref="A16:D16"/>
    <mergeCell ref="A21:D21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Q36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29.85546875" style="6" bestFit="1" customWidth="1"/>
    <col min="2" max="4" width="10.140625" style="6" customWidth="1"/>
    <col min="5" max="5" width="6.7109375" style="6" customWidth="1"/>
    <col min="6" max="6" width="1.7109375" style="6" customWidth="1"/>
    <col min="7" max="10" width="6.7109375" style="6" customWidth="1"/>
    <col min="11" max="11" width="1.7109375" style="6" customWidth="1"/>
    <col min="12" max="15" width="6.7109375" style="6" customWidth="1"/>
    <col min="16" max="103" width="10.7109375" style="6" customWidth="1"/>
    <col min="104" max="16384" width="23.42578125" style="6"/>
  </cols>
  <sheetData>
    <row r="1" spans="1:17" ht="15" customHeight="1">
      <c r="A1" s="96" t="s">
        <v>141</v>
      </c>
      <c r="B1" s="96"/>
      <c r="C1" s="96"/>
      <c r="D1" s="96"/>
      <c r="E1" s="56"/>
      <c r="F1" s="56"/>
      <c r="G1" s="56"/>
      <c r="H1" s="56"/>
      <c r="I1" s="56"/>
      <c r="J1" s="49"/>
      <c r="K1" s="49"/>
      <c r="L1" s="49"/>
      <c r="M1" s="49"/>
      <c r="N1" s="49"/>
      <c r="O1" s="49"/>
      <c r="P1" s="18"/>
    </row>
    <row r="2" spans="1:17" ht="15" customHeight="1">
      <c r="A2" s="96" t="s">
        <v>142</v>
      </c>
      <c r="B2" s="96"/>
      <c r="C2" s="96"/>
      <c r="D2" s="96"/>
      <c r="E2" s="56"/>
      <c r="F2" s="56"/>
      <c r="G2" s="56"/>
      <c r="H2" s="56"/>
      <c r="I2" s="56"/>
      <c r="J2" s="49"/>
      <c r="K2" s="49"/>
      <c r="L2" s="49"/>
      <c r="M2" s="49"/>
      <c r="N2" s="49"/>
      <c r="O2" s="49"/>
      <c r="P2" s="18"/>
      <c r="Q2" s="88" t="s">
        <v>29</v>
      </c>
    </row>
    <row r="3" spans="1:17" ht="15" customHeight="1">
      <c r="A3" s="96" t="s">
        <v>105</v>
      </c>
      <c r="B3" s="96"/>
      <c r="C3" s="96"/>
      <c r="D3" s="96"/>
      <c r="E3" s="56"/>
      <c r="F3" s="56"/>
      <c r="G3" s="56"/>
      <c r="H3" s="56"/>
      <c r="I3" s="56"/>
      <c r="J3" s="49"/>
      <c r="K3" s="49"/>
      <c r="L3" s="49"/>
      <c r="M3" s="49"/>
      <c r="N3" s="49"/>
      <c r="O3" s="49"/>
      <c r="P3" s="18"/>
      <c r="Q3" s="88"/>
    </row>
    <row r="4" spans="1:17" ht="15" customHeight="1">
      <c r="A4" s="96" t="s">
        <v>58</v>
      </c>
      <c r="B4" s="96"/>
      <c r="C4" s="96"/>
      <c r="D4" s="96"/>
      <c r="E4" s="56"/>
      <c r="F4" s="56"/>
      <c r="G4" s="56"/>
      <c r="H4" s="56"/>
      <c r="I4" s="56"/>
      <c r="J4" s="49"/>
      <c r="K4" s="49"/>
      <c r="L4" s="49"/>
      <c r="M4" s="49"/>
      <c r="N4" s="49"/>
      <c r="O4" s="49"/>
    </row>
    <row r="5" spans="1:17" ht="15" customHeight="1">
      <c r="A5" s="96" t="s">
        <v>131</v>
      </c>
      <c r="B5" s="96"/>
      <c r="C5" s="96"/>
      <c r="D5" s="96"/>
      <c r="E5" s="56"/>
      <c r="F5" s="56"/>
      <c r="G5" s="56"/>
      <c r="H5" s="56"/>
      <c r="I5" s="56"/>
      <c r="J5" s="49"/>
      <c r="K5" s="49"/>
      <c r="L5" s="49"/>
      <c r="M5" s="49"/>
      <c r="N5" s="49"/>
      <c r="O5" s="49"/>
    </row>
    <row r="6" spans="1:17" ht="15" customHeight="1">
      <c r="A6" s="52" t="s">
        <v>77</v>
      </c>
      <c r="B6" s="52">
        <v>2019</v>
      </c>
      <c r="C6" s="52">
        <v>2020</v>
      </c>
      <c r="D6" s="52">
        <v>2021</v>
      </c>
      <c r="E6" s="56"/>
      <c r="F6" s="56"/>
      <c r="G6" s="56"/>
      <c r="H6" s="56"/>
      <c r="I6" s="56"/>
      <c r="J6" s="49"/>
      <c r="K6" s="49"/>
      <c r="L6" s="49"/>
      <c r="M6" s="49"/>
      <c r="N6" s="49"/>
      <c r="O6" s="49"/>
    </row>
    <row r="7" spans="1:17" ht="15" customHeight="1">
      <c r="A7" s="56" t="s">
        <v>62</v>
      </c>
      <c r="B7" s="57">
        <v>6007</v>
      </c>
      <c r="C7" s="57">
        <v>5779</v>
      </c>
      <c r="D7" s="57">
        <v>6676</v>
      </c>
      <c r="E7" s="56"/>
      <c r="F7" s="56"/>
      <c r="G7" s="56"/>
      <c r="H7" s="56"/>
      <c r="I7" s="56"/>
      <c r="J7" s="49"/>
      <c r="K7" s="49"/>
      <c r="L7" s="49"/>
      <c r="M7" s="49"/>
      <c r="N7" s="49"/>
      <c r="O7" s="49"/>
    </row>
    <row r="8" spans="1:17" ht="15" customHeight="1">
      <c r="A8" s="50" t="s">
        <v>78</v>
      </c>
      <c r="B8" s="53">
        <v>379</v>
      </c>
      <c r="C8" s="53">
        <v>137</v>
      </c>
      <c r="D8" s="53">
        <v>314</v>
      </c>
      <c r="E8" s="56"/>
      <c r="F8" s="56"/>
      <c r="G8" s="56"/>
      <c r="H8" s="56"/>
      <c r="I8" s="56"/>
      <c r="J8" s="49"/>
      <c r="K8" s="49"/>
      <c r="L8" s="49"/>
      <c r="M8" s="49"/>
      <c r="N8" s="49"/>
      <c r="O8" s="49"/>
    </row>
    <row r="9" spans="1:17" ht="15" customHeight="1">
      <c r="A9" s="50" t="s">
        <v>79</v>
      </c>
      <c r="B9" s="53">
        <v>122</v>
      </c>
      <c r="C9" s="53">
        <v>73</v>
      </c>
      <c r="D9" s="53">
        <v>84</v>
      </c>
      <c r="E9" s="56"/>
      <c r="F9" s="56"/>
      <c r="G9" s="56"/>
      <c r="H9" s="56"/>
      <c r="I9" s="56"/>
      <c r="J9" s="49"/>
      <c r="K9" s="49"/>
      <c r="L9" s="49"/>
      <c r="M9" s="49"/>
      <c r="N9" s="49"/>
      <c r="O9" s="49"/>
    </row>
    <row r="10" spans="1:17" ht="15" customHeight="1">
      <c r="A10" s="50" t="s">
        <v>80</v>
      </c>
      <c r="B10" s="53">
        <v>54</v>
      </c>
      <c r="C10" s="53">
        <v>55</v>
      </c>
      <c r="D10" s="53">
        <v>58</v>
      </c>
      <c r="E10" s="56"/>
      <c r="F10" s="56"/>
      <c r="G10" s="56"/>
      <c r="H10" s="56"/>
      <c r="I10" s="56"/>
      <c r="J10" s="49"/>
      <c r="K10" s="49"/>
      <c r="L10" s="49"/>
      <c r="M10" s="49"/>
      <c r="N10" s="49"/>
      <c r="O10" s="49"/>
    </row>
    <row r="11" spans="1:17" ht="15" customHeight="1">
      <c r="A11" s="50" t="s">
        <v>81</v>
      </c>
      <c r="B11" s="53">
        <v>128</v>
      </c>
      <c r="C11" s="53">
        <v>115</v>
      </c>
      <c r="D11" s="53">
        <v>175</v>
      </c>
      <c r="E11" s="56"/>
      <c r="F11" s="56"/>
      <c r="G11" s="56"/>
      <c r="H11" s="56"/>
      <c r="I11" s="56"/>
      <c r="J11" s="49"/>
      <c r="K11" s="49"/>
      <c r="L11" s="49"/>
      <c r="M11" s="49"/>
      <c r="N11" s="49"/>
      <c r="O11" s="49"/>
    </row>
    <row r="12" spans="1:17" ht="15" customHeight="1">
      <c r="A12" s="50" t="s">
        <v>82</v>
      </c>
      <c r="B12" s="53">
        <v>52</v>
      </c>
      <c r="C12" s="53">
        <v>64</v>
      </c>
      <c r="D12" s="53">
        <v>294</v>
      </c>
      <c r="E12" s="56"/>
      <c r="F12" s="56"/>
      <c r="G12" s="56"/>
      <c r="H12" s="56"/>
      <c r="I12" s="56"/>
      <c r="J12" s="49"/>
      <c r="K12" s="49"/>
      <c r="L12" s="49"/>
      <c r="M12" s="49"/>
      <c r="N12" s="49"/>
      <c r="O12" s="49"/>
    </row>
    <row r="13" spans="1:17" ht="15" customHeight="1">
      <c r="A13" s="50" t="s">
        <v>83</v>
      </c>
      <c r="B13" s="53">
        <v>348</v>
      </c>
      <c r="C13" s="53">
        <v>275</v>
      </c>
      <c r="D13" s="53">
        <v>269</v>
      </c>
      <c r="E13" s="56"/>
      <c r="F13" s="56"/>
      <c r="G13" s="56"/>
      <c r="H13" s="56"/>
      <c r="I13" s="56"/>
      <c r="J13" s="49"/>
      <c r="K13" s="49"/>
      <c r="L13" s="49"/>
      <c r="M13" s="49"/>
      <c r="N13" s="49"/>
      <c r="O13" s="49"/>
    </row>
    <row r="14" spans="1:17" ht="15" customHeight="1">
      <c r="A14" s="50" t="s">
        <v>84</v>
      </c>
      <c r="B14" s="53">
        <v>15</v>
      </c>
      <c r="C14" s="53">
        <v>10</v>
      </c>
      <c r="D14" s="53">
        <v>18</v>
      </c>
      <c r="E14" s="56"/>
      <c r="F14" s="56"/>
      <c r="G14" s="56"/>
      <c r="H14" s="56"/>
      <c r="I14" s="56"/>
      <c r="J14" s="49"/>
      <c r="K14" s="49"/>
      <c r="L14" s="49"/>
      <c r="M14" s="49"/>
      <c r="N14" s="49"/>
      <c r="O14" s="49"/>
    </row>
    <row r="15" spans="1:17" ht="15" customHeight="1">
      <c r="A15" s="50" t="s">
        <v>85</v>
      </c>
      <c r="B15" s="53">
        <v>201</v>
      </c>
      <c r="C15" s="53">
        <v>211</v>
      </c>
      <c r="D15" s="53">
        <v>236</v>
      </c>
      <c r="E15" s="56"/>
      <c r="F15" s="56"/>
      <c r="G15" s="56"/>
      <c r="H15" s="56"/>
      <c r="I15" s="56"/>
      <c r="J15" s="49"/>
      <c r="K15" s="49"/>
      <c r="L15" s="49"/>
      <c r="M15" s="49"/>
      <c r="N15" s="49"/>
      <c r="O15" s="49"/>
    </row>
    <row r="16" spans="1:17" ht="15" customHeight="1">
      <c r="A16" s="50" t="s">
        <v>86</v>
      </c>
      <c r="B16" s="53">
        <v>80</v>
      </c>
      <c r="C16" s="53">
        <v>86</v>
      </c>
      <c r="D16" s="53">
        <v>160</v>
      </c>
      <c r="E16" s="56"/>
      <c r="F16" s="56"/>
      <c r="G16" s="56"/>
      <c r="H16" s="56"/>
      <c r="I16" s="56"/>
      <c r="J16" s="49"/>
      <c r="K16" s="49"/>
      <c r="L16" s="49"/>
      <c r="M16" s="49"/>
      <c r="N16" s="49"/>
      <c r="O16" s="49"/>
    </row>
    <row r="17" spans="1:15" ht="15" customHeight="1">
      <c r="A17" s="50" t="s">
        <v>87</v>
      </c>
      <c r="B17" s="53">
        <v>833</v>
      </c>
      <c r="C17" s="53">
        <v>320</v>
      </c>
      <c r="D17" s="53">
        <v>437</v>
      </c>
      <c r="E17" s="56"/>
      <c r="F17" s="56"/>
      <c r="G17" s="56"/>
      <c r="H17" s="56"/>
      <c r="I17" s="56"/>
      <c r="J17" s="49"/>
      <c r="K17" s="49"/>
      <c r="L17" s="49"/>
      <c r="M17" s="49"/>
      <c r="N17" s="49"/>
      <c r="O17" s="49"/>
    </row>
    <row r="18" spans="1:15" ht="15" customHeight="1">
      <c r="A18" s="50" t="s">
        <v>88</v>
      </c>
      <c r="B18" s="53">
        <v>330</v>
      </c>
      <c r="C18" s="53">
        <v>280</v>
      </c>
      <c r="D18" s="53">
        <v>425</v>
      </c>
      <c r="E18" s="56"/>
      <c r="F18" s="56"/>
      <c r="G18" s="56"/>
      <c r="H18" s="56"/>
      <c r="I18" s="56"/>
      <c r="J18" s="49"/>
      <c r="K18" s="49"/>
      <c r="L18" s="49"/>
      <c r="M18" s="49"/>
      <c r="N18" s="49"/>
      <c r="O18" s="49"/>
    </row>
    <row r="19" spans="1:15" ht="15" customHeight="1">
      <c r="A19" s="50" t="s">
        <v>89</v>
      </c>
      <c r="B19" s="53">
        <v>330</v>
      </c>
      <c r="C19" s="53">
        <v>360</v>
      </c>
      <c r="D19" s="53">
        <v>197</v>
      </c>
      <c r="E19" s="56"/>
      <c r="F19" s="56"/>
      <c r="G19" s="56"/>
      <c r="H19" s="56"/>
      <c r="I19" s="56"/>
      <c r="J19" s="49"/>
      <c r="K19" s="49"/>
      <c r="L19" s="49"/>
      <c r="M19" s="49"/>
      <c r="N19" s="49"/>
      <c r="O19" s="49"/>
    </row>
    <row r="20" spans="1:15" ht="15" customHeight="1">
      <c r="A20" s="50" t="s">
        <v>90</v>
      </c>
      <c r="B20" s="53">
        <v>239</v>
      </c>
      <c r="C20" s="53">
        <v>251</v>
      </c>
      <c r="D20" s="53">
        <v>513</v>
      </c>
      <c r="E20" s="56"/>
      <c r="F20" s="56"/>
      <c r="G20" s="56"/>
      <c r="H20" s="56"/>
      <c r="I20" s="56"/>
      <c r="J20" s="49"/>
      <c r="K20" s="49"/>
      <c r="L20" s="49"/>
      <c r="M20" s="49"/>
      <c r="N20" s="49"/>
      <c r="O20" s="49"/>
    </row>
    <row r="21" spans="1:15" ht="15" customHeight="1">
      <c r="A21" s="50" t="s">
        <v>91</v>
      </c>
      <c r="B21" s="53">
        <v>167</v>
      </c>
      <c r="C21" s="53">
        <v>217</v>
      </c>
      <c r="D21" s="53">
        <v>266</v>
      </c>
      <c r="E21" s="56"/>
      <c r="F21" s="56"/>
      <c r="G21" s="56"/>
      <c r="H21" s="56"/>
      <c r="I21" s="56"/>
      <c r="J21" s="49"/>
      <c r="K21" s="49"/>
      <c r="L21" s="49"/>
      <c r="M21" s="49"/>
      <c r="N21" s="49"/>
      <c r="O21" s="49"/>
    </row>
    <row r="22" spans="1:15">
      <c r="A22" s="50" t="s">
        <v>92</v>
      </c>
      <c r="B22" s="53">
        <v>96</v>
      </c>
      <c r="C22" s="53">
        <v>102</v>
      </c>
      <c r="D22" s="53">
        <v>164</v>
      </c>
      <c r="E22" s="56"/>
      <c r="F22" s="56"/>
      <c r="G22" s="56"/>
      <c r="H22" s="56"/>
      <c r="I22" s="56"/>
      <c r="J22" s="49"/>
      <c r="K22" s="49"/>
      <c r="L22" s="49"/>
      <c r="M22" s="49"/>
      <c r="N22" s="49"/>
      <c r="O22" s="49"/>
    </row>
    <row r="23" spans="1:15" ht="15" customHeight="1">
      <c r="A23" s="50" t="s">
        <v>93</v>
      </c>
      <c r="B23" s="53">
        <v>53</v>
      </c>
      <c r="C23" s="53">
        <v>142</v>
      </c>
      <c r="D23" s="53">
        <v>73</v>
      </c>
    </row>
    <row r="24" spans="1:15" ht="15" customHeight="1">
      <c r="A24" s="50" t="s">
        <v>94</v>
      </c>
      <c r="B24" s="53">
        <v>320</v>
      </c>
      <c r="C24" s="53">
        <v>343</v>
      </c>
      <c r="D24" s="53">
        <v>161</v>
      </c>
    </row>
    <row r="25" spans="1:15" ht="15" customHeight="1">
      <c r="A25" s="50" t="s">
        <v>95</v>
      </c>
      <c r="B25" s="53">
        <v>121</v>
      </c>
      <c r="C25" s="53">
        <v>112</v>
      </c>
      <c r="D25" s="53">
        <v>208</v>
      </c>
    </row>
    <row r="26" spans="1:15" ht="15" customHeight="1">
      <c r="A26" s="6" t="s">
        <v>96</v>
      </c>
      <c r="B26" s="54">
        <v>327</v>
      </c>
      <c r="C26" s="54">
        <v>257</v>
      </c>
      <c r="D26" s="54">
        <v>80</v>
      </c>
    </row>
    <row r="27" spans="1:15" ht="15" customHeight="1">
      <c r="A27" s="6" t="s">
        <v>97</v>
      </c>
      <c r="B27" s="54">
        <v>641</v>
      </c>
      <c r="C27" s="54">
        <v>764</v>
      </c>
      <c r="D27" s="54">
        <v>210</v>
      </c>
    </row>
    <row r="28" spans="1:15" ht="15" customHeight="1">
      <c r="A28" s="6" t="s">
        <v>98</v>
      </c>
      <c r="B28" s="54">
        <v>86</v>
      </c>
      <c r="C28" s="54">
        <v>95</v>
      </c>
      <c r="D28" s="54">
        <v>249</v>
      </c>
    </row>
    <row r="29" spans="1:15" ht="15" customHeight="1">
      <c r="A29" s="6" t="s">
        <v>99</v>
      </c>
      <c r="B29" s="54">
        <v>48</v>
      </c>
      <c r="C29" s="54">
        <v>57</v>
      </c>
      <c r="D29" s="54">
        <v>228</v>
      </c>
    </row>
    <row r="30" spans="1:15" ht="15" customHeight="1">
      <c r="A30" s="6" t="s">
        <v>100</v>
      </c>
      <c r="B30" s="54">
        <v>213</v>
      </c>
      <c r="C30" s="54">
        <v>357</v>
      </c>
      <c r="D30" s="54">
        <v>138</v>
      </c>
    </row>
    <row r="31" spans="1:15" ht="15" customHeight="1">
      <c r="A31" s="6" t="s">
        <v>101</v>
      </c>
      <c r="B31" s="54">
        <v>48</v>
      </c>
      <c r="C31" s="54">
        <v>89</v>
      </c>
      <c r="D31" s="54">
        <v>35</v>
      </c>
    </row>
    <row r="32" spans="1:15" ht="15" customHeight="1">
      <c r="A32" s="6" t="s">
        <v>102</v>
      </c>
      <c r="B32" s="54">
        <v>258</v>
      </c>
      <c r="C32" s="54">
        <v>301</v>
      </c>
      <c r="D32" s="54">
        <v>483</v>
      </c>
    </row>
    <row r="33" spans="1:4" ht="15" customHeight="1">
      <c r="A33" s="6" t="s">
        <v>103</v>
      </c>
      <c r="B33" s="54">
        <v>316</v>
      </c>
      <c r="C33" s="54">
        <v>437</v>
      </c>
      <c r="D33" s="54">
        <v>1081</v>
      </c>
    </row>
    <row r="34" spans="1:4" ht="15" customHeight="1" thickBot="1">
      <c r="A34" s="51" t="s">
        <v>104</v>
      </c>
      <c r="B34" s="55">
        <v>202</v>
      </c>
      <c r="C34" s="55">
        <v>269</v>
      </c>
      <c r="D34" s="55">
        <v>120</v>
      </c>
    </row>
    <row r="35" spans="1:4" ht="32.25" customHeight="1">
      <c r="A35" s="97" t="s">
        <v>143</v>
      </c>
      <c r="B35" s="97"/>
      <c r="C35" s="97"/>
      <c r="D35" s="97"/>
    </row>
    <row r="36" spans="1:4" ht="15" customHeight="1">
      <c r="A36" s="6" t="s">
        <v>172</v>
      </c>
    </row>
  </sheetData>
  <mergeCells count="7">
    <mergeCell ref="A5:D5"/>
    <mergeCell ref="A35:D35"/>
    <mergeCell ref="Q2:Q3"/>
    <mergeCell ref="A1:D1"/>
    <mergeCell ref="A2:D2"/>
    <mergeCell ref="A3:D3"/>
    <mergeCell ref="A4:D4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N27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100" width="10.7109375" style="6" customWidth="1"/>
    <col min="101" max="16384" width="23.42578125" style="6"/>
  </cols>
  <sheetData>
    <row r="1" spans="1:14" ht="15" customHeight="1">
      <c r="A1" s="96" t="s">
        <v>144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  <c r="M1" s="18"/>
    </row>
    <row r="2" spans="1:14" ht="15" customHeight="1">
      <c r="A2" s="96" t="s">
        <v>133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18"/>
      <c r="N2" s="88" t="s">
        <v>29</v>
      </c>
    </row>
    <row r="3" spans="1:14" ht="15" customHeight="1">
      <c r="A3" s="96" t="s">
        <v>113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18"/>
      <c r="N3" s="88"/>
    </row>
    <row r="4" spans="1:14" ht="15" customHeight="1">
      <c r="A4" s="96" t="s">
        <v>108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4" ht="25.5">
      <c r="A5" s="52" t="s">
        <v>77</v>
      </c>
      <c r="B5" s="66" t="s">
        <v>62</v>
      </c>
      <c r="C5" s="66">
        <v>11</v>
      </c>
      <c r="D5" s="66">
        <v>12</v>
      </c>
      <c r="E5" s="66">
        <v>13</v>
      </c>
      <c r="F5" s="66">
        <v>14</v>
      </c>
      <c r="G5" s="66">
        <v>15</v>
      </c>
      <c r="H5" s="66">
        <v>16</v>
      </c>
      <c r="I5" s="66">
        <v>17</v>
      </c>
      <c r="J5" s="66">
        <v>18</v>
      </c>
      <c r="K5" s="66" t="s">
        <v>63</v>
      </c>
    </row>
    <row r="6" spans="1:14" ht="15" customHeight="1">
      <c r="A6" s="56" t="s">
        <v>62</v>
      </c>
      <c r="B6" s="57">
        <f>+B10+B14+B18+B20+B22+B24</f>
        <v>6676</v>
      </c>
      <c r="C6" s="57">
        <f t="shared" ref="C6:K6" si="0">+C10+C14+C18+C20+C22+C24</f>
        <v>0</v>
      </c>
      <c r="D6" s="57">
        <f t="shared" si="0"/>
        <v>1</v>
      </c>
      <c r="E6" s="57">
        <f t="shared" si="0"/>
        <v>1</v>
      </c>
      <c r="F6" s="57">
        <f t="shared" si="0"/>
        <v>11</v>
      </c>
      <c r="G6" s="57">
        <f t="shared" si="0"/>
        <v>21</v>
      </c>
      <c r="H6" s="57">
        <f t="shared" si="0"/>
        <v>38</v>
      </c>
      <c r="I6" s="57">
        <f t="shared" si="0"/>
        <v>118</v>
      </c>
      <c r="J6" s="57">
        <f t="shared" si="0"/>
        <v>246</v>
      </c>
      <c r="K6" s="57">
        <f t="shared" si="0"/>
        <v>6240</v>
      </c>
    </row>
    <row r="7" spans="1:14" ht="15" customHeight="1">
      <c r="A7" s="67" t="s">
        <v>70</v>
      </c>
      <c r="B7" s="53">
        <f t="shared" ref="B7:K7" si="1">+B11+B15+B19+B21+B23+B25</f>
        <v>6633</v>
      </c>
      <c r="C7" s="53">
        <f t="shared" si="1"/>
        <v>0</v>
      </c>
      <c r="D7" s="53">
        <f t="shared" si="1"/>
        <v>1</v>
      </c>
      <c r="E7" s="53">
        <f t="shared" si="1"/>
        <v>1</v>
      </c>
      <c r="F7" s="53">
        <f t="shared" si="1"/>
        <v>11</v>
      </c>
      <c r="G7" s="53">
        <f t="shared" si="1"/>
        <v>21</v>
      </c>
      <c r="H7" s="53">
        <f t="shared" si="1"/>
        <v>37</v>
      </c>
      <c r="I7" s="53">
        <f t="shared" si="1"/>
        <v>117</v>
      </c>
      <c r="J7" s="53">
        <f t="shared" si="1"/>
        <v>244</v>
      </c>
      <c r="K7" s="53">
        <f t="shared" si="1"/>
        <v>6201</v>
      </c>
    </row>
    <row r="8" spans="1:14" ht="15" customHeight="1">
      <c r="A8" s="67" t="s">
        <v>71</v>
      </c>
      <c r="B8" s="53">
        <f t="shared" ref="B8:K9" si="2">+B12+B16+B20+B22+B24+B26</f>
        <v>3522</v>
      </c>
      <c r="C8" s="53">
        <f t="shared" si="2"/>
        <v>0</v>
      </c>
      <c r="D8" s="53">
        <f t="shared" si="2"/>
        <v>0</v>
      </c>
      <c r="E8" s="53">
        <f t="shared" si="2"/>
        <v>0</v>
      </c>
      <c r="F8" s="53">
        <f t="shared" si="2"/>
        <v>0</v>
      </c>
      <c r="G8" s="53">
        <f t="shared" si="2"/>
        <v>6</v>
      </c>
      <c r="H8" s="53">
        <f t="shared" si="2"/>
        <v>2</v>
      </c>
      <c r="I8" s="53">
        <f t="shared" si="2"/>
        <v>26</v>
      </c>
      <c r="J8" s="53">
        <f t="shared" si="2"/>
        <v>87</v>
      </c>
      <c r="K8" s="53">
        <f t="shared" si="2"/>
        <v>3401</v>
      </c>
    </row>
    <row r="9" spans="1:14" ht="15" customHeight="1">
      <c r="A9" s="67" t="s">
        <v>72</v>
      </c>
      <c r="B9" s="53">
        <f>+B13+B17+B21+B23+B25+B27</f>
        <v>3554</v>
      </c>
      <c r="C9" s="53">
        <f t="shared" si="2"/>
        <v>0</v>
      </c>
      <c r="D9" s="53">
        <f t="shared" si="2"/>
        <v>0</v>
      </c>
      <c r="E9" s="53">
        <f t="shared" si="2"/>
        <v>0</v>
      </c>
      <c r="F9" s="53">
        <f t="shared" si="2"/>
        <v>0</v>
      </c>
      <c r="G9" s="53">
        <f t="shared" si="2"/>
        <v>6</v>
      </c>
      <c r="H9" s="53">
        <f t="shared" si="2"/>
        <v>1</v>
      </c>
      <c r="I9" s="53">
        <f t="shared" si="2"/>
        <v>25</v>
      </c>
      <c r="J9" s="53">
        <f t="shared" si="2"/>
        <v>87</v>
      </c>
      <c r="K9" s="53">
        <f t="shared" si="2"/>
        <v>3435</v>
      </c>
    </row>
    <row r="10" spans="1:14" ht="15" customHeight="1">
      <c r="A10" s="56" t="s">
        <v>66</v>
      </c>
      <c r="B10" s="57">
        <v>2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2</v>
      </c>
      <c r="L10" s="58"/>
    </row>
    <row r="11" spans="1:14" ht="15" customHeight="1">
      <c r="A11" s="67" t="s">
        <v>70</v>
      </c>
      <c r="B11" s="53">
        <v>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2</v>
      </c>
    </row>
    <row r="12" spans="1:14" ht="15" customHeight="1">
      <c r="A12" s="67" t="s">
        <v>71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</row>
    <row r="13" spans="1:14" ht="15" customHeight="1">
      <c r="A13" s="67" t="s">
        <v>72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1:14" ht="15" customHeight="1">
      <c r="A14" s="56" t="s">
        <v>48</v>
      </c>
      <c r="B14" s="57">
        <v>3104</v>
      </c>
      <c r="C14" s="57">
        <v>0</v>
      </c>
      <c r="D14" s="57">
        <v>1</v>
      </c>
      <c r="E14" s="57">
        <v>1</v>
      </c>
      <c r="F14" s="57">
        <v>11</v>
      </c>
      <c r="G14" s="57">
        <v>15</v>
      </c>
      <c r="H14" s="57">
        <v>37</v>
      </c>
      <c r="I14" s="57">
        <v>93</v>
      </c>
      <c r="J14" s="57">
        <v>160</v>
      </c>
      <c r="K14" s="57">
        <v>2786</v>
      </c>
      <c r="L14" s="58"/>
    </row>
    <row r="15" spans="1:14" ht="15" customHeight="1">
      <c r="A15" s="67" t="s">
        <v>70</v>
      </c>
      <c r="B15" s="53">
        <v>3062</v>
      </c>
      <c r="C15" s="53">
        <v>0</v>
      </c>
      <c r="D15" s="53">
        <v>1</v>
      </c>
      <c r="E15" s="53">
        <v>1</v>
      </c>
      <c r="F15" s="53">
        <v>11</v>
      </c>
      <c r="G15" s="53">
        <v>15</v>
      </c>
      <c r="H15" s="53">
        <v>36</v>
      </c>
      <c r="I15" s="53">
        <v>92</v>
      </c>
      <c r="J15" s="53">
        <v>158</v>
      </c>
      <c r="K15" s="53">
        <v>2748</v>
      </c>
    </row>
    <row r="16" spans="1:14" ht="15" customHeight="1">
      <c r="A16" s="67" t="s">
        <v>71</v>
      </c>
      <c r="B16" s="53">
        <v>4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1</v>
      </c>
      <c r="I16" s="53">
        <v>1</v>
      </c>
      <c r="J16" s="53">
        <v>1</v>
      </c>
      <c r="K16" s="53">
        <v>1</v>
      </c>
    </row>
    <row r="17" spans="1:12" ht="15" customHeight="1">
      <c r="A17" s="67" t="s">
        <v>72</v>
      </c>
      <c r="B17" s="53">
        <v>38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1</v>
      </c>
      <c r="K17" s="53">
        <v>37</v>
      </c>
    </row>
    <row r="18" spans="1:12" ht="15" customHeight="1">
      <c r="A18" s="56" t="s">
        <v>49</v>
      </c>
      <c r="B18" s="57">
        <v>53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53</v>
      </c>
      <c r="L18" s="58"/>
    </row>
    <row r="19" spans="1:12" ht="15" customHeight="1">
      <c r="A19" s="67" t="s">
        <v>70</v>
      </c>
      <c r="B19" s="53">
        <v>53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53</v>
      </c>
    </row>
    <row r="20" spans="1:12" ht="15" customHeight="1">
      <c r="A20" s="56" t="s">
        <v>50</v>
      </c>
      <c r="B20" s="57">
        <v>139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1</v>
      </c>
      <c r="J20" s="57">
        <v>1</v>
      </c>
      <c r="K20" s="57">
        <v>137</v>
      </c>
      <c r="L20" s="58"/>
    </row>
    <row r="21" spans="1:12" ht="15" customHeight="1">
      <c r="A21" s="67" t="s">
        <v>70</v>
      </c>
      <c r="B21" s="53">
        <v>139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</v>
      </c>
      <c r="J21" s="53">
        <v>1</v>
      </c>
      <c r="K21" s="53">
        <v>137</v>
      </c>
    </row>
    <row r="22" spans="1:12" ht="12.75">
      <c r="A22" s="56" t="s">
        <v>51</v>
      </c>
      <c r="B22" s="57">
        <v>188</v>
      </c>
      <c r="C22" s="57">
        <v>0</v>
      </c>
      <c r="D22" s="57">
        <v>0</v>
      </c>
      <c r="E22" s="57">
        <v>0</v>
      </c>
      <c r="F22" s="57">
        <v>0</v>
      </c>
      <c r="G22" s="57">
        <v>3</v>
      </c>
      <c r="H22" s="57">
        <v>1</v>
      </c>
      <c r="I22" s="57">
        <v>7</v>
      </c>
      <c r="J22" s="57">
        <v>21</v>
      </c>
      <c r="K22" s="57">
        <v>156</v>
      </c>
      <c r="L22" s="58"/>
    </row>
    <row r="23" spans="1:12" ht="15" customHeight="1">
      <c r="A23" s="67" t="s">
        <v>70</v>
      </c>
      <c r="B23" s="53">
        <v>188</v>
      </c>
      <c r="C23" s="53">
        <v>0</v>
      </c>
      <c r="D23" s="53">
        <v>0</v>
      </c>
      <c r="E23" s="53">
        <v>0</v>
      </c>
      <c r="F23" s="53">
        <v>0</v>
      </c>
      <c r="G23" s="53">
        <v>3</v>
      </c>
      <c r="H23" s="53">
        <v>1</v>
      </c>
      <c r="I23" s="53">
        <v>7</v>
      </c>
      <c r="J23" s="53">
        <v>21</v>
      </c>
      <c r="K23" s="53">
        <v>156</v>
      </c>
    </row>
    <row r="24" spans="1:12" ht="15" customHeight="1">
      <c r="A24" s="56" t="s">
        <v>52</v>
      </c>
      <c r="B24" s="57">
        <v>3190</v>
      </c>
      <c r="C24" s="57">
        <v>0</v>
      </c>
      <c r="D24" s="57">
        <v>0</v>
      </c>
      <c r="E24" s="57">
        <v>0</v>
      </c>
      <c r="F24" s="57">
        <v>0</v>
      </c>
      <c r="G24" s="57">
        <v>3</v>
      </c>
      <c r="H24" s="57">
        <v>0</v>
      </c>
      <c r="I24" s="57">
        <v>17</v>
      </c>
      <c r="J24" s="57">
        <v>64</v>
      </c>
      <c r="K24" s="57">
        <v>3106</v>
      </c>
      <c r="L24" s="58"/>
    </row>
    <row r="25" spans="1:12" ht="15" customHeight="1">
      <c r="A25" s="68" t="s">
        <v>70</v>
      </c>
      <c r="B25" s="54">
        <v>3189</v>
      </c>
      <c r="C25" s="54">
        <v>0</v>
      </c>
      <c r="D25" s="54">
        <v>0</v>
      </c>
      <c r="E25" s="54">
        <v>0</v>
      </c>
      <c r="F25" s="54">
        <v>0</v>
      </c>
      <c r="G25" s="54">
        <v>3</v>
      </c>
      <c r="H25" s="54">
        <v>0</v>
      </c>
      <c r="I25" s="54">
        <v>17</v>
      </c>
      <c r="J25" s="54">
        <v>64</v>
      </c>
      <c r="K25" s="54">
        <v>3105</v>
      </c>
    </row>
    <row r="26" spans="1:12" ht="15" customHeight="1" thickBot="1">
      <c r="A26" s="68" t="s">
        <v>71</v>
      </c>
      <c r="B26" s="54">
        <v>1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1</v>
      </c>
    </row>
    <row r="27" spans="1:12" ht="15" customHeight="1">
      <c r="A27" s="97" t="s">
        <v>171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6">
    <mergeCell ref="A27:K27"/>
    <mergeCell ref="N2:N3"/>
    <mergeCell ref="A1:K1"/>
    <mergeCell ref="A2:K2"/>
    <mergeCell ref="A3:K3"/>
    <mergeCell ref="A4:K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M36"/>
  <sheetViews>
    <sheetView showGridLines="0" view="pageBreakPreview" zoomScaleNormal="100" zoomScaleSheetLayoutView="100" workbookViewId="0">
      <selection activeCell="D30" sqref="D30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99" width="10.7109375" style="6" customWidth="1"/>
    <col min="100" max="16384" width="23.42578125" style="6"/>
  </cols>
  <sheetData>
    <row r="1" spans="1:13" ht="15" customHeight="1">
      <c r="A1" s="96" t="s">
        <v>145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</row>
    <row r="2" spans="1:13" ht="15" customHeight="1">
      <c r="A2" s="96" t="s">
        <v>133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88" t="s">
        <v>29</v>
      </c>
    </row>
    <row r="3" spans="1:13" ht="15" customHeight="1">
      <c r="A3" s="96" t="s">
        <v>109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88"/>
    </row>
    <row r="4" spans="1:13" ht="15" customHeight="1">
      <c r="A4" s="96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3" ht="15" customHeight="1">
      <c r="A5" s="96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3" ht="25.5">
      <c r="A6" s="52" t="s">
        <v>77</v>
      </c>
      <c r="B6" s="66" t="s">
        <v>62</v>
      </c>
      <c r="C6" s="66">
        <v>11</v>
      </c>
      <c r="D6" s="66">
        <v>12</v>
      </c>
      <c r="E6" s="66">
        <v>13</v>
      </c>
      <c r="F6" s="66">
        <v>14</v>
      </c>
      <c r="G6" s="66">
        <v>15</v>
      </c>
      <c r="H6" s="66">
        <v>16</v>
      </c>
      <c r="I6" s="66">
        <v>17</v>
      </c>
      <c r="J6" s="66">
        <v>18</v>
      </c>
      <c r="K6" s="66" t="s">
        <v>63</v>
      </c>
    </row>
    <row r="7" spans="1:13" ht="15" customHeight="1">
      <c r="A7" s="56" t="s">
        <v>62</v>
      </c>
      <c r="B7" s="57">
        <f>SUM(B8:B34)</f>
        <v>6676</v>
      </c>
      <c r="C7" s="57">
        <f t="shared" ref="C7:K7" si="0">SUM(C8:C34)</f>
        <v>0</v>
      </c>
      <c r="D7" s="57">
        <f t="shared" si="0"/>
        <v>1</v>
      </c>
      <c r="E7" s="57">
        <f t="shared" si="0"/>
        <v>1</v>
      </c>
      <c r="F7" s="57">
        <f t="shared" si="0"/>
        <v>11</v>
      </c>
      <c r="G7" s="57">
        <f t="shared" si="0"/>
        <v>21</v>
      </c>
      <c r="H7" s="57">
        <f t="shared" si="0"/>
        <v>38</v>
      </c>
      <c r="I7" s="57">
        <f t="shared" si="0"/>
        <v>118</v>
      </c>
      <c r="J7" s="57">
        <f t="shared" si="0"/>
        <v>246</v>
      </c>
      <c r="K7" s="57">
        <f t="shared" si="0"/>
        <v>6240</v>
      </c>
    </row>
    <row r="8" spans="1:13" ht="15" customHeight="1">
      <c r="A8" s="50" t="s">
        <v>78</v>
      </c>
      <c r="B8" s="53">
        <v>314</v>
      </c>
      <c r="C8" s="53">
        <v>0</v>
      </c>
      <c r="D8" s="53">
        <v>0</v>
      </c>
      <c r="E8" s="53">
        <v>0</v>
      </c>
      <c r="F8" s="53">
        <v>0</v>
      </c>
      <c r="G8" s="53">
        <v>1</v>
      </c>
      <c r="H8" s="53">
        <v>0</v>
      </c>
      <c r="I8" s="53">
        <v>3</v>
      </c>
      <c r="J8" s="53">
        <v>16</v>
      </c>
      <c r="K8" s="53">
        <v>294</v>
      </c>
    </row>
    <row r="9" spans="1:13" ht="15" customHeight="1">
      <c r="A9" s="50" t="s">
        <v>79</v>
      </c>
      <c r="B9" s="53">
        <v>84</v>
      </c>
      <c r="C9" s="53">
        <v>0</v>
      </c>
      <c r="D9" s="53">
        <v>0</v>
      </c>
      <c r="E9" s="53">
        <v>0</v>
      </c>
      <c r="F9" s="53">
        <v>0</v>
      </c>
      <c r="G9" s="53">
        <v>3</v>
      </c>
      <c r="H9" s="53">
        <v>3</v>
      </c>
      <c r="I9" s="53">
        <v>5</v>
      </c>
      <c r="J9" s="53">
        <v>7</v>
      </c>
      <c r="K9" s="53">
        <v>66</v>
      </c>
    </row>
    <row r="10" spans="1:13" ht="15" customHeight="1">
      <c r="A10" s="50" t="s">
        <v>80</v>
      </c>
      <c r="B10" s="53">
        <v>58</v>
      </c>
      <c r="C10" s="53">
        <v>0</v>
      </c>
      <c r="D10" s="53">
        <v>0</v>
      </c>
      <c r="E10" s="53">
        <v>0</v>
      </c>
      <c r="F10" s="53">
        <v>0</v>
      </c>
      <c r="G10" s="53">
        <v>2</v>
      </c>
      <c r="H10" s="53">
        <v>2</v>
      </c>
      <c r="I10" s="53">
        <v>0</v>
      </c>
      <c r="J10" s="53">
        <v>7</v>
      </c>
      <c r="K10" s="53">
        <v>47</v>
      </c>
    </row>
    <row r="11" spans="1:13" ht="15" customHeight="1">
      <c r="A11" s="50" t="s">
        <v>81</v>
      </c>
      <c r="B11" s="53">
        <v>175</v>
      </c>
      <c r="C11" s="53">
        <v>0</v>
      </c>
      <c r="D11" s="53">
        <v>1</v>
      </c>
      <c r="E11" s="53">
        <v>1</v>
      </c>
      <c r="F11" s="53">
        <v>1</v>
      </c>
      <c r="G11" s="53">
        <v>1</v>
      </c>
      <c r="H11" s="53">
        <v>1</v>
      </c>
      <c r="I11" s="53">
        <v>7</v>
      </c>
      <c r="J11" s="53">
        <v>12</v>
      </c>
      <c r="K11" s="53">
        <v>151</v>
      </c>
    </row>
    <row r="12" spans="1:13" ht="15" customHeight="1">
      <c r="A12" s="50" t="s">
        <v>82</v>
      </c>
      <c r="B12" s="53">
        <v>294</v>
      </c>
      <c r="C12" s="53">
        <v>0</v>
      </c>
      <c r="D12" s="53">
        <v>0</v>
      </c>
      <c r="E12" s="53">
        <v>0</v>
      </c>
      <c r="F12" s="53">
        <v>0</v>
      </c>
      <c r="G12" s="53">
        <v>2</v>
      </c>
      <c r="H12" s="53">
        <v>0</v>
      </c>
      <c r="I12" s="53">
        <v>0</v>
      </c>
      <c r="J12" s="53">
        <v>2</v>
      </c>
      <c r="K12" s="53">
        <v>290</v>
      </c>
    </row>
    <row r="13" spans="1:13" ht="15" customHeight="1">
      <c r="A13" s="50" t="s">
        <v>83</v>
      </c>
      <c r="B13" s="53">
        <v>269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1</v>
      </c>
      <c r="I13" s="53">
        <v>0</v>
      </c>
      <c r="J13" s="53">
        <v>7</v>
      </c>
      <c r="K13" s="53">
        <v>261</v>
      </c>
    </row>
    <row r="14" spans="1:13" ht="15" customHeight="1">
      <c r="A14" s="50" t="s">
        <v>84</v>
      </c>
      <c r="B14" s="53">
        <v>18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1</v>
      </c>
      <c r="J14" s="53">
        <v>2</v>
      </c>
      <c r="K14" s="53">
        <v>15</v>
      </c>
    </row>
    <row r="15" spans="1:13" ht="15" customHeight="1">
      <c r="A15" s="50" t="s">
        <v>85</v>
      </c>
      <c r="B15" s="53">
        <v>236</v>
      </c>
      <c r="C15" s="53">
        <v>0</v>
      </c>
      <c r="D15" s="53">
        <v>0</v>
      </c>
      <c r="E15" s="53">
        <v>0</v>
      </c>
      <c r="F15" s="53">
        <v>2</v>
      </c>
      <c r="G15" s="53">
        <v>1</v>
      </c>
      <c r="H15" s="53">
        <v>4</v>
      </c>
      <c r="I15" s="53">
        <v>4</v>
      </c>
      <c r="J15" s="53">
        <v>10</v>
      </c>
      <c r="K15" s="53">
        <v>215</v>
      </c>
    </row>
    <row r="16" spans="1:13" ht="15" customHeight="1">
      <c r="A16" s="50" t="s">
        <v>86</v>
      </c>
      <c r="B16" s="53">
        <v>160</v>
      </c>
      <c r="C16" s="53">
        <v>0</v>
      </c>
      <c r="D16" s="53">
        <v>0</v>
      </c>
      <c r="E16" s="53">
        <v>0</v>
      </c>
      <c r="F16" s="53">
        <v>0</v>
      </c>
      <c r="G16" s="53">
        <v>1</v>
      </c>
      <c r="H16" s="53">
        <v>1</v>
      </c>
      <c r="I16" s="53">
        <v>2</v>
      </c>
      <c r="J16" s="53">
        <v>25</v>
      </c>
      <c r="K16" s="53">
        <v>131</v>
      </c>
    </row>
    <row r="17" spans="1:11" ht="15" customHeight="1">
      <c r="A17" s="50" t="s">
        <v>87</v>
      </c>
      <c r="B17" s="53">
        <v>437</v>
      </c>
      <c r="C17" s="53">
        <v>0</v>
      </c>
      <c r="D17" s="53">
        <v>0</v>
      </c>
      <c r="E17" s="53">
        <v>0</v>
      </c>
      <c r="F17" s="53">
        <v>1</v>
      </c>
      <c r="G17" s="53">
        <v>0</v>
      </c>
      <c r="H17" s="53">
        <v>0</v>
      </c>
      <c r="I17" s="53">
        <v>4</v>
      </c>
      <c r="J17" s="53">
        <v>9</v>
      </c>
      <c r="K17" s="53">
        <v>423</v>
      </c>
    </row>
    <row r="18" spans="1:11" ht="15" customHeight="1">
      <c r="A18" s="50" t="s">
        <v>88</v>
      </c>
      <c r="B18" s="53">
        <v>425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</v>
      </c>
      <c r="I18" s="53">
        <v>2</v>
      </c>
      <c r="J18" s="53">
        <v>0</v>
      </c>
      <c r="K18" s="53">
        <v>421</v>
      </c>
    </row>
    <row r="19" spans="1:11" ht="15" customHeight="1">
      <c r="A19" s="50" t="s">
        <v>89</v>
      </c>
      <c r="B19" s="53">
        <v>197</v>
      </c>
      <c r="C19" s="53">
        <v>0</v>
      </c>
      <c r="D19" s="53">
        <v>0</v>
      </c>
      <c r="E19" s="53">
        <v>0</v>
      </c>
      <c r="F19" s="53">
        <v>3</v>
      </c>
      <c r="G19" s="53">
        <v>1</v>
      </c>
      <c r="H19" s="53">
        <v>2</v>
      </c>
      <c r="I19" s="53">
        <v>7</v>
      </c>
      <c r="J19" s="53">
        <v>20</v>
      </c>
      <c r="K19" s="53">
        <v>164</v>
      </c>
    </row>
    <row r="20" spans="1:11" ht="15" customHeight="1">
      <c r="A20" s="50" t="s">
        <v>90</v>
      </c>
      <c r="B20" s="53">
        <v>513</v>
      </c>
      <c r="C20" s="53">
        <v>0</v>
      </c>
      <c r="D20" s="53">
        <v>0</v>
      </c>
      <c r="E20" s="53">
        <v>0</v>
      </c>
      <c r="F20" s="53">
        <v>0</v>
      </c>
      <c r="G20" s="53">
        <v>1</v>
      </c>
      <c r="H20" s="53">
        <v>2</v>
      </c>
      <c r="I20" s="53">
        <v>9</v>
      </c>
      <c r="J20" s="53">
        <v>14</v>
      </c>
      <c r="K20" s="53">
        <v>487</v>
      </c>
    </row>
    <row r="21" spans="1:11" ht="15" customHeight="1">
      <c r="A21" s="50" t="s">
        <v>91</v>
      </c>
      <c r="B21" s="53">
        <v>266</v>
      </c>
      <c r="C21" s="53">
        <v>0</v>
      </c>
      <c r="D21" s="53">
        <v>0</v>
      </c>
      <c r="E21" s="53">
        <v>0</v>
      </c>
      <c r="F21" s="53">
        <v>0</v>
      </c>
      <c r="G21" s="53">
        <v>1</v>
      </c>
      <c r="H21" s="53">
        <v>5</v>
      </c>
      <c r="I21" s="53">
        <v>9</v>
      </c>
      <c r="J21" s="53">
        <v>8</v>
      </c>
      <c r="K21" s="53">
        <v>243</v>
      </c>
    </row>
    <row r="22" spans="1:11" ht="12.75">
      <c r="A22" s="50" t="s">
        <v>92</v>
      </c>
      <c r="B22" s="53">
        <v>164</v>
      </c>
      <c r="C22" s="53">
        <v>0</v>
      </c>
      <c r="D22" s="53">
        <v>0</v>
      </c>
      <c r="E22" s="53">
        <v>0</v>
      </c>
      <c r="F22" s="53">
        <v>0</v>
      </c>
      <c r="G22" s="53">
        <v>1</v>
      </c>
      <c r="H22" s="53">
        <v>0</v>
      </c>
      <c r="I22" s="53">
        <v>1</v>
      </c>
      <c r="J22" s="53">
        <v>3</v>
      </c>
      <c r="K22" s="53">
        <v>159</v>
      </c>
    </row>
    <row r="23" spans="1:11" ht="15" customHeight="1">
      <c r="A23" s="50" t="s">
        <v>93</v>
      </c>
      <c r="B23" s="53">
        <v>73</v>
      </c>
      <c r="C23" s="53">
        <v>0</v>
      </c>
      <c r="D23" s="53">
        <v>0</v>
      </c>
      <c r="E23" s="53">
        <v>0</v>
      </c>
      <c r="F23" s="53">
        <v>1</v>
      </c>
      <c r="G23" s="53">
        <v>0</v>
      </c>
      <c r="H23" s="53">
        <v>0</v>
      </c>
      <c r="I23" s="53">
        <v>3</v>
      </c>
      <c r="J23" s="53">
        <v>10</v>
      </c>
      <c r="K23" s="53">
        <v>59</v>
      </c>
    </row>
    <row r="24" spans="1:11" ht="15" customHeight="1">
      <c r="A24" s="50" t="s">
        <v>94</v>
      </c>
      <c r="B24" s="53">
        <v>161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3</v>
      </c>
      <c r="J24" s="53">
        <v>4</v>
      </c>
      <c r="K24" s="53">
        <v>154</v>
      </c>
    </row>
    <row r="25" spans="1:11" ht="15" customHeight="1">
      <c r="A25" s="50" t="s">
        <v>95</v>
      </c>
      <c r="B25" s="53">
        <v>208</v>
      </c>
      <c r="C25" s="53">
        <v>0</v>
      </c>
      <c r="D25" s="53">
        <v>0</v>
      </c>
      <c r="E25" s="53">
        <v>0</v>
      </c>
      <c r="F25" s="53">
        <v>0</v>
      </c>
      <c r="G25" s="53">
        <v>3</v>
      </c>
      <c r="H25" s="53">
        <v>1</v>
      </c>
      <c r="I25" s="53">
        <v>5</v>
      </c>
      <c r="J25" s="53">
        <v>12</v>
      </c>
      <c r="K25" s="53">
        <v>187</v>
      </c>
    </row>
    <row r="26" spans="1:11" ht="15" customHeight="1">
      <c r="A26" s="6" t="s">
        <v>96</v>
      </c>
      <c r="B26" s="54">
        <v>80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1</v>
      </c>
      <c r="I26" s="54">
        <v>0</v>
      </c>
      <c r="J26" s="54">
        <v>3</v>
      </c>
      <c r="K26" s="54">
        <v>76</v>
      </c>
    </row>
    <row r="27" spans="1:11" ht="15" customHeight="1">
      <c r="A27" s="6" t="s">
        <v>97</v>
      </c>
      <c r="B27" s="54">
        <v>210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3</v>
      </c>
      <c r="I27" s="54">
        <v>6</v>
      </c>
      <c r="J27" s="54">
        <v>10</v>
      </c>
      <c r="K27" s="54">
        <v>191</v>
      </c>
    </row>
    <row r="28" spans="1:11" ht="15" customHeight="1">
      <c r="A28" s="6" t="s">
        <v>98</v>
      </c>
      <c r="B28" s="54">
        <v>249</v>
      </c>
      <c r="C28" s="54">
        <v>0</v>
      </c>
      <c r="D28" s="54">
        <v>0</v>
      </c>
      <c r="E28" s="54">
        <v>0</v>
      </c>
      <c r="F28" s="54">
        <v>1</v>
      </c>
      <c r="G28" s="54">
        <v>0</v>
      </c>
      <c r="H28" s="54">
        <v>1</v>
      </c>
      <c r="I28" s="54">
        <v>21</v>
      </c>
      <c r="J28" s="54">
        <v>22</v>
      </c>
      <c r="K28" s="54">
        <v>204</v>
      </c>
    </row>
    <row r="29" spans="1:11" ht="15" customHeight="1">
      <c r="A29" s="6" t="s">
        <v>99</v>
      </c>
      <c r="B29" s="54">
        <v>228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1</v>
      </c>
      <c r="I29" s="54">
        <v>2</v>
      </c>
      <c r="J29" s="54">
        <v>7</v>
      </c>
      <c r="K29" s="54">
        <v>218</v>
      </c>
    </row>
    <row r="30" spans="1:11" ht="15" customHeight="1">
      <c r="A30" s="6" t="s">
        <v>100</v>
      </c>
      <c r="B30" s="54">
        <v>138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2</v>
      </c>
      <c r="I30" s="54">
        <v>3</v>
      </c>
      <c r="J30" s="54">
        <v>3</v>
      </c>
      <c r="K30" s="54">
        <v>130</v>
      </c>
    </row>
    <row r="31" spans="1:11" ht="15" customHeight="1">
      <c r="A31" s="6" t="s">
        <v>101</v>
      </c>
      <c r="B31" s="54">
        <v>35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</v>
      </c>
      <c r="I31" s="54">
        <v>0</v>
      </c>
      <c r="J31" s="54">
        <v>0</v>
      </c>
      <c r="K31" s="54">
        <v>33</v>
      </c>
    </row>
    <row r="32" spans="1:11" ht="15" customHeight="1">
      <c r="A32" s="6" t="s">
        <v>102</v>
      </c>
      <c r="B32" s="54">
        <v>483</v>
      </c>
      <c r="C32" s="54">
        <v>0</v>
      </c>
      <c r="D32" s="54">
        <v>0</v>
      </c>
      <c r="E32" s="54">
        <v>0</v>
      </c>
      <c r="F32" s="54">
        <v>2</v>
      </c>
      <c r="G32" s="54">
        <v>0</v>
      </c>
      <c r="H32" s="54">
        <v>2</v>
      </c>
      <c r="I32" s="54">
        <v>3</v>
      </c>
      <c r="J32" s="54">
        <v>21</v>
      </c>
      <c r="K32" s="54">
        <v>455</v>
      </c>
    </row>
    <row r="33" spans="1:11" ht="15" customHeight="1">
      <c r="A33" s="6" t="s">
        <v>103</v>
      </c>
      <c r="B33" s="54">
        <v>1081</v>
      </c>
      <c r="C33" s="54">
        <v>0</v>
      </c>
      <c r="D33" s="54">
        <v>0</v>
      </c>
      <c r="E33" s="54">
        <v>0</v>
      </c>
      <c r="F33" s="54">
        <v>0</v>
      </c>
      <c r="G33" s="54">
        <v>2</v>
      </c>
      <c r="H33" s="54">
        <v>0</v>
      </c>
      <c r="I33" s="54">
        <v>13</v>
      </c>
      <c r="J33" s="54">
        <v>10</v>
      </c>
      <c r="K33" s="54">
        <v>1056</v>
      </c>
    </row>
    <row r="34" spans="1:11" ht="15" customHeight="1" thickBot="1">
      <c r="A34" s="51" t="s">
        <v>104</v>
      </c>
      <c r="B34" s="55">
        <v>120</v>
      </c>
      <c r="C34" s="55">
        <v>0</v>
      </c>
      <c r="D34" s="55">
        <v>0</v>
      </c>
      <c r="E34" s="55">
        <v>0</v>
      </c>
      <c r="F34" s="55">
        <v>0</v>
      </c>
      <c r="G34" s="55">
        <v>1</v>
      </c>
      <c r="H34" s="55">
        <v>2</v>
      </c>
      <c r="I34" s="55">
        <v>5</v>
      </c>
      <c r="J34" s="55">
        <v>2</v>
      </c>
      <c r="K34" s="55">
        <v>110</v>
      </c>
    </row>
    <row r="35" spans="1:11" ht="15" customHeight="1">
      <c r="A35" s="97" t="s">
        <v>67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ht="15" customHeight="1">
      <c r="A36" s="6" t="s">
        <v>172</v>
      </c>
    </row>
  </sheetData>
  <mergeCells count="7">
    <mergeCell ref="A5:K5"/>
    <mergeCell ref="A35:K35"/>
    <mergeCell ref="M2:M3"/>
    <mergeCell ref="A1:K1"/>
    <mergeCell ref="A2:K2"/>
    <mergeCell ref="A3:K3"/>
    <mergeCell ref="A4:K4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M16" sqref="M16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88" t="s">
        <v>29</v>
      </c>
    </row>
    <row r="3" spans="1:10" ht="12.75" customHeight="1">
      <c r="B3" s="20"/>
      <c r="C3" s="21"/>
      <c r="D3" s="21"/>
      <c r="E3" s="21"/>
      <c r="F3" s="21"/>
      <c r="G3" s="21"/>
      <c r="H3" s="22"/>
      <c r="J3" s="88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99" t="s">
        <v>148</v>
      </c>
      <c r="C15" s="106"/>
      <c r="D15" s="106"/>
      <c r="E15" s="106"/>
      <c r="F15" s="106"/>
      <c r="G15" s="106"/>
      <c r="H15" s="101"/>
      <c r="I15" s="19"/>
    </row>
    <row r="16" spans="1:10" ht="12.75" customHeight="1">
      <c r="A16" s="19"/>
      <c r="B16" s="99"/>
      <c r="C16" s="106"/>
      <c r="D16" s="106"/>
      <c r="E16" s="106"/>
      <c r="F16" s="106"/>
      <c r="G16" s="106"/>
      <c r="H16" s="101"/>
      <c r="I16" s="19"/>
    </row>
    <row r="17" spans="1:9" ht="12.75" customHeight="1">
      <c r="A17" s="19"/>
      <c r="B17" s="99"/>
      <c r="C17" s="106"/>
      <c r="D17" s="106"/>
      <c r="E17" s="106"/>
      <c r="F17" s="106"/>
      <c r="G17" s="106"/>
      <c r="H17" s="101"/>
      <c r="I17" s="19"/>
    </row>
    <row r="18" spans="1:9" ht="12.75" customHeight="1">
      <c r="A18" s="19"/>
      <c r="B18" s="99"/>
      <c r="C18" s="106"/>
      <c r="D18" s="106"/>
      <c r="E18" s="106"/>
      <c r="F18" s="106"/>
      <c r="G18" s="106"/>
      <c r="H18" s="101"/>
      <c r="I18" s="19"/>
    </row>
    <row r="19" spans="1:9" ht="12.75" customHeight="1">
      <c r="A19" s="19"/>
      <c r="B19" s="99"/>
      <c r="C19" s="106"/>
      <c r="D19" s="106"/>
      <c r="E19" s="106"/>
      <c r="F19" s="106"/>
      <c r="G19" s="106"/>
      <c r="H19" s="101"/>
      <c r="I19" s="19"/>
    </row>
    <row r="20" spans="1:9" ht="12.75" customHeight="1">
      <c r="A20" s="19"/>
      <c r="B20" s="99"/>
      <c r="C20" s="106"/>
      <c r="D20" s="106"/>
      <c r="E20" s="106"/>
      <c r="F20" s="106"/>
      <c r="G20" s="106"/>
      <c r="H20" s="101"/>
      <c r="I20" s="19"/>
    </row>
    <row r="21" spans="1:9" ht="12.75" customHeight="1">
      <c r="A21" s="19"/>
      <c r="B21" s="99"/>
      <c r="C21" s="106"/>
      <c r="D21" s="106"/>
      <c r="E21" s="106"/>
      <c r="F21" s="106"/>
      <c r="G21" s="106"/>
      <c r="H21" s="101"/>
      <c r="I21" s="19"/>
    </row>
    <row r="22" spans="1:9" ht="12.75" customHeight="1">
      <c r="A22" s="19"/>
      <c r="B22" s="99"/>
      <c r="C22" s="106"/>
      <c r="D22" s="106"/>
      <c r="E22" s="106"/>
      <c r="F22" s="106"/>
      <c r="G22" s="106"/>
      <c r="H22" s="101"/>
      <c r="I22" s="19"/>
    </row>
    <row r="23" spans="1:9" ht="12.75" customHeight="1">
      <c r="A23" s="19"/>
      <c r="B23" s="99"/>
      <c r="C23" s="106"/>
      <c r="D23" s="106"/>
      <c r="E23" s="106"/>
      <c r="F23" s="106"/>
      <c r="G23" s="106"/>
      <c r="H23" s="101"/>
      <c r="I23" s="19"/>
    </row>
    <row r="24" spans="1:9" ht="12.75" customHeight="1">
      <c r="A24" s="19"/>
      <c r="B24" s="99"/>
      <c r="C24" s="106"/>
      <c r="D24" s="106"/>
      <c r="E24" s="106"/>
      <c r="F24" s="106"/>
      <c r="G24" s="106"/>
      <c r="H24" s="101"/>
      <c r="I24" s="19"/>
    </row>
    <row r="25" spans="1:9" ht="12.75" customHeight="1">
      <c r="A25" s="19"/>
      <c r="B25" s="99"/>
      <c r="C25" s="106"/>
      <c r="D25" s="106"/>
      <c r="E25" s="106"/>
      <c r="F25" s="106"/>
      <c r="G25" s="106"/>
      <c r="H25" s="101"/>
      <c r="I25" s="19"/>
    </row>
    <row r="26" spans="1:9" ht="12.75" customHeight="1">
      <c r="A26" s="19"/>
      <c r="B26" s="99"/>
      <c r="C26" s="106"/>
      <c r="D26" s="106"/>
      <c r="E26" s="106"/>
      <c r="F26" s="106"/>
      <c r="G26" s="106"/>
      <c r="H26" s="101"/>
      <c r="I26" s="19"/>
    </row>
    <row r="27" spans="1:9" ht="12.75" customHeight="1">
      <c r="A27" s="19"/>
      <c r="B27" s="99"/>
      <c r="C27" s="106"/>
      <c r="D27" s="106"/>
      <c r="E27" s="106"/>
      <c r="F27" s="106"/>
      <c r="G27" s="106"/>
      <c r="H27" s="101"/>
      <c r="I27" s="19"/>
    </row>
    <row r="28" spans="1:9" ht="12.75" customHeight="1">
      <c r="A28" s="19"/>
      <c r="B28" s="99"/>
      <c r="C28" s="106"/>
      <c r="D28" s="106"/>
      <c r="E28" s="106"/>
      <c r="F28" s="106"/>
      <c r="G28" s="106"/>
      <c r="H28" s="101"/>
      <c r="I28" s="19"/>
    </row>
    <row r="29" spans="1:9" ht="12.75" customHeight="1">
      <c r="A29" s="19"/>
      <c r="B29" s="99"/>
      <c r="C29" s="106"/>
      <c r="D29" s="106"/>
      <c r="E29" s="106"/>
      <c r="F29" s="106"/>
      <c r="G29" s="106"/>
      <c r="H29" s="101"/>
      <c r="I29" s="19"/>
    </row>
    <row r="30" spans="1:9" ht="12.75" customHeight="1">
      <c r="B30" s="99"/>
      <c r="C30" s="106"/>
      <c r="D30" s="106"/>
      <c r="E30" s="106"/>
      <c r="F30" s="106"/>
      <c r="G30" s="106"/>
      <c r="H30" s="101"/>
    </row>
    <row r="31" spans="1:9" ht="12.75" customHeight="1">
      <c r="B31" s="99"/>
      <c r="C31" s="106"/>
      <c r="D31" s="106"/>
      <c r="E31" s="106"/>
      <c r="F31" s="106"/>
      <c r="G31" s="106"/>
      <c r="H31" s="101"/>
    </row>
    <row r="32" spans="1:9" ht="12.75" customHeight="1">
      <c r="B32" s="99"/>
      <c r="C32" s="106"/>
      <c r="D32" s="106"/>
      <c r="E32" s="106"/>
      <c r="F32" s="106"/>
      <c r="G32" s="106"/>
      <c r="H32" s="101"/>
    </row>
    <row r="33" spans="2:8" ht="12.75" customHeight="1">
      <c r="B33" s="99"/>
      <c r="C33" s="106"/>
      <c r="D33" s="106"/>
      <c r="E33" s="106"/>
      <c r="F33" s="106"/>
      <c r="G33" s="106"/>
      <c r="H33" s="101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J2:J3"/>
    <mergeCell ref="B15:H3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view="pageBreakPreview" zoomScaleNormal="100" zoomScaleSheetLayoutView="100" workbookViewId="0">
      <selection activeCell="J22" sqref="J22"/>
    </sheetView>
  </sheetViews>
  <sheetFormatPr baseColWidth="10" defaultColWidth="23.42578125" defaultRowHeight="15" customHeight="1"/>
  <cols>
    <col min="1" max="1" width="33.28515625" style="6" customWidth="1"/>
    <col min="2" max="5" width="13.42578125" style="6" customWidth="1"/>
    <col min="6" max="93" width="10.7109375" style="6" customWidth="1"/>
    <col min="94" max="16384" width="23.42578125" style="6"/>
  </cols>
  <sheetData>
    <row r="1" spans="1:7" ht="15" customHeight="1">
      <c r="A1" s="108" t="s">
        <v>154</v>
      </c>
      <c r="B1" s="108"/>
      <c r="C1" s="108"/>
      <c r="D1" s="108"/>
      <c r="E1" s="108"/>
      <c r="F1" s="18"/>
    </row>
    <row r="2" spans="1:7" ht="15" customHeight="1">
      <c r="A2" s="108" t="s">
        <v>155</v>
      </c>
      <c r="B2" s="108"/>
      <c r="C2" s="108"/>
      <c r="D2" s="108"/>
      <c r="E2" s="108"/>
      <c r="F2" s="18"/>
      <c r="G2" s="88" t="s">
        <v>29</v>
      </c>
    </row>
    <row r="3" spans="1:7" ht="15" customHeight="1">
      <c r="A3" s="108" t="s">
        <v>156</v>
      </c>
      <c r="B3" s="108"/>
      <c r="C3" s="108"/>
      <c r="D3" s="108"/>
      <c r="E3" s="108"/>
      <c r="F3" s="18"/>
      <c r="G3" s="88"/>
    </row>
    <row r="4" spans="1:7" ht="15" customHeight="1">
      <c r="A4" s="108" t="s">
        <v>157</v>
      </c>
      <c r="B4" s="108"/>
      <c r="C4" s="108"/>
      <c r="D4" s="108"/>
      <c r="E4" s="108"/>
    </row>
    <row r="5" spans="1:7" ht="15" customHeight="1">
      <c r="A5" s="108" t="s">
        <v>158</v>
      </c>
      <c r="B5" s="108"/>
      <c r="C5" s="108"/>
      <c r="D5" s="108"/>
      <c r="E5" s="108"/>
    </row>
    <row r="6" spans="1:7" ht="15" customHeight="1">
      <c r="A6" s="71" t="s">
        <v>46</v>
      </c>
      <c r="B6" s="71">
        <v>2018</v>
      </c>
      <c r="C6" s="71">
        <v>2019</v>
      </c>
      <c r="D6" s="71">
        <v>2020</v>
      </c>
      <c r="E6" s="71">
        <v>2021</v>
      </c>
    </row>
    <row r="7" spans="1:7" ht="15" customHeight="1">
      <c r="A7" s="107" t="s">
        <v>150</v>
      </c>
      <c r="B7" s="107"/>
      <c r="C7" s="107"/>
      <c r="D7" s="107"/>
      <c r="E7" s="107"/>
    </row>
    <row r="8" spans="1:7" ht="15" customHeight="1">
      <c r="A8" s="85" t="s">
        <v>47</v>
      </c>
      <c r="B8" s="57">
        <v>122</v>
      </c>
      <c r="C8" s="57">
        <v>311</v>
      </c>
      <c r="D8" s="57">
        <v>96</v>
      </c>
      <c r="E8" s="57">
        <v>108</v>
      </c>
    </row>
    <row r="9" spans="1:7" ht="15" customHeight="1">
      <c r="A9" s="86" t="s">
        <v>151</v>
      </c>
      <c r="B9" s="53">
        <v>1</v>
      </c>
      <c r="C9" s="53">
        <v>16</v>
      </c>
      <c r="D9" s="53">
        <v>4</v>
      </c>
      <c r="E9" s="53">
        <v>3</v>
      </c>
    </row>
    <row r="10" spans="1:7" ht="15" customHeight="1">
      <c r="A10" s="86" t="s">
        <v>48</v>
      </c>
      <c r="B10" s="53">
        <v>62</v>
      </c>
      <c r="C10" s="53">
        <v>174</v>
      </c>
      <c r="D10" s="53">
        <v>63</v>
      </c>
      <c r="E10" s="53">
        <v>77</v>
      </c>
    </row>
    <row r="11" spans="1:7" ht="15" customHeight="1">
      <c r="A11" s="86" t="s">
        <v>49</v>
      </c>
      <c r="B11" s="53">
        <v>1</v>
      </c>
      <c r="C11" s="53">
        <v>0</v>
      </c>
      <c r="D11" s="53">
        <v>0</v>
      </c>
      <c r="E11" s="53">
        <v>0</v>
      </c>
    </row>
    <row r="12" spans="1:7" ht="15" customHeight="1">
      <c r="A12" s="86" t="s">
        <v>50</v>
      </c>
      <c r="B12" s="53">
        <v>2</v>
      </c>
      <c r="C12" s="53">
        <v>47</v>
      </c>
      <c r="D12" s="53">
        <v>2</v>
      </c>
      <c r="E12" s="53">
        <v>1</v>
      </c>
    </row>
    <row r="13" spans="1:7" ht="15" customHeight="1">
      <c r="A13" s="86" t="s">
        <v>51</v>
      </c>
      <c r="B13" s="53">
        <v>40</v>
      </c>
      <c r="C13" s="53">
        <v>28</v>
      </c>
      <c r="D13" s="53">
        <v>13</v>
      </c>
      <c r="E13" s="53">
        <v>6</v>
      </c>
    </row>
    <row r="14" spans="1:7" ht="15" customHeight="1">
      <c r="A14" s="86" t="s">
        <v>52</v>
      </c>
      <c r="B14" s="53">
        <v>16</v>
      </c>
      <c r="C14" s="53">
        <v>46</v>
      </c>
      <c r="D14" s="53">
        <v>14</v>
      </c>
      <c r="E14" s="53">
        <v>21</v>
      </c>
    </row>
    <row r="15" spans="1:7" ht="15" customHeight="1">
      <c r="A15" s="107" t="s">
        <v>152</v>
      </c>
      <c r="B15" s="107" t="s">
        <v>152</v>
      </c>
      <c r="C15" s="107"/>
      <c r="D15" s="107"/>
      <c r="E15" s="107"/>
    </row>
    <row r="16" spans="1:7" ht="15" customHeight="1">
      <c r="A16" s="85" t="s">
        <v>47</v>
      </c>
      <c r="B16" s="57">
        <v>92</v>
      </c>
      <c r="C16" s="57">
        <v>456</v>
      </c>
      <c r="D16" s="57">
        <v>120</v>
      </c>
      <c r="E16" s="57">
        <v>103</v>
      </c>
    </row>
    <row r="17" spans="1:5" ht="15" customHeight="1">
      <c r="A17" s="86" t="s">
        <v>151</v>
      </c>
      <c r="B17" s="53">
        <v>3</v>
      </c>
      <c r="C17" s="53">
        <v>15</v>
      </c>
      <c r="D17" s="53">
        <v>2</v>
      </c>
      <c r="E17" s="53">
        <v>0</v>
      </c>
    </row>
    <row r="18" spans="1:5" ht="15" customHeight="1">
      <c r="A18" s="86" t="s">
        <v>48</v>
      </c>
      <c r="B18" s="53">
        <v>43</v>
      </c>
      <c r="C18" s="53">
        <v>197</v>
      </c>
      <c r="D18" s="53">
        <v>74</v>
      </c>
      <c r="E18" s="53">
        <v>78</v>
      </c>
    </row>
    <row r="19" spans="1:5" ht="15" customHeight="1">
      <c r="A19" s="86" t="s">
        <v>49</v>
      </c>
      <c r="B19" s="53">
        <v>2</v>
      </c>
      <c r="C19" s="53">
        <v>5</v>
      </c>
      <c r="D19" s="53">
        <v>0</v>
      </c>
      <c r="E19" s="53">
        <v>0</v>
      </c>
    </row>
    <row r="20" spans="1:5" ht="15" customHeight="1">
      <c r="A20" s="86" t="s">
        <v>50</v>
      </c>
      <c r="B20" s="53">
        <v>2</v>
      </c>
      <c r="C20" s="53">
        <v>103</v>
      </c>
      <c r="D20" s="53">
        <v>8</v>
      </c>
      <c r="E20" s="53">
        <v>1</v>
      </c>
    </row>
    <row r="21" spans="1:5" ht="15" customHeight="1">
      <c r="A21" s="86" t="s">
        <v>51</v>
      </c>
      <c r="B21" s="53">
        <v>5</v>
      </c>
      <c r="C21" s="53">
        <v>27</v>
      </c>
      <c r="D21" s="53">
        <v>31</v>
      </c>
      <c r="E21" s="53">
        <v>7</v>
      </c>
    </row>
    <row r="22" spans="1:5" ht="12.75">
      <c r="A22" s="86" t="s">
        <v>52</v>
      </c>
      <c r="B22" s="53">
        <v>37</v>
      </c>
      <c r="C22" s="53">
        <v>109</v>
      </c>
      <c r="D22" s="53">
        <v>5</v>
      </c>
      <c r="E22" s="53">
        <v>17</v>
      </c>
    </row>
    <row r="23" spans="1:5" ht="15" customHeight="1">
      <c r="A23" s="107" t="s">
        <v>153</v>
      </c>
      <c r="B23" s="107" t="s">
        <v>153</v>
      </c>
      <c r="C23" s="107"/>
      <c r="D23" s="107"/>
      <c r="E23" s="107"/>
    </row>
    <row r="24" spans="1:5" ht="15" customHeight="1">
      <c r="A24" s="85" t="s">
        <v>47</v>
      </c>
      <c r="B24" s="57">
        <v>40</v>
      </c>
      <c r="C24" s="57">
        <v>183</v>
      </c>
      <c r="D24" s="57">
        <v>21</v>
      </c>
      <c r="E24" s="57">
        <v>19</v>
      </c>
    </row>
    <row r="25" spans="1:5" ht="15" customHeight="1">
      <c r="A25" s="86" t="s">
        <v>151</v>
      </c>
      <c r="B25" s="53">
        <v>0</v>
      </c>
      <c r="C25" s="53">
        <v>1</v>
      </c>
      <c r="D25" s="53">
        <v>3</v>
      </c>
      <c r="E25" s="53">
        <v>0</v>
      </c>
    </row>
    <row r="26" spans="1:5" ht="15" customHeight="1">
      <c r="A26" s="86" t="s">
        <v>48</v>
      </c>
      <c r="B26" s="54">
        <v>19</v>
      </c>
      <c r="C26" s="54">
        <v>41</v>
      </c>
      <c r="D26" s="54">
        <v>6</v>
      </c>
      <c r="E26" s="54">
        <v>16</v>
      </c>
    </row>
    <row r="27" spans="1:5" ht="15" customHeight="1">
      <c r="A27" s="86" t="s">
        <v>49</v>
      </c>
      <c r="B27" s="54">
        <v>0</v>
      </c>
      <c r="C27" s="54">
        <v>0</v>
      </c>
      <c r="D27" s="54">
        <v>0</v>
      </c>
      <c r="E27" s="54">
        <v>0</v>
      </c>
    </row>
    <row r="28" spans="1:5" ht="15" customHeight="1">
      <c r="A28" s="86" t="s">
        <v>50</v>
      </c>
      <c r="B28" s="54">
        <v>6</v>
      </c>
      <c r="C28" s="54">
        <v>8</v>
      </c>
      <c r="D28" s="54">
        <v>2</v>
      </c>
      <c r="E28" s="54">
        <v>0</v>
      </c>
    </row>
    <row r="29" spans="1:5" ht="15" customHeight="1">
      <c r="A29" s="86" t="s">
        <v>51</v>
      </c>
      <c r="B29" s="54">
        <v>0</v>
      </c>
      <c r="C29" s="54">
        <v>15</v>
      </c>
      <c r="D29" s="54">
        <v>10</v>
      </c>
      <c r="E29" s="54">
        <v>2</v>
      </c>
    </row>
    <row r="30" spans="1:5" ht="15" customHeight="1" thickBot="1">
      <c r="A30" s="86" t="s">
        <v>52</v>
      </c>
      <c r="B30" s="54">
        <v>15</v>
      </c>
      <c r="C30" s="54">
        <v>118</v>
      </c>
      <c r="D30" s="54">
        <v>0</v>
      </c>
      <c r="E30" s="54">
        <v>1</v>
      </c>
    </row>
    <row r="31" spans="1:5" ht="15" customHeight="1">
      <c r="A31" s="84" t="s">
        <v>172</v>
      </c>
      <c r="B31" s="84"/>
      <c r="C31" s="84"/>
      <c r="D31" s="84"/>
      <c r="E31" s="84"/>
    </row>
  </sheetData>
  <mergeCells count="9">
    <mergeCell ref="G2:G3"/>
    <mergeCell ref="A7:E7"/>
    <mergeCell ref="A15:E15"/>
    <mergeCell ref="A23:E23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view="pageBreakPreview" zoomScaleNormal="100" zoomScaleSheetLayoutView="100" workbookViewId="0">
      <selection activeCell="H16" sqref="H16"/>
    </sheetView>
  </sheetViews>
  <sheetFormatPr baseColWidth="10" defaultColWidth="23.42578125" defaultRowHeight="15" customHeight="1"/>
  <cols>
    <col min="1" max="1" width="16" style="6" customWidth="1"/>
    <col min="2" max="5" width="10.7109375" style="6" customWidth="1"/>
    <col min="6" max="6" width="6.42578125" style="6" customWidth="1"/>
    <col min="7" max="93" width="10.7109375" style="6" customWidth="1"/>
    <col min="94" max="16384" width="23.42578125" style="6"/>
  </cols>
  <sheetData>
    <row r="1" spans="1:7" ht="15" customHeight="1">
      <c r="A1" s="96" t="s">
        <v>161</v>
      </c>
      <c r="B1" s="96"/>
      <c r="C1" s="96"/>
      <c r="D1" s="96"/>
      <c r="E1" s="96"/>
      <c r="F1" s="18"/>
    </row>
    <row r="2" spans="1:7" ht="15" customHeight="1">
      <c r="A2" s="96" t="s">
        <v>162</v>
      </c>
      <c r="B2" s="96"/>
      <c r="C2" s="96"/>
      <c r="D2" s="96"/>
      <c r="E2" s="96"/>
      <c r="F2" s="18"/>
      <c r="G2" s="88" t="s">
        <v>29</v>
      </c>
    </row>
    <row r="3" spans="1:7" ht="15" customHeight="1">
      <c r="A3" s="96" t="s">
        <v>163</v>
      </c>
      <c r="B3" s="96"/>
      <c r="C3" s="96"/>
      <c r="D3" s="96"/>
      <c r="E3" s="96"/>
      <c r="F3" s="18"/>
      <c r="G3" s="88"/>
    </row>
    <row r="4" spans="1:7" ht="15" customHeight="1">
      <c r="A4" s="96" t="s">
        <v>160</v>
      </c>
      <c r="B4" s="96"/>
      <c r="C4" s="96"/>
      <c r="D4" s="96"/>
      <c r="E4" s="96"/>
    </row>
    <row r="5" spans="1:7" ht="15" customHeight="1">
      <c r="A5" s="96" t="s">
        <v>158</v>
      </c>
      <c r="B5" s="96"/>
      <c r="C5" s="96"/>
      <c r="D5" s="96"/>
      <c r="E5" s="96"/>
    </row>
    <row r="6" spans="1:7" ht="15" customHeight="1">
      <c r="A6" s="52" t="s">
        <v>69</v>
      </c>
      <c r="B6" s="52">
        <v>2018</v>
      </c>
      <c r="C6" s="52">
        <v>2019</v>
      </c>
      <c r="D6" s="52">
        <v>2020</v>
      </c>
      <c r="E6" s="52">
        <v>2021</v>
      </c>
    </row>
    <row r="7" spans="1:7" ht="15" customHeight="1">
      <c r="A7" s="95" t="s">
        <v>150</v>
      </c>
      <c r="B7" s="95"/>
      <c r="C7" s="95"/>
      <c r="D7" s="95"/>
      <c r="E7" s="95"/>
    </row>
    <row r="8" spans="1:7" ht="15" customHeight="1">
      <c r="A8" s="78" t="s">
        <v>62</v>
      </c>
      <c r="B8" s="57">
        <v>122</v>
      </c>
      <c r="C8" s="57">
        <v>311</v>
      </c>
      <c r="D8" s="57">
        <v>96</v>
      </c>
      <c r="E8" s="57">
        <v>108</v>
      </c>
    </row>
    <row r="9" spans="1:7" ht="15" customHeight="1">
      <c r="A9" s="79" t="s">
        <v>70</v>
      </c>
      <c r="B9" s="53">
        <v>121</v>
      </c>
      <c r="C9" s="53">
        <v>309</v>
      </c>
      <c r="D9" s="53">
        <v>96</v>
      </c>
      <c r="E9" s="53">
        <v>107</v>
      </c>
    </row>
    <row r="10" spans="1:7" ht="15" customHeight="1">
      <c r="A10" s="79" t="s">
        <v>71</v>
      </c>
      <c r="B10" s="53">
        <v>1</v>
      </c>
      <c r="C10" s="53">
        <v>1</v>
      </c>
      <c r="D10" s="53">
        <v>0</v>
      </c>
      <c r="E10" s="53">
        <v>1</v>
      </c>
    </row>
    <row r="11" spans="1:7" ht="15" customHeight="1">
      <c r="A11" s="79" t="s">
        <v>72</v>
      </c>
      <c r="B11" s="53">
        <v>0</v>
      </c>
      <c r="C11" s="53">
        <v>1</v>
      </c>
      <c r="D11" s="53">
        <v>0</v>
      </c>
      <c r="E11" s="53">
        <v>0</v>
      </c>
    </row>
    <row r="12" spans="1:7" ht="15" customHeight="1">
      <c r="A12" s="95" t="s">
        <v>152</v>
      </c>
      <c r="B12" s="95"/>
      <c r="C12" s="95"/>
      <c r="D12" s="95"/>
      <c r="E12" s="95"/>
    </row>
    <row r="13" spans="1:7" ht="15" customHeight="1">
      <c r="A13" s="78" t="s">
        <v>62</v>
      </c>
      <c r="B13" s="57">
        <v>92</v>
      </c>
      <c r="C13" s="57">
        <v>456</v>
      </c>
      <c r="D13" s="57">
        <v>120</v>
      </c>
      <c r="E13" s="57">
        <v>103</v>
      </c>
    </row>
    <row r="14" spans="1:7" ht="15" customHeight="1">
      <c r="A14" s="79" t="s">
        <v>70</v>
      </c>
      <c r="B14" s="53">
        <v>91</v>
      </c>
      <c r="C14" s="53">
        <v>453</v>
      </c>
      <c r="D14" s="53">
        <v>120</v>
      </c>
      <c r="E14" s="53">
        <v>103</v>
      </c>
    </row>
    <row r="15" spans="1:7" ht="15" customHeight="1">
      <c r="A15" s="79" t="s">
        <v>71</v>
      </c>
      <c r="B15" s="53">
        <v>1</v>
      </c>
      <c r="C15" s="53">
        <v>0</v>
      </c>
      <c r="D15" s="53">
        <v>0</v>
      </c>
      <c r="E15" s="53">
        <v>0</v>
      </c>
    </row>
    <row r="16" spans="1:7" ht="15" customHeight="1">
      <c r="A16" s="79" t="s">
        <v>72</v>
      </c>
      <c r="B16" s="53">
        <v>0</v>
      </c>
      <c r="C16" s="53">
        <v>3</v>
      </c>
      <c r="D16" s="53">
        <v>0</v>
      </c>
      <c r="E16" s="53">
        <v>0</v>
      </c>
    </row>
    <row r="17" spans="1:5" ht="15" customHeight="1">
      <c r="A17" s="95" t="s">
        <v>153</v>
      </c>
      <c r="B17" s="95"/>
      <c r="C17" s="95"/>
      <c r="D17" s="95"/>
      <c r="E17" s="95"/>
    </row>
    <row r="18" spans="1:5" ht="15" customHeight="1">
      <c r="A18" s="78" t="s">
        <v>62</v>
      </c>
      <c r="B18" s="57">
        <v>40</v>
      </c>
      <c r="C18" s="57">
        <v>183</v>
      </c>
      <c r="D18" s="57">
        <v>21</v>
      </c>
      <c r="E18" s="57">
        <v>19</v>
      </c>
    </row>
    <row r="19" spans="1:5" ht="15" customHeight="1">
      <c r="A19" s="79" t="s">
        <v>70</v>
      </c>
      <c r="B19" s="53">
        <v>40</v>
      </c>
      <c r="C19" s="53">
        <v>183</v>
      </c>
      <c r="D19" s="53">
        <v>21</v>
      </c>
      <c r="E19" s="53">
        <v>19</v>
      </c>
    </row>
    <row r="20" spans="1:5" ht="15" customHeight="1">
      <c r="A20" s="79" t="s">
        <v>71</v>
      </c>
      <c r="B20" s="54">
        <v>0</v>
      </c>
      <c r="C20" s="54">
        <v>0</v>
      </c>
      <c r="D20" s="53">
        <v>0</v>
      </c>
      <c r="E20" s="53">
        <v>0</v>
      </c>
    </row>
    <row r="21" spans="1:5" ht="15" customHeight="1" thickBot="1">
      <c r="A21" s="79" t="s">
        <v>72</v>
      </c>
      <c r="B21" s="55">
        <v>0</v>
      </c>
      <c r="C21" s="55">
        <v>0</v>
      </c>
      <c r="D21" s="63">
        <v>0</v>
      </c>
      <c r="E21" s="63">
        <v>0</v>
      </c>
    </row>
    <row r="22" spans="1:5" ht="30.75" customHeight="1">
      <c r="A22" s="97" t="s">
        <v>67</v>
      </c>
      <c r="B22" s="97"/>
      <c r="C22" s="97"/>
      <c r="D22" s="97"/>
      <c r="E22" s="97"/>
    </row>
    <row r="23" spans="1:5" ht="15" customHeight="1">
      <c r="A23" s="6" t="s">
        <v>172</v>
      </c>
      <c r="B23" s="56"/>
      <c r="C23" s="56"/>
      <c r="D23" s="57"/>
      <c r="E23" s="53"/>
    </row>
    <row r="24" spans="1:5" ht="15" customHeight="1">
      <c r="A24" s="56"/>
      <c r="B24" s="56"/>
      <c r="C24" s="56"/>
      <c r="D24" s="57"/>
      <c r="E24" s="57"/>
    </row>
    <row r="25" spans="1:5" ht="15" customHeight="1">
      <c r="A25" s="56"/>
      <c r="B25" s="56"/>
      <c r="C25" s="56"/>
      <c r="D25" s="56"/>
      <c r="E25" s="56"/>
    </row>
    <row r="26" spans="1:5" ht="15" customHeight="1">
      <c r="A26" s="56"/>
      <c r="B26" s="56"/>
      <c r="C26" s="56"/>
      <c r="D26" s="56"/>
      <c r="E26" s="56"/>
    </row>
    <row r="27" spans="1:5" ht="15" customHeight="1">
      <c r="A27" s="56"/>
      <c r="B27" s="56"/>
      <c r="C27" s="56"/>
      <c r="D27" s="56"/>
      <c r="E27" s="56"/>
    </row>
    <row r="28" spans="1:5" ht="15" customHeight="1">
      <c r="A28" s="49"/>
      <c r="B28" s="49"/>
      <c r="C28" s="49"/>
      <c r="D28" s="49"/>
      <c r="E28" s="49"/>
    </row>
    <row r="29" spans="1:5" ht="15" customHeight="1">
      <c r="A29" s="49"/>
      <c r="B29" s="49"/>
      <c r="C29" s="49"/>
      <c r="D29" s="49"/>
      <c r="E29" s="49"/>
    </row>
    <row r="30" spans="1:5" ht="15" customHeight="1">
      <c r="A30" s="49"/>
      <c r="B30" s="49"/>
      <c r="C30" s="49"/>
      <c r="D30" s="49"/>
      <c r="E30" s="49"/>
    </row>
  </sheetData>
  <mergeCells count="10">
    <mergeCell ref="A12:E12"/>
    <mergeCell ref="A17:E17"/>
    <mergeCell ref="A22:E22"/>
    <mergeCell ref="A3:E3"/>
    <mergeCell ref="A5:E5"/>
    <mergeCell ref="G2:G3"/>
    <mergeCell ref="A1:E1"/>
    <mergeCell ref="A2:E2"/>
    <mergeCell ref="A4:E4"/>
    <mergeCell ref="A7:E7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view="pageBreakPreview" zoomScaleNormal="100" zoomScaleSheetLayoutView="100" workbookViewId="0">
      <selection activeCell="Q2" sqref="Q2:Q3"/>
    </sheetView>
  </sheetViews>
  <sheetFormatPr baseColWidth="10" defaultColWidth="23.42578125" defaultRowHeight="15" customHeight="1"/>
  <cols>
    <col min="1" max="1" width="29.85546875" style="6" bestFit="1" customWidth="1"/>
    <col min="2" max="5" width="5.7109375" style="6" customWidth="1"/>
    <col min="6" max="6" width="1.7109375" style="6" customWidth="1"/>
    <col min="7" max="10" width="5.7109375" style="6" customWidth="1"/>
    <col min="11" max="11" width="1.7109375" style="6" customWidth="1"/>
    <col min="12" max="15" width="5.7109375" style="6" customWidth="1"/>
    <col min="16" max="103" width="10.7109375" style="6" customWidth="1"/>
    <col min="104" max="16384" width="23.42578125" style="6"/>
  </cols>
  <sheetData>
    <row r="1" spans="1:17" ht="15" customHeight="1">
      <c r="A1" s="96" t="s">
        <v>165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8"/>
    </row>
    <row r="2" spans="1:17" ht="15" customHeight="1">
      <c r="A2" s="96" t="s">
        <v>167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8"/>
      <c r="Q2" s="88" t="s">
        <v>29</v>
      </c>
    </row>
    <row r="3" spans="1:17" ht="15" customHeight="1">
      <c r="A3" s="96" t="s">
        <v>168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8"/>
      <c r="Q3" s="88"/>
    </row>
    <row r="4" spans="1:17" ht="15" customHeight="1">
      <c r="A4" s="96" t="s">
        <v>169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7" ht="15" customHeight="1">
      <c r="A5" s="109" t="s">
        <v>77</v>
      </c>
      <c r="B5" s="110" t="s">
        <v>150</v>
      </c>
      <c r="C5" s="110"/>
      <c r="D5" s="110"/>
      <c r="E5" s="110"/>
      <c r="F5" s="52"/>
      <c r="G5" s="110" t="s">
        <v>152</v>
      </c>
      <c r="H5" s="110"/>
      <c r="I5" s="110"/>
      <c r="J5" s="110"/>
      <c r="K5" s="52"/>
      <c r="L5" s="110" t="s">
        <v>153</v>
      </c>
      <c r="M5" s="110"/>
      <c r="N5" s="110"/>
      <c r="O5" s="110"/>
    </row>
    <row r="6" spans="1:17" s="58" customFormat="1" ht="15" customHeight="1">
      <c r="A6" s="109"/>
      <c r="B6" s="52">
        <v>2018</v>
      </c>
      <c r="C6" s="52">
        <v>2019</v>
      </c>
      <c r="D6" s="52">
        <v>2020</v>
      </c>
      <c r="E6" s="52">
        <v>2021</v>
      </c>
      <c r="F6" s="52"/>
      <c r="G6" s="52">
        <v>2018</v>
      </c>
      <c r="H6" s="52">
        <v>2019</v>
      </c>
      <c r="I6" s="52">
        <v>2020</v>
      </c>
      <c r="J6" s="52">
        <v>2021</v>
      </c>
      <c r="K6" s="52"/>
      <c r="L6" s="52">
        <v>2018</v>
      </c>
      <c r="M6" s="52">
        <v>2019</v>
      </c>
      <c r="N6" s="52">
        <v>2020</v>
      </c>
      <c r="O6" s="52">
        <v>2021</v>
      </c>
    </row>
    <row r="7" spans="1:17" ht="15" customHeight="1">
      <c r="A7" s="56" t="s">
        <v>62</v>
      </c>
      <c r="B7" s="72">
        <v>122</v>
      </c>
      <c r="C7" s="72">
        <v>311</v>
      </c>
      <c r="D7" s="72">
        <v>96</v>
      </c>
      <c r="E7" s="72">
        <v>108</v>
      </c>
      <c r="F7" s="72"/>
      <c r="G7" s="72">
        <v>92</v>
      </c>
      <c r="H7" s="72">
        <v>456</v>
      </c>
      <c r="I7" s="72">
        <v>120</v>
      </c>
      <c r="J7" s="72">
        <v>103</v>
      </c>
      <c r="K7" s="72"/>
      <c r="L7" s="72">
        <v>40</v>
      </c>
      <c r="M7" s="72">
        <v>183</v>
      </c>
      <c r="N7" s="72">
        <v>21</v>
      </c>
      <c r="O7" s="72">
        <v>19</v>
      </c>
    </row>
    <row r="8" spans="1:17" ht="15" customHeight="1">
      <c r="A8" s="50" t="s">
        <v>78</v>
      </c>
      <c r="B8" s="73">
        <v>5</v>
      </c>
      <c r="C8" s="73">
        <v>16</v>
      </c>
      <c r="D8" s="73">
        <v>2</v>
      </c>
      <c r="E8" s="73">
        <v>16</v>
      </c>
      <c r="F8" s="73"/>
      <c r="G8" s="73">
        <v>0</v>
      </c>
      <c r="H8" s="73">
        <v>34</v>
      </c>
      <c r="I8" s="73">
        <v>3</v>
      </c>
      <c r="J8" s="73">
        <v>7</v>
      </c>
      <c r="K8" s="73"/>
      <c r="L8" s="73">
        <v>0</v>
      </c>
      <c r="M8" s="73">
        <v>16</v>
      </c>
      <c r="N8" s="73">
        <v>0</v>
      </c>
      <c r="O8" s="73">
        <v>2</v>
      </c>
    </row>
    <row r="9" spans="1:17" ht="15" customHeight="1">
      <c r="A9" s="50" t="s">
        <v>79</v>
      </c>
      <c r="B9" s="73">
        <v>8</v>
      </c>
      <c r="C9" s="73">
        <v>5</v>
      </c>
      <c r="D9" s="73">
        <v>8</v>
      </c>
      <c r="E9" s="73">
        <v>4</v>
      </c>
      <c r="F9" s="73"/>
      <c r="G9" s="73">
        <v>10</v>
      </c>
      <c r="H9" s="73">
        <v>13</v>
      </c>
      <c r="I9" s="73">
        <v>1</v>
      </c>
      <c r="J9" s="73">
        <v>4</v>
      </c>
      <c r="K9" s="73"/>
      <c r="L9" s="73">
        <v>1</v>
      </c>
      <c r="M9" s="73">
        <v>5</v>
      </c>
      <c r="N9" s="73">
        <v>2</v>
      </c>
      <c r="O9" s="73">
        <v>1</v>
      </c>
    </row>
    <row r="10" spans="1:17" ht="15" customHeight="1">
      <c r="A10" s="50" t="s">
        <v>80</v>
      </c>
      <c r="B10" s="73">
        <v>1</v>
      </c>
      <c r="C10" s="73">
        <v>7</v>
      </c>
      <c r="D10" s="73">
        <v>0</v>
      </c>
      <c r="E10" s="73">
        <v>3</v>
      </c>
      <c r="F10" s="73"/>
      <c r="G10" s="73">
        <v>2</v>
      </c>
      <c r="H10" s="73">
        <v>17</v>
      </c>
      <c r="I10" s="73">
        <v>1</v>
      </c>
      <c r="J10" s="73">
        <v>4</v>
      </c>
      <c r="K10" s="73"/>
      <c r="L10" s="73">
        <v>1</v>
      </c>
      <c r="M10" s="73">
        <v>5</v>
      </c>
      <c r="N10" s="73">
        <v>0</v>
      </c>
      <c r="O10" s="73">
        <v>0</v>
      </c>
    </row>
    <row r="11" spans="1:17" ht="15" customHeight="1">
      <c r="A11" s="50" t="s">
        <v>81</v>
      </c>
      <c r="B11" s="73">
        <v>7</v>
      </c>
      <c r="C11" s="73">
        <v>12</v>
      </c>
      <c r="D11" s="73">
        <v>1</v>
      </c>
      <c r="E11" s="73">
        <v>6</v>
      </c>
      <c r="F11" s="73"/>
      <c r="G11" s="73">
        <v>2</v>
      </c>
      <c r="H11" s="73">
        <v>23</v>
      </c>
      <c r="I11" s="73">
        <v>0</v>
      </c>
      <c r="J11" s="73">
        <v>4</v>
      </c>
      <c r="K11" s="73"/>
      <c r="L11" s="73">
        <v>0</v>
      </c>
      <c r="M11" s="73">
        <v>3</v>
      </c>
      <c r="N11" s="73">
        <v>0</v>
      </c>
      <c r="O11" s="73">
        <v>1</v>
      </c>
    </row>
    <row r="12" spans="1:17" ht="15" customHeight="1">
      <c r="A12" s="50" t="s">
        <v>82</v>
      </c>
      <c r="B12" s="73">
        <v>0</v>
      </c>
      <c r="C12" s="73">
        <v>1</v>
      </c>
      <c r="D12" s="73">
        <v>1</v>
      </c>
      <c r="E12" s="73">
        <v>3</v>
      </c>
      <c r="F12" s="73"/>
      <c r="G12" s="73">
        <v>1</v>
      </c>
      <c r="H12" s="73">
        <v>10</v>
      </c>
      <c r="I12" s="73">
        <v>1</v>
      </c>
      <c r="J12" s="73">
        <v>5</v>
      </c>
      <c r="K12" s="73"/>
      <c r="L12" s="73">
        <v>1</v>
      </c>
      <c r="M12" s="73">
        <v>2</v>
      </c>
      <c r="N12" s="73">
        <v>0</v>
      </c>
      <c r="O12" s="73">
        <v>1</v>
      </c>
    </row>
    <row r="13" spans="1:17" ht="15" customHeight="1">
      <c r="A13" s="50" t="s">
        <v>83</v>
      </c>
      <c r="B13" s="73">
        <v>2</v>
      </c>
      <c r="C13" s="73">
        <v>13</v>
      </c>
      <c r="D13" s="73">
        <v>1</v>
      </c>
      <c r="E13" s="73">
        <v>1</v>
      </c>
      <c r="F13" s="73"/>
      <c r="G13" s="73">
        <v>9</v>
      </c>
      <c r="H13" s="73">
        <v>25</v>
      </c>
      <c r="I13" s="73">
        <v>1</v>
      </c>
      <c r="J13" s="73">
        <v>6</v>
      </c>
      <c r="K13" s="73"/>
      <c r="L13" s="73">
        <v>6</v>
      </c>
      <c r="M13" s="73">
        <v>4</v>
      </c>
      <c r="N13" s="73">
        <v>0</v>
      </c>
      <c r="O13" s="73">
        <v>1</v>
      </c>
    </row>
    <row r="14" spans="1:17" ht="15" customHeight="1">
      <c r="A14" s="50" t="s">
        <v>84</v>
      </c>
      <c r="B14" s="73">
        <v>1</v>
      </c>
      <c r="C14" s="73">
        <v>4</v>
      </c>
      <c r="D14" s="73">
        <v>0</v>
      </c>
      <c r="E14" s="73">
        <v>0</v>
      </c>
      <c r="F14" s="73"/>
      <c r="G14" s="73">
        <v>0</v>
      </c>
      <c r="H14" s="73">
        <v>3</v>
      </c>
      <c r="I14" s="73">
        <v>0</v>
      </c>
      <c r="J14" s="73">
        <v>2</v>
      </c>
      <c r="K14" s="73"/>
      <c r="L14" s="73">
        <v>1</v>
      </c>
      <c r="M14" s="73">
        <v>2</v>
      </c>
      <c r="N14" s="73">
        <v>0</v>
      </c>
      <c r="O14" s="73">
        <v>1</v>
      </c>
    </row>
    <row r="15" spans="1:17" ht="15" customHeight="1">
      <c r="A15" s="50" t="s">
        <v>85</v>
      </c>
      <c r="B15" s="73">
        <v>2</v>
      </c>
      <c r="C15" s="73">
        <v>11</v>
      </c>
      <c r="D15" s="73">
        <v>16</v>
      </c>
      <c r="E15" s="73">
        <v>16</v>
      </c>
      <c r="F15" s="73"/>
      <c r="G15" s="73">
        <v>1</v>
      </c>
      <c r="H15" s="73">
        <v>15</v>
      </c>
      <c r="I15" s="73">
        <v>31</v>
      </c>
      <c r="J15" s="73">
        <v>5</v>
      </c>
      <c r="K15" s="73"/>
      <c r="L15" s="73">
        <v>1</v>
      </c>
      <c r="M15" s="73">
        <v>10</v>
      </c>
      <c r="N15" s="73">
        <v>8</v>
      </c>
      <c r="O15" s="73">
        <v>2</v>
      </c>
    </row>
    <row r="16" spans="1:17" ht="15" customHeight="1">
      <c r="A16" s="50" t="s">
        <v>86</v>
      </c>
      <c r="B16" s="73">
        <v>0</v>
      </c>
      <c r="C16" s="73">
        <v>4</v>
      </c>
      <c r="D16" s="73">
        <v>2</v>
      </c>
      <c r="E16" s="73">
        <v>0</v>
      </c>
      <c r="F16" s="73"/>
      <c r="G16" s="73">
        <v>0</v>
      </c>
      <c r="H16" s="73">
        <v>12</v>
      </c>
      <c r="I16" s="73">
        <v>1</v>
      </c>
      <c r="J16" s="73">
        <v>2</v>
      </c>
      <c r="K16" s="73"/>
      <c r="L16" s="73">
        <v>0</v>
      </c>
      <c r="M16" s="73">
        <v>2</v>
      </c>
      <c r="N16" s="73">
        <v>0</v>
      </c>
      <c r="O16" s="73">
        <v>1</v>
      </c>
    </row>
    <row r="17" spans="1:15" ht="15" customHeight="1">
      <c r="A17" s="50" t="s">
        <v>87</v>
      </c>
      <c r="B17" s="73">
        <v>10</v>
      </c>
      <c r="C17" s="73">
        <v>20</v>
      </c>
      <c r="D17" s="73">
        <v>12</v>
      </c>
      <c r="E17" s="73">
        <v>16</v>
      </c>
      <c r="F17" s="73"/>
      <c r="G17" s="73">
        <v>1</v>
      </c>
      <c r="H17" s="73">
        <v>29</v>
      </c>
      <c r="I17" s="73">
        <v>3</v>
      </c>
      <c r="J17" s="73">
        <v>13</v>
      </c>
      <c r="K17" s="73"/>
      <c r="L17" s="73">
        <v>1</v>
      </c>
      <c r="M17" s="73">
        <v>83</v>
      </c>
      <c r="N17" s="73">
        <v>1</v>
      </c>
      <c r="O17" s="73">
        <v>1</v>
      </c>
    </row>
    <row r="18" spans="1:15" ht="15" customHeight="1">
      <c r="A18" s="50" t="s">
        <v>88</v>
      </c>
      <c r="B18" s="73">
        <v>5</v>
      </c>
      <c r="C18" s="73">
        <v>4</v>
      </c>
      <c r="D18" s="73">
        <v>0</v>
      </c>
      <c r="E18" s="73">
        <v>1</v>
      </c>
      <c r="F18" s="73"/>
      <c r="G18" s="73">
        <v>2</v>
      </c>
      <c r="H18" s="73">
        <v>7</v>
      </c>
      <c r="I18" s="73">
        <v>0</v>
      </c>
      <c r="J18" s="73">
        <v>1</v>
      </c>
      <c r="K18" s="73"/>
      <c r="L18" s="73">
        <v>0</v>
      </c>
      <c r="M18" s="73">
        <v>4</v>
      </c>
      <c r="N18" s="73">
        <v>0</v>
      </c>
      <c r="O18" s="73">
        <v>0</v>
      </c>
    </row>
    <row r="19" spans="1:15" ht="15" customHeight="1">
      <c r="A19" s="50" t="s">
        <v>89</v>
      </c>
      <c r="B19" s="73">
        <v>5</v>
      </c>
      <c r="C19" s="73">
        <v>18</v>
      </c>
      <c r="D19" s="73">
        <v>10</v>
      </c>
      <c r="E19" s="73">
        <v>4</v>
      </c>
      <c r="F19" s="73"/>
      <c r="G19" s="73">
        <v>2</v>
      </c>
      <c r="H19" s="73">
        <v>33</v>
      </c>
      <c r="I19" s="73">
        <v>37</v>
      </c>
      <c r="J19" s="73">
        <v>1</v>
      </c>
      <c r="K19" s="73"/>
      <c r="L19" s="73">
        <v>0</v>
      </c>
      <c r="M19" s="73">
        <v>4</v>
      </c>
      <c r="N19" s="73">
        <v>0</v>
      </c>
      <c r="O19" s="73">
        <v>1</v>
      </c>
    </row>
    <row r="20" spans="1:15" ht="15" customHeight="1">
      <c r="A20" s="50" t="s">
        <v>90</v>
      </c>
      <c r="B20" s="73">
        <v>0</v>
      </c>
      <c r="C20" s="73">
        <v>19</v>
      </c>
      <c r="D20" s="73">
        <v>1</v>
      </c>
      <c r="E20" s="73">
        <v>2</v>
      </c>
      <c r="F20" s="73"/>
      <c r="G20" s="73">
        <v>0</v>
      </c>
      <c r="H20" s="73">
        <v>14</v>
      </c>
      <c r="I20" s="73">
        <v>0</v>
      </c>
      <c r="J20" s="73">
        <v>3</v>
      </c>
      <c r="K20" s="73"/>
      <c r="L20" s="73">
        <v>0</v>
      </c>
      <c r="M20" s="73">
        <v>3</v>
      </c>
      <c r="N20" s="73">
        <v>0</v>
      </c>
      <c r="O20" s="73">
        <v>2</v>
      </c>
    </row>
    <row r="21" spans="1:15" ht="15" customHeight="1">
      <c r="A21" s="50" t="s">
        <v>91</v>
      </c>
      <c r="B21" s="73">
        <v>7</v>
      </c>
      <c r="C21" s="73">
        <v>12</v>
      </c>
      <c r="D21" s="73">
        <v>2</v>
      </c>
      <c r="E21" s="73">
        <v>3</v>
      </c>
      <c r="F21" s="73"/>
      <c r="G21" s="73">
        <v>1</v>
      </c>
      <c r="H21" s="73">
        <v>12</v>
      </c>
      <c r="I21" s="73">
        <v>5</v>
      </c>
      <c r="J21" s="73">
        <v>1</v>
      </c>
      <c r="K21" s="73"/>
      <c r="L21" s="73">
        <v>1</v>
      </c>
      <c r="M21" s="73">
        <v>3</v>
      </c>
      <c r="N21" s="73">
        <v>3</v>
      </c>
      <c r="O21" s="73">
        <v>0</v>
      </c>
    </row>
    <row r="22" spans="1:15" ht="12.75">
      <c r="A22" s="50" t="s">
        <v>92</v>
      </c>
      <c r="B22" s="73">
        <v>3</v>
      </c>
      <c r="C22" s="73">
        <v>0</v>
      </c>
      <c r="D22" s="73">
        <v>1</v>
      </c>
      <c r="E22" s="73">
        <v>1</v>
      </c>
      <c r="F22" s="73"/>
      <c r="G22" s="73">
        <v>3</v>
      </c>
      <c r="H22" s="73">
        <v>8</v>
      </c>
      <c r="I22" s="73">
        <v>6</v>
      </c>
      <c r="J22" s="73">
        <v>0</v>
      </c>
      <c r="K22" s="73"/>
      <c r="L22" s="73">
        <v>1</v>
      </c>
      <c r="M22" s="73">
        <v>3</v>
      </c>
      <c r="N22" s="73">
        <v>0</v>
      </c>
      <c r="O22" s="73">
        <v>0</v>
      </c>
    </row>
    <row r="23" spans="1:15" ht="15" customHeight="1">
      <c r="A23" s="50" t="s">
        <v>93</v>
      </c>
      <c r="B23" s="73">
        <v>7</v>
      </c>
      <c r="C23" s="73">
        <v>25</v>
      </c>
      <c r="D23" s="73">
        <v>5</v>
      </c>
      <c r="E23" s="73">
        <v>0</v>
      </c>
      <c r="F23" s="73"/>
      <c r="G23" s="73">
        <v>2</v>
      </c>
      <c r="H23" s="73">
        <v>21</v>
      </c>
      <c r="I23" s="73">
        <v>1</v>
      </c>
      <c r="J23" s="73">
        <v>0</v>
      </c>
      <c r="K23" s="73"/>
      <c r="L23" s="73">
        <v>1</v>
      </c>
      <c r="M23" s="73">
        <v>8</v>
      </c>
      <c r="N23" s="73">
        <v>1</v>
      </c>
      <c r="O23" s="73">
        <v>0</v>
      </c>
    </row>
    <row r="24" spans="1:15" ht="15" customHeight="1">
      <c r="A24" s="50" t="s">
        <v>94</v>
      </c>
      <c r="B24" s="73">
        <v>14</v>
      </c>
      <c r="C24" s="73">
        <v>12</v>
      </c>
      <c r="D24" s="73">
        <v>2</v>
      </c>
      <c r="E24" s="73">
        <v>3</v>
      </c>
      <c r="F24" s="73"/>
      <c r="G24" s="73">
        <v>1</v>
      </c>
      <c r="H24" s="73">
        <v>7</v>
      </c>
      <c r="I24" s="73">
        <v>0</v>
      </c>
      <c r="J24" s="73">
        <v>6</v>
      </c>
      <c r="K24" s="73"/>
      <c r="L24" s="73">
        <v>2</v>
      </c>
      <c r="M24" s="73">
        <v>5</v>
      </c>
      <c r="N24" s="73">
        <v>0</v>
      </c>
      <c r="O24" s="73">
        <v>0</v>
      </c>
    </row>
    <row r="25" spans="1:15" ht="15" customHeight="1">
      <c r="A25" s="50" t="s">
        <v>95</v>
      </c>
      <c r="B25" s="73">
        <v>12</v>
      </c>
      <c r="C25" s="73">
        <v>4</v>
      </c>
      <c r="D25" s="73">
        <v>13</v>
      </c>
      <c r="E25" s="73">
        <v>0</v>
      </c>
      <c r="F25" s="73"/>
      <c r="G25" s="73">
        <v>4</v>
      </c>
      <c r="H25" s="73">
        <v>4</v>
      </c>
      <c r="I25" s="73">
        <v>0</v>
      </c>
      <c r="J25" s="73">
        <v>1</v>
      </c>
      <c r="K25" s="73"/>
      <c r="L25" s="73">
        <v>1</v>
      </c>
      <c r="M25" s="73">
        <v>0</v>
      </c>
      <c r="N25" s="73">
        <v>0</v>
      </c>
      <c r="O25" s="73">
        <v>0</v>
      </c>
    </row>
    <row r="26" spans="1:15" ht="15" customHeight="1">
      <c r="A26" s="6" t="s">
        <v>96</v>
      </c>
      <c r="B26" s="65">
        <v>3</v>
      </c>
      <c r="C26" s="65">
        <v>18</v>
      </c>
      <c r="D26" s="65">
        <v>10</v>
      </c>
      <c r="E26" s="65">
        <v>3</v>
      </c>
      <c r="F26" s="65"/>
      <c r="G26" s="65">
        <v>0</v>
      </c>
      <c r="H26" s="65">
        <v>17</v>
      </c>
      <c r="I26" s="65">
        <v>10</v>
      </c>
      <c r="J26" s="65">
        <v>1</v>
      </c>
      <c r="K26" s="65"/>
      <c r="L26" s="65">
        <v>0</v>
      </c>
      <c r="M26" s="65">
        <v>3</v>
      </c>
      <c r="N26" s="65">
        <v>1</v>
      </c>
      <c r="O26" s="65">
        <v>0</v>
      </c>
    </row>
    <row r="27" spans="1:15" ht="15" customHeight="1">
      <c r="A27" s="6" t="s">
        <v>97</v>
      </c>
      <c r="B27" s="65">
        <v>4</v>
      </c>
      <c r="C27" s="65">
        <v>17</v>
      </c>
      <c r="D27" s="65">
        <v>2</v>
      </c>
      <c r="E27" s="65">
        <v>3</v>
      </c>
      <c r="F27" s="65"/>
      <c r="G27" s="65">
        <v>4</v>
      </c>
      <c r="H27" s="65">
        <v>19</v>
      </c>
      <c r="I27" s="65">
        <v>3</v>
      </c>
      <c r="J27" s="65">
        <v>6</v>
      </c>
      <c r="K27" s="65"/>
      <c r="L27" s="65">
        <v>6</v>
      </c>
      <c r="M27" s="65">
        <v>4</v>
      </c>
      <c r="N27" s="65">
        <v>0</v>
      </c>
      <c r="O27" s="65">
        <v>1</v>
      </c>
    </row>
    <row r="28" spans="1:15" ht="15" customHeight="1">
      <c r="A28" s="6" t="s">
        <v>98</v>
      </c>
      <c r="B28" s="65">
        <v>4</v>
      </c>
      <c r="C28" s="65">
        <v>10</v>
      </c>
      <c r="D28" s="65">
        <v>0</v>
      </c>
      <c r="E28" s="65">
        <v>1</v>
      </c>
      <c r="F28" s="65"/>
      <c r="G28" s="65">
        <v>7</v>
      </c>
      <c r="H28" s="65">
        <v>12</v>
      </c>
      <c r="I28" s="65">
        <v>2</v>
      </c>
      <c r="J28" s="65">
        <v>2</v>
      </c>
      <c r="K28" s="65"/>
      <c r="L28" s="65">
        <v>0</v>
      </c>
      <c r="M28" s="65">
        <v>3</v>
      </c>
      <c r="N28" s="65">
        <v>0</v>
      </c>
      <c r="O28" s="65">
        <v>1</v>
      </c>
    </row>
    <row r="29" spans="1:15" ht="15" customHeight="1">
      <c r="A29" s="6" t="s">
        <v>99</v>
      </c>
      <c r="B29" s="65">
        <v>3</v>
      </c>
      <c r="C29" s="65">
        <v>6</v>
      </c>
      <c r="D29" s="65">
        <v>0</v>
      </c>
      <c r="E29" s="65">
        <v>3</v>
      </c>
      <c r="F29" s="65"/>
      <c r="G29" s="65">
        <v>5</v>
      </c>
      <c r="H29" s="65">
        <v>13</v>
      </c>
      <c r="I29" s="65">
        <v>0</v>
      </c>
      <c r="J29" s="65">
        <v>5</v>
      </c>
      <c r="K29" s="65"/>
      <c r="L29" s="65">
        <v>0</v>
      </c>
      <c r="M29" s="65">
        <v>3</v>
      </c>
      <c r="N29" s="65">
        <v>0</v>
      </c>
      <c r="O29" s="65">
        <v>1</v>
      </c>
    </row>
    <row r="30" spans="1:15" ht="15" customHeight="1">
      <c r="A30" s="6" t="s">
        <v>100</v>
      </c>
      <c r="B30" s="65">
        <v>8</v>
      </c>
      <c r="C30" s="65">
        <v>40</v>
      </c>
      <c r="D30" s="65">
        <v>1</v>
      </c>
      <c r="E30" s="65">
        <v>8</v>
      </c>
      <c r="F30" s="65"/>
      <c r="G30" s="65">
        <v>4</v>
      </c>
      <c r="H30" s="65">
        <v>16</v>
      </c>
      <c r="I30" s="65">
        <v>2</v>
      </c>
      <c r="J30" s="65">
        <v>2</v>
      </c>
      <c r="K30" s="65"/>
      <c r="L30" s="65">
        <v>1</v>
      </c>
      <c r="M30" s="65">
        <v>9</v>
      </c>
      <c r="N30" s="65">
        <v>0</v>
      </c>
      <c r="O30" s="65">
        <v>0</v>
      </c>
    </row>
    <row r="31" spans="1:15" ht="15" customHeight="1">
      <c r="A31" s="6" t="s">
        <v>101</v>
      </c>
      <c r="B31" s="65">
        <v>1</v>
      </c>
      <c r="C31" s="65">
        <v>5</v>
      </c>
      <c r="D31" s="65">
        <v>0</v>
      </c>
      <c r="E31" s="65">
        <v>0</v>
      </c>
      <c r="F31" s="65"/>
      <c r="G31" s="65">
        <v>0</v>
      </c>
      <c r="H31" s="65">
        <v>2</v>
      </c>
      <c r="I31" s="65">
        <v>1</v>
      </c>
      <c r="J31" s="65">
        <v>0</v>
      </c>
      <c r="K31" s="65"/>
      <c r="L31" s="65">
        <v>0</v>
      </c>
      <c r="M31" s="65">
        <v>0</v>
      </c>
      <c r="N31" s="65">
        <v>0</v>
      </c>
      <c r="O31" s="65">
        <v>0</v>
      </c>
    </row>
    <row r="32" spans="1:15" ht="15" customHeight="1">
      <c r="A32" s="6" t="s">
        <v>102</v>
      </c>
      <c r="B32" s="65">
        <v>5</v>
      </c>
      <c r="C32" s="65">
        <v>9</v>
      </c>
      <c r="D32" s="65">
        <v>4</v>
      </c>
      <c r="E32" s="65">
        <v>4</v>
      </c>
      <c r="F32" s="65"/>
      <c r="G32" s="65">
        <v>6</v>
      </c>
      <c r="H32" s="65">
        <v>36</v>
      </c>
      <c r="I32" s="65">
        <v>11</v>
      </c>
      <c r="J32" s="65">
        <v>16</v>
      </c>
      <c r="K32" s="65"/>
      <c r="L32" s="65">
        <v>3</v>
      </c>
      <c r="M32" s="65">
        <v>3</v>
      </c>
      <c r="N32" s="65">
        <v>4</v>
      </c>
      <c r="O32" s="65">
        <v>0</v>
      </c>
    </row>
    <row r="33" spans="1:15" ht="15" customHeight="1">
      <c r="A33" s="6" t="s">
        <v>103</v>
      </c>
      <c r="B33" s="65">
        <v>4</v>
      </c>
      <c r="C33" s="65">
        <v>11</v>
      </c>
      <c r="D33" s="65">
        <v>1</v>
      </c>
      <c r="E33" s="65">
        <v>6</v>
      </c>
      <c r="F33" s="65"/>
      <c r="G33" s="65">
        <v>4</v>
      </c>
      <c r="H33" s="65">
        <v>43</v>
      </c>
      <c r="I33" s="65">
        <v>0</v>
      </c>
      <c r="J33" s="65">
        <v>4</v>
      </c>
      <c r="K33" s="65"/>
      <c r="L33" s="65">
        <v>0</v>
      </c>
      <c r="M33" s="65">
        <v>11</v>
      </c>
      <c r="N33" s="65">
        <v>1</v>
      </c>
      <c r="O33" s="65">
        <v>1</v>
      </c>
    </row>
    <row r="34" spans="1:15" ht="13.5" thickBot="1">
      <c r="A34" s="51" t="s">
        <v>104</v>
      </c>
      <c r="B34" s="55">
        <v>1</v>
      </c>
      <c r="C34" s="55">
        <v>8</v>
      </c>
      <c r="D34" s="55">
        <v>1</v>
      </c>
      <c r="E34" s="55">
        <v>1</v>
      </c>
      <c r="F34" s="55"/>
      <c r="G34" s="55">
        <v>21</v>
      </c>
      <c r="H34" s="55">
        <v>11</v>
      </c>
      <c r="I34" s="55">
        <v>0</v>
      </c>
      <c r="J34" s="55">
        <v>2</v>
      </c>
      <c r="K34" s="55"/>
      <c r="L34" s="55">
        <v>12</v>
      </c>
      <c r="M34" s="55">
        <v>1</v>
      </c>
      <c r="N34" s="55">
        <v>0</v>
      </c>
      <c r="O34" s="55">
        <v>1</v>
      </c>
    </row>
    <row r="35" spans="1:15" ht="23.25" customHeight="1">
      <c r="A35" s="97" t="s">
        <v>67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5" ht="15" customHeight="1">
      <c r="A36" s="6" t="s">
        <v>172</v>
      </c>
    </row>
  </sheetData>
  <mergeCells count="10">
    <mergeCell ref="A35:O35"/>
    <mergeCell ref="A1:O1"/>
    <mergeCell ref="A2:O2"/>
    <mergeCell ref="A3:O3"/>
    <mergeCell ref="A4:O4"/>
    <mergeCell ref="Q2:Q3"/>
    <mergeCell ref="A5:A6"/>
    <mergeCell ref="B5:E5"/>
    <mergeCell ref="G5:J5"/>
    <mergeCell ref="L5:O5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29"/>
  <sheetViews>
    <sheetView showGridLines="0" zoomScaleNormal="100" workbookViewId="0">
      <selection sqref="A1:B1"/>
    </sheetView>
  </sheetViews>
  <sheetFormatPr baseColWidth="10" defaultRowHeight="15"/>
  <cols>
    <col min="1" max="1" width="8.5703125" style="34" customWidth="1"/>
    <col min="2" max="2" width="139.7109375" style="12" customWidth="1"/>
    <col min="3" max="16384" width="11.42578125" style="12"/>
  </cols>
  <sheetData>
    <row r="1" spans="1:14" s="1" customFormat="1" ht="25.5" thickBot="1">
      <c r="A1" s="90" t="s">
        <v>0</v>
      </c>
      <c r="B1" s="91"/>
    </row>
    <row r="2" spans="1:14" s="1" customFormat="1">
      <c r="A2" s="29"/>
      <c r="B2" s="48" t="s">
        <v>1</v>
      </c>
    </row>
    <row r="3" spans="1:14" s="1" customFormat="1">
      <c r="A3" s="30"/>
      <c r="B3" s="8" t="s">
        <v>2</v>
      </c>
      <c r="C3" s="2"/>
      <c r="D3" s="2"/>
    </row>
    <row r="4" spans="1:14" s="1" customFormat="1" ht="30">
      <c r="A4" s="30" t="s">
        <v>4</v>
      </c>
      <c r="B4" s="7"/>
      <c r="C4" s="9"/>
      <c r="D4" s="10"/>
    </row>
    <row r="5" spans="1:14" s="1" customFormat="1" ht="30" customHeight="1">
      <c r="A5" s="31" t="s">
        <v>6</v>
      </c>
      <c r="B5" s="13" t="s">
        <v>44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30" customHeight="1">
      <c r="A6" s="32" t="s">
        <v>3</v>
      </c>
      <c r="B6" s="16" t="s">
        <v>56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1" customFormat="1" ht="30" customHeight="1">
      <c r="A7" s="32" t="s">
        <v>5</v>
      </c>
      <c r="B7" s="14" t="s">
        <v>73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30" customHeight="1">
      <c r="A8" s="32" t="s">
        <v>7</v>
      </c>
      <c r="B8" s="14" t="s">
        <v>137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s="1" customFormat="1" ht="30" customHeight="1">
      <c r="A9" s="32" t="s">
        <v>9</v>
      </c>
      <c r="B9" s="14" t="s">
        <v>106</v>
      </c>
      <c r="E9" s="10"/>
      <c r="F9" s="10"/>
      <c r="G9" s="10"/>
      <c r="H9" s="10"/>
      <c r="I9" s="10"/>
      <c r="J9" s="10"/>
      <c r="K9" s="10"/>
      <c r="L9" s="10"/>
      <c r="M9" s="10"/>
    </row>
    <row r="10" spans="1:14" s="1" customFormat="1" ht="30" customHeight="1">
      <c r="A10" s="32" t="s">
        <v>11</v>
      </c>
      <c r="B10" s="14" t="s">
        <v>112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" customFormat="1" ht="30" customHeight="1">
      <c r="A11" s="32" t="s">
        <v>13</v>
      </c>
      <c r="B11" s="14" t="s">
        <v>110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4" s="1" customFormat="1" ht="30" customHeight="1">
      <c r="A12" s="33" t="s">
        <v>8</v>
      </c>
      <c r="B12" s="13" t="s">
        <v>114</v>
      </c>
    </row>
    <row r="13" spans="1:14" s="1" customFormat="1" ht="30" customHeight="1">
      <c r="A13" s="32" t="s">
        <v>14</v>
      </c>
      <c r="B13" s="15" t="s">
        <v>116</v>
      </c>
    </row>
    <row r="14" spans="1:14" s="1" customFormat="1" ht="30" customHeight="1">
      <c r="A14" s="32" t="s">
        <v>15</v>
      </c>
      <c r="B14" s="15" t="s">
        <v>118</v>
      </c>
    </row>
    <row r="15" spans="1:14" s="1" customFormat="1" ht="30" customHeight="1">
      <c r="A15" s="32" t="s">
        <v>16</v>
      </c>
      <c r="B15" s="14" t="s">
        <v>138</v>
      </c>
    </row>
    <row r="16" spans="1:14" s="1" customFormat="1" ht="30" customHeight="1">
      <c r="A16" s="32" t="s">
        <v>17</v>
      </c>
      <c r="B16" s="15" t="s">
        <v>122</v>
      </c>
    </row>
    <row r="17" spans="1:2" s="1" customFormat="1" ht="30" customHeight="1">
      <c r="A17" s="32" t="s">
        <v>18</v>
      </c>
      <c r="B17" s="14" t="s">
        <v>124</v>
      </c>
    </row>
    <row r="18" spans="1:2" s="1" customFormat="1" ht="30" customHeight="1">
      <c r="A18" s="32" t="s">
        <v>19</v>
      </c>
      <c r="B18" s="14" t="s">
        <v>126</v>
      </c>
    </row>
    <row r="19" spans="1:2" s="1" customFormat="1" ht="30" customHeight="1">
      <c r="A19" s="33" t="s">
        <v>10</v>
      </c>
      <c r="B19" s="13" t="s">
        <v>127</v>
      </c>
    </row>
    <row r="20" spans="1:2" s="1" customFormat="1" ht="30" customHeight="1">
      <c r="A20" s="32" t="s">
        <v>20</v>
      </c>
      <c r="B20" s="15" t="s">
        <v>129</v>
      </c>
    </row>
    <row r="21" spans="1:2" s="1" customFormat="1" ht="30" customHeight="1">
      <c r="A21" s="32" t="s">
        <v>21</v>
      </c>
      <c r="B21" s="17" t="s">
        <v>132</v>
      </c>
    </row>
    <row r="22" spans="1:2" s="1" customFormat="1" ht="30" customHeight="1">
      <c r="A22" s="32" t="s">
        <v>22</v>
      </c>
      <c r="B22" s="14" t="s">
        <v>139</v>
      </c>
    </row>
    <row r="23" spans="1:2" s="1" customFormat="1" ht="30" customHeight="1">
      <c r="A23" s="32" t="s">
        <v>23</v>
      </c>
      <c r="B23" s="15" t="s">
        <v>149</v>
      </c>
    </row>
    <row r="24" spans="1:2" s="1" customFormat="1" ht="30" customHeight="1">
      <c r="A24" s="32" t="s">
        <v>24</v>
      </c>
      <c r="B24" s="14" t="s">
        <v>146</v>
      </c>
    </row>
    <row r="25" spans="1:2" s="1" customFormat="1" ht="30" customHeight="1">
      <c r="A25" s="32" t="s">
        <v>25</v>
      </c>
      <c r="B25" s="14" t="s">
        <v>147</v>
      </c>
    </row>
    <row r="26" spans="1:2" s="1" customFormat="1" ht="30" customHeight="1">
      <c r="A26" s="33" t="s">
        <v>12</v>
      </c>
      <c r="B26" s="13" t="s">
        <v>148</v>
      </c>
    </row>
    <row r="27" spans="1:2" s="1" customFormat="1" ht="30" customHeight="1">
      <c r="A27" s="32" t="s">
        <v>26</v>
      </c>
      <c r="B27" s="15" t="s">
        <v>159</v>
      </c>
    </row>
    <row r="28" spans="1:2" s="1" customFormat="1" ht="30" customHeight="1">
      <c r="A28" s="32" t="s">
        <v>27</v>
      </c>
      <c r="B28" s="15" t="s">
        <v>164</v>
      </c>
    </row>
    <row r="29" spans="1:2" s="1" customFormat="1" ht="30" customHeight="1" thickBot="1">
      <c r="A29" s="74" t="s">
        <v>28</v>
      </c>
      <c r="B29" s="75" t="s">
        <v>166</v>
      </c>
    </row>
  </sheetData>
  <sortState ref="A34:A39">
    <sortCondition ref="A34:A39"/>
  </sortState>
  <mergeCells count="1">
    <mergeCell ref="A1:B1"/>
  </mergeCells>
  <phoneticPr fontId="23" type="noConversion"/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3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20" location="'C13'!A1" display="C13"/>
    <hyperlink ref="A21" location="'C14'!A1" display="C14"/>
    <hyperlink ref="A22" location="'C15'!A1" display="C15"/>
    <hyperlink ref="A23" location="'C16-C17'!A1" display="C16"/>
    <hyperlink ref="A24" location="'C16-C17'!A43" display="C17"/>
    <hyperlink ref="A25" location="'C18'!A1" display="C18"/>
    <hyperlink ref="A27" location="'C19'!A1" display="C19"/>
    <hyperlink ref="A28" location="'C20'!A1" display="C20"/>
    <hyperlink ref="A29" location="'C21'!A1" display="C21"/>
    <hyperlink ref="A5" location="'D1'!A1" display="D1"/>
    <hyperlink ref="A12" location="'D2'!A1" display="D2"/>
    <hyperlink ref="A19" location="'D3'!A1" display="D3"/>
    <hyperlink ref="A26" location="'D4'!A1" display="D4"/>
    <hyperlink ref="B2" r:id="rId1" location="'PORTADA '!A1"/>
    <hyperlink ref="B3" location="FUNCIONARIOS!A1" display="Funcionarios que participaron en la publicación"/>
    <hyperlink ref="A11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82" fitToHeight="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J54"/>
  <sheetViews>
    <sheetView showGridLines="0" workbookViewId="0">
      <selection activeCell="M18" sqref="M18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24"/>
      <c r="C2" s="23"/>
      <c r="D2" s="23"/>
      <c r="E2" s="23"/>
      <c r="F2" s="23"/>
      <c r="G2" s="23"/>
      <c r="H2" s="25"/>
      <c r="J2" s="88" t="s">
        <v>29</v>
      </c>
    </row>
    <row r="3" spans="1:10" ht="12.75" customHeight="1">
      <c r="B3" s="20"/>
      <c r="C3" s="21"/>
      <c r="D3" s="21"/>
      <c r="E3" s="21"/>
      <c r="F3" s="21"/>
      <c r="G3" s="21"/>
      <c r="H3" s="22"/>
      <c r="J3" s="88"/>
    </row>
    <row r="4" spans="1:10" ht="12.75" customHeight="1">
      <c r="B4" s="20"/>
      <c r="C4" s="21"/>
      <c r="D4" s="21"/>
      <c r="E4" s="21"/>
      <c r="F4" s="21"/>
      <c r="G4" s="21"/>
      <c r="H4" s="22"/>
    </row>
    <row r="5" spans="1:10" ht="12.75" customHeight="1">
      <c r="B5" s="20"/>
      <c r="C5" s="21"/>
      <c r="D5" s="21"/>
      <c r="E5" s="21"/>
      <c r="F5" s="21"/>
      <c r="G5" s="21"/>
      <c r="H5" s="22"/>
    </row>
    <row r="6" spans="1:10" ht="12.75" customHeight="1">
      <c r="B6" s="20"/>
      <c r="C6" s="21"/>
      <c r="D6" s="21"/>
      <c r="E6" s="21"/>
      <c r="F6" s="21"/>
      <c r="G6" s="21"/>
      <c r="H6" s="22"/>
    </row>
    <row r="7" spans="1:10" ht="12.75" customHeight="1">
      <c r="B7" s="20"/>
      <c r="C7" s="21"/>
      <c r="D7" s="21"/>
      <c r="E7" s="21"/>
      <c r="F7" s="21"/>
      <c r="G7" s="21"/>
      <c r="H7" s="22"/>
    </row>
    <row r="8" spans="1:10" ht="12.75" customHeight="1">
      <c r="B8" s="20"/>
      <c r="C8" s="21"/>
      <c r="D8" s="21"/>
      <c r="E8" s="21"/>
      <c r="F8" s="21"/>
      <c r="G8" s="21"/>
      <c r="H8" s="22"/>
    </row>
    <row r="9" spans="1:10" ht="12.75" customHeight="1">
      <c r="B9" s="20"/>
      <c r="C9" s="21"/>
      <c r="D9" s="21"/>
      <c r="E9" s="21"/>
      <c r="F9" s="21"/>
      <c r="G9" s="21"/>
      <c r="H9" s="22"/>
    </row>
    <row r="10" spans="1:10" ht="12.75" customHeight="1">
      <c r="B10" s="20"/>
      <c r="C10" s="21"/>
      <c r="D10" s="21"/>
      <c r="E10" s="21"/>
      <c r="F10" s="21"/>
      <c r="G10" s="21"/>
      <c r="H10" s="22"/>
    </row>
    <row r="11" spans="1:10" ht="12.75" customHeight="1">
      <c r="A11" s="19"/>
      <c r="B11" s="20"/>
      <c r="C11" s="21"/>
      <c r="D11" s="21"/>
      <c r="E11" s="21"/>
      <c r="F11" s="21"/>
      <c r="G11" s="21"/>
      <c r="H11" s="22"/>
      <c r="I11" s="19"/>
    </row>
    <row r="12" spans="1:10" ht="12.75" customHeight="1">
      <c r="A12" s="19"/>
      <c r="B12" s="20"/>
      <c r="C12" s="21"/>
      <c r="D12" s="21"/>
      <c r="E12" s="21"/>
      <c r="F12" s="21"/>
      <c r="G12" s="21"/>
      <c r="H12" s="22"/>
      <c r="I12" s="19"/>
    </row>
    <row r="13" spans="1:10" ht="12.75" customHeight="1">
      <c r="A13" s="19"/>
      <c r="B13" s="20"/>
      <c r="C13" s="21"/>
      <c r="D13" s="21"/>
      <c r="E13" s="21"/>
      <c r="F13" s="21"/>
      <c r="G13" s="21"/>
      <c r="H13" s="22"/>
      <c r="I13" s="19"/>
    </row>
    <row r="14" spans="1:10" ht="12.75" customHeight="1">
      <c r="A14" s="19"/>
      <c r="B14" s="20"/>
      <c r="C14" s="21"/>
      <c r="D14" s="21"/>
      <c r="E14" s="21"/>
      <c r="F14" s="21"/>
      <c r="G14" s="21"/>
      <c r="H14" s="22"/>
      <c r="I14" s="19"/>
    </row>
    <row r="15" spans="1:10" ht="12.75" customHeight="1">
      <c r="A15" s="19"/>
      <c r="B15" s="92" t="s">
        <v>44</v>
      </c>
      <c r="C15" s="93"/>
      <c r="D15" s="93"/>
      <c r="E15" s="93"/>
      <c r="F15" s="93"/>
      <c r="G15" s="93"/>
      <c r="H15" s="94"/>
      <c r="I15" s="19"/>
    </row>
    <row r="16" spans="1:10" ht="12.75" customHeight="1">
      <c r="A16" s="19"/>
      <c r="B16" s="92"/>
      <c r="C16" s="93"/>
      <c r="D16" s="93"/>
      <c r="E16" s="93"/>
      <c r="F16" s="93"/>
      <c r="G16" s="93"/>
      <c r="H16" s="94"/>
      <c r="I16" s="19"/>
    </row>
    <row r="17" spans="1:9" ht="12.75" customHeight="1">
      <c r="A17" s="19"/>
      <c r="B17" s="92"/>
      <c r="C17" s="93"/>
      <c r="D17" s="93"/>
      <c r="E17" s="93"/>
      <c r="F17" s="93"/>
      <c r="G17" s="93"/>
      <c r="H17" s="94"/>
      <c r="I17" s="19"/>
    </row>
    <row r="18" spans="1:9" ht="12.75" customHeight="1">
      <c r="A18" s="19"/>
      <c r="B18" s="92"/>
      <c r="C18" s="93"/>
      <c r="D18" s="93"/>
      <c r="E18" s="93"/>
      <c r="F18" s="93"/>
      <c r="G18" s="93"/>
      <c r="H18" s="94"/>
      <c r="I18" s="19"/>
    </row>
    <row r="19" spans="1:9" ht="12.75" customHeight="1">
      <c r="A19" s="19"/>
      <c r="B19" s="92"/>
      <c r="C19" s="93"/>
      <c r="D19" s="93"/>
      <c r="E19" s="93"/>
      <c r="F19" s="93"/>
      <c r="G19" s="93"/>
      <c r="H19" s="94"/>
      <c r="I19" s="19"/>
    </row>
    <row r="20" spans="1:9" ht="12.75" customHeight="1">
      <c r="A20" s="19"/>
      <c r="B20" s="92"/>
      <c r="C20" s="93"/>
      <c r="D20" s="93"/>
      <c r="E20" s="93"/>
      <c r="F20" s="93"/>
      <c r="G20" s="93"/>
      <c r="H20" s="94"/>
      <c r="I20" s="19"/>
    </row>
    <row r="21" spans="1:9" ht="12.75" customHeight="1">
      <c r="A21" s="19"/>
      <c r="B21" s="92"/>
      <c r="C21" s="93"/>
      <c r="D21" s="93"/>
      <c r="E21" s="93"/>
      <c r="F21" s="93"/>
      <c r="G21" s="93"/>
      <c r="H21" s="94"/>
      <c r="I21" s="19"/>
    </row>
    <row r="22" spans="1:9" ht="12.75" customHeight="1">
      <c r="A22" s="19"/>
      <c r="B22" s="92"/>
      <c r="C22" s="93"/>
      <c r="D22" s="93"/>
      <c r="E22" s="93"/>
      <c r="F22" s="93"/>
      <c r="G22" s="93"/>
      <c r="H22" s="94"/>
      <c r="I22" s="19"/>
    </row>
    <row r="23" spans="1:9" ht="12.75" customHeight="1">
      <c r="A23" s="19"/>
      <c r="B23" s="92"/>
      <c r="C23" s="93"/>
      <c r="D23" s="93"/>
      <c r="E23" s="93"/>
      <c r="F23" s="93"/>
      <c r="G23" s="93"/>
      <c r="H23" s="94"/>
      <c r="I23" s="19"/>
    </row>
    <row r="24" spans="1:9" ht="12.75" customHeight="1">
      <c r="A24" s="19"/>
      <c r="B24" s="92"/>
      <c r="C24" s="93"/>
      <c r="D24" s="93"/>
      <c r="E24" s="93"/>
      <c r="F24" s="93"/>
      <c r="G24" s="93"/>
      <c r="H24" s="94"/>
      <c r="I24" s="19"/>
    </row>
    <row r="25" spans="1:9" ht="12.75" customHeight="1">
      <c r="A25" s="19"/>
      <c r="B25" s="92"/>
      <c r="C25" s="93"/>
      <c r="D25" s="93"/>
      <c r="E25" s="93"/>
      <c r="F25" s="93"/>
      <c r="G25" s="93"/>
      <c r="H25" s="94"/>
      <c r="I25" s="19"/>
    </row>
    <row r="26" spans="1:9" ht="12.75" customHeight="1">
      <c r="A26" s="19"/>
      <c r="B26" s="92"/>
      <c r="C26" s="93"/>
      <c r="D26" s="93"/>
      <c r="E26" s="93"/>
      <c r="F26" s="93"/>
      <c r="G26" s="93"/>
      <c r="H26" s="94"/>
      <c r="I26" s="19"/>
    </row>
    <row r="27" spans="1:9" ht="12.75" customHeight="1">
      <c r="A27" s="19"/>
      <c r="B27" s="92"/>
      <c r="C27" s="93"/>
      <c r="D27" s="93"/>
      <c r="E27" s="93"/>
      <c r="F27" s="93"/>
      <c r="G27" s="93"/>
      <c r="H27" s="94"/>
      <c r="I27" s="19"/>
    </row>
    <row r="28" spans="1:9" ht="12.75" customHeight="1">
      <c r="A28" s="19"/>
      <c r="B28" s="92"/>
      <c r="C28" s="93"/>
      <c r="D28" s="93"/>
      <c r="E28" s="93"/>
      <c r="F28" s="93"/>
      <c r="G28" s="93"/>
      <c r="H28" s="94"/>
      <c r="I28" s="19"/>
    </row>
    <row r="29" spans="1:9" ht="12.75" customHeight="1">
      <c r="A29" s="19"/>
      <c r="B29" s="92"/>
      <c r="C29" s="93"/>
      <c r="D29" s="93"/>
      <c r="E29" s="93"/>
      <c r="F29" s="93"/>
      <c r="G29" s="93"/>
      <c r="H29" s="94"/>
      <c r="I29" s="19"/>
    </row>
    <row r="30" spans="1:9" ht="12.75" customHeight="1">
      <c r="B30" s="92"/>
      <c r="C30" s="93"/>
      <c r="D30" s="93"/>
      <c r="E30" s="93"/>
      <c r="F30" s="93"/>
      <c r="G30" s="93"/>
      <c r="H30" s="94"/>
    </row>
    <row r="31" spans="1:9" ht="12.75" customHeight="1">
      <c r="B31" s="20"/>
      <c r="C31" s="21"/>
      <c r="D31" s="21"/>
      <c r="E31" s="21"/>
      <c r="F31" s="21"/>
      <c r="G31" s="21"/>
      <c r="H31" s="22"/>
    </row>
    <row r="32" spans="1:9" ht="12.75" customHeight="1">
      <c r="B32" s="20"/>
      <c r="C32" s="21"/>
      <c r="D32" s="21"/>
      <c r="E32" s="21"/>
      <c r="F32" s="21"/>
      <c r="G32" s="21"/>
      <c r="H32" s="22"/>
    </row>
    <row r="33" spans="2:8" ht="12.75" customHeight="1">
      <c r="B33" s="20"/>
      <c r="C33" s="21"/>
      <c r="D33" s="21"/>
      <c r="E33" s="21"/>
      <c r="F33" s="21"/>
      <c r="G33" s="21"/>
      <c r="H33" s="22"/>
    </row>
    <row r="34" spans="2:8" ht="12.75" customHeight="1">
      <c r="B34" s="20"/>
      <c r="C34" s="21"/>
      <c r="D34" s="21"/>
      <c r="E34" s="21"/>
      <c r="F34" s="21"/>
      <c r="G34" s="21"/>
      <c r="H34" s="22"/>
    </row>
    <row r="35" spans="2:8" ht="12.75" customHeight="1">
      <c r="B35" s="20"/>
      <c r="C35" s="21"/>
      <c r="D35" s="21"/>
      <c r="E35" s="21"/>
      <c r="F35" s="21"/>
      <c r="G35" s="21"/>
      <c r="H35" s="22"/>
    </row>
    <row r="36" spans="2:8" ht="12.75" customHeight="1">
      <c r="B36" s="20"/>
      <c r="C36" s="21"/>
      <c r="D36" s="21"/>
      <c r="E36" s="21"/>
      <c r="F36" s="21"/>
      <c r="G36" s="21"/>
      <c r="H36" s="22"/>
    </row>
    <row r="37" spans="2:8" ht="12.75" customHeight="1">
      <c r="B37" s="20"/>
      <c r="C37" s="21"/>
      <c r="D37" s="21"/>
      <c r="E37" s="21"/>
      <c r="F37" s="21"/>
      <c r="G37" s="21"/>
      <c r="H37" s="22"/>
    </row>
    <row r="38" spans="2:8" ht="12.75" customHeight="1">
      <c r="B38" s="20"/>
      <c r="C38" s="21"/>
      <c r="D38" s="21"/>
      <c r="E38" s="21"/>
      <c r="F38" s="21"/>
      <c r="G38" s="21"/>
      <c r="H38" s="22"/>
    </row>
    <row r="39" spans="2:8" ht="12.75" customHeight="1">
      <c r="B39" s="20"/>
      <c r="C39" s="21"/>
      <c r="D39" s="21"/>
      <c r="E39" s="21"/>
      <c r="F39" s="21"/>
      <c r="G39" s="21"/>
      <c r="H39" s="22"/>
    </row>
    <row r="40" spans="2:8" ht="12.75" customHeight="1">
      <c r="B40" s="20"/>
      <c r="C40" s="21"/>
      <c r="D40" s="21"/>
      <c r="E40" s="21"/>
      <c r="F40" s="21"/>
      <c r="G40" s="21"/>
      <c r="H40" s="22"/>
    </row>
    <row r="41" spans="2:8" ht="12.75" customHeight="1">
      <c r="B41" s="20"/>
      <c r="C41" s="21"/>
      <c r="D41" s="21"/>
      <c r="E41" s="21"/>
      <c r="F41" s="21"/>
      <c r="G41" s="21"/>
      <c r="H41" s="22"/>
    </row>
    <row r="42" spans="2:8" ht="12.75" customHeight="1">
      <c r="B42" s="20"/>
      <c r="C42" s="21"/>
      <c r="D42" s="21"/>
      <c r="E42" s="21"/>
      <c r="F42" s="21"/>
      <c r="G42" s="21"/>
      <c r="H42" s="22"/>
    </row>
    <row r="43" spans="2:8" ht="12.75" customHeight="1">
      <c r="B43" s="20"/>
      <c r="C43" s="21"/>
      <c r="D43" s="21"/>
      <c r="E43" s="21"/>
      <c r="F43" s="21"/>
      <c r="G43" s="21"/>
      <c r="H43" s="22"/>
    </row>
    <row r="44" spans="2:8" ht="12.75" customHeight="1">
      <c r="B44" s="20"/>
      <c r="C44" s="21"/>
      <c r="D44" s="21"/>
      <c r="E44" s="21"/>
      <c r="F44" s="21"/>
      <c r="G44" s="21"/>
      <c r="H44" s="22"/>
    </row>
    <row r="45" spans="2:8" ht="12.75" customHeight="1">
      <c r="B45" s="20"/>
      <c r="C45" s="21"/>
      <c r="D45" s="21"/>
      <c r="E45" s="21"/>
      <c r="F45" s="21"/>
      <c r="G45" s="21"/>
      <c r="H45" s="22"/>
    </row>
    <row r="46" spans="2:8" ht="12.75" customHeight="1">
      <c r="B46" s="20"/>
      <c r="C46" s="21"/>
      <c r="D46" s="21"/>
      <c r="E46" s="21"/>
      <c r="F46" s="21"/>
      <c r="G46" s="21"/>
      <c r="H46" s="22"/>
    </row>
    <row r="47" spans="2:8" ht="12.75" customHeight="1">
      <c r="B47" s="20"/>
      <c r="C47" s="21"/>
      <c r="D47" s="21"/>
      <c r="E47" s="21"/>
      <c r="F47" s="21"/>
      <c r="G47" s="21"/>
      <c r="H47" s="22"/>
    </row>
    <row r="48" spans="2:8" ht="12.75" customHeight="1">
      <c r="B48" s="20"/>
      <c r="C48" s="21"/>
      <c r="D48" s="21"/>
      <c r="E48" s="21"/>
      <c r="F48" s="21"/>
      <c r="G48" s="21"/>
      <c r="H48" s="22"/>
    </row>
    <row r="49" spans="2:8" ht="12.75" customHeight="1">
      <c r="B49" s="20"/>
      <c r="C49" s="21"/>
      <c r="D49" s="21"/>
      <c r="E49" s="21"/>
      <c r="F49" s="21"/>
      <c r="G49" s="21"/>
      <c r="H49" s="22"/>
    </row>
    <row r="50" spans="2:8" ht="12.75" customHeight="1">
      <c r="B50" s="20"/>
      <c r="C50" s="21"/>
      <c r="D50" s="21"/>
      <c r="E50" s="21"/>
      <c r="F50" s="21"/>
      <c r="G50" s="21"/>
      <c r="H50" s="22"/>
    </row>
    <row r="51" spans="2:8" ht="12.75" customHeight="1">
      <c r="B51" s="20"/>
      <c r="C51" s="21"/>
      <c r="D51" s="21"/>
      <c r="E51" s="21"/>
      <c r="F51" s="21"/>
      <c r="G51" s="21"/>
      <c r="H51" s="22"/>
    </row>
    <row r="52" spans="2:8" ht="12.75" customHeight="1">
      <c r="B52" s="20"/>
      <c r="C52" s="21"/>
      <c r="D52" s="21"/>
      <c r="E52" s="21"/>
      <c r="F52" s="21"/>
      <c r="G52" s="21"/>
      <c r="H52" s="22"/>
    </row>
    <row r="53" spans="2:8" ht="12.75" customHeight="1">
      <c r="B53" s="20"/>
      <c r="C53" s="21"/>
      <c r="D53" s="21"/>
      <c r="E53" s="21"/>
      <c r="F53" s="21"/>
      <c r="G53" s="21"/>
      <c r="H53" s="22"/>
    </row>
    <row r="54" spans="2:8" ht="12.75" customHeight="1" thickBot="1">
      <c r="B54" s="26"/>
      <c r="C54" s="27"/>
      <c r="D54" s="27"/>
      <c r="E54" s="27"/>
      <c r="F54" s="27"/>
      <c r="G54" s="27"/>
      <c r="H54" s="28"/>
    </row>
  </sheetData>
  <mergeCells count="2">
    <mergeCell ref="B15:H30"/>
    <mergeCell ref="J2:J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31"/>
  <sheetViews>
    <sheetView showGridLines="0" view="pageBreakPreview" zoomScaleNormal="100" zoomScaleSheetLayoutView="100" workbookViewId="0">
      <selection activeCell="I31" sqref="I31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45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55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57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58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5" customHeight="1">
      <c r="A6" s="52" t="s">
        <v>46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20.100000000000001" customHeight="1">
      <c r="A7" s="95" t="s">
        <v>47</v>
      </c>
      <c r="B7" s="95"/>
      <c r="C7" s="95"/>
      <c r="D7" s="95"/>
      <c r="E7" s="95"/>
      <c r="F7" s="95"/>
      <c r="G7" s="95"/>
    </row>
    <row r="8" spans="1:9" s="58" customFormat="1" ht="15" customHeight="1">
      <c r="A8" s="78" t="s">
        <v>47</v>
      </c>
      <c r="B8" s="57">
        <v>2906</v>
      </c>
      <c r="C8" s="57">
        <v>2801</v>
      </c>
      <c r="D8" s="57">
        <v>2846</v>
      </c>
      <c r="E8" s="57">
        <v>3610</v>
      </c>
      <c r="F8" s="57">
        <v>2564</v>
      </c>
      <c r="G8" s="57">
        <f>+G16+G24</f>
        <v>2260</v>
      </c>
    </row>
    <row r="9" spans="1:9" ht="15" customHeight="1">
      <c r="A9" s="79" t="s">
        <v>66</v>
      </c>
      <c r="B9" s="53">
        <v>74</v>
      </c>
      <c r="C9" s="53">
        <v>52</v>
      </c>
      <c r="D9" s="53">
        <v>43</v>
      </c>
      <c r="E9" s="53">
        <v>62</v>
      </c>
      <c r="F9" s="53">
        <v>34</v>
      </c>
      <c r="G9" s="53">
        <f t="shared" ref="G9:G14" si="0">+G17+G25</f>
        <v>58</v>
      </c>
    </row>
    <row r="10" spans="1:9" ht="15" customHeight="1">
      <c r="A10" s="79" t="s">
        <v>48</v>
      </c>
      <c r="B10" s="53">
        <v>1713</v>
      </c>
      <c r="C10" s="53">
        <v>1452</v>
      </c>
      <c r="D10" s="53">
        <v>1721</v>
      </c>
      <c r="E10" s="53">
        <v>2118</v>
      </c>
      <c r="F10" s="53">
        <v>1555</v>
      </c>
      <c r="G10" s="53">
        <f t="shared" si="0"/>
        <v>1496</v>
      </c>
    </row>
    <row r="11" spans="1:9" ht="15" customHeight="1">
      <c r="A11" s="79" t="s">
        <v>49</v>
      </c>
      <c r="B11" s="53">
        <v>0</v>
      </c>
      <c r="C11" s="53">
        <v>0</v>
      </c>
      <c r="D11" s="53">
        <v>1</v>
      </c>
      <c r="E11" s="53">
        <v>16</v>
      </c>
      <c r="F11" s="53">
        <v>0</v>
      </c>
      <c r="G11" s="53">
        <f t="shared" si="0"/>
        <v>2</v>
      </c>
    </row>
    <row r="12" spans="1:9" ht="15" customHeight="1">
      <c r="A12" s="79" t="s">
        <v>50</v>
      </c>
      <c r="B12" s="53">
        <v>60</v>
      </c>
      <c r="C12" s="53">
        <v>51</v>
      </c>
      <c r="D12" s="53">
        <v>53</v>
      </c>
      <c r="E12" s="53">
        <v>93</v>
      </c>
      <c r="F12" s="53">
        <v>33</v>
      </c>
      <c r="G12" s="53">
        <f t="shared" si="0"/>
        <v>43</v>
      </c>
    </row>
    <row r="13" spans="1:9" ht="15" customHeight="1">
      <c r="A13" s="79" t="s">
        <v>51</v>
      </c>
      <c r="B13" s="53">
        <v>360</v>
      </c>
      <c r="C13" s="53">
        <v>438</v>
      </c>
      <c r="D13" s="53">
        <v>501</v>
      </c>
      <c r="E13" s="53">
        <v>401</v>
      </c>
      <c r="F13" s="53">
        <v>371</v>
      </c>
      <c r="G13" s="53">
        <f t="shared" si="0"/>
        <v>132</v>
      </c>
    </row>
    <row r="14" spans="1:9" ht="15" customHeight="1">
      <c r="A14" s="79" t="s">
        <v>52</v>
      </c>
      <c r="B14" s="53">
        <v>699</v>
      </c>
      <c r="C14" s="53">
        <v>808</v>
      </c>
      <c r="D14" s="53">
        <v>527</v>
      </c>
      <c r="E14" s="53">
        <v>920</v>
      </c>
      <c r="F14" s="53">
        <v>571</v>
      </c>
      <c r="G14" s="53">
        <f t="shared" si="0"/>
        <v>529</v>
      </c>
    </row>
    <row r="15" spans="1:9" ht="20.100000000000001" customHeight="1">
      <c r="A15" s="95" t="s">
        <v>53</v>
      </c>
      <c r="B15" s="95"/>
      <c r="C15" s="95"/>
      <c r="D15" s="95"/>
      <c r="E15" s="95"/>
      <c r="F15" s="95"/>
      <c r="G15" s="95"/>
    </row>
    <row r="16" spans="1:9" s="58" customFormat="1" ht="15" customHeight="1">
      <c r="A16" s="78" t="s">
        <v>47</v>
      </c>
      <c r="B16" s="57">
        <v>1248</v>
      </c>
      <c r="C16" s="57">
        <v>1054</v>
      </c>
      <c r="D16" s="57">
        <v>917</v>
      </c>
      <c r="E16" s="57">
        <v>1174</v>
      </c>
      <c r="F16" s="57">
        <v>842</v>
      </c>
      <c r="G16" s="57">
        <v>751</v>
      </c>
    </row>
    <row r="17" spans="1:7" ht="15" customHeight="1">
      <c r="A17" s="79" t="s">
        <v>66</v>
      </c>
      <c r="B17" s="53">
        <v>67</v>
      </c>
      <c r="C17" s="53">
        <v>52</v>
      </c>
      <c r="D17" s="53">
        <v>38</v>
      </c>
      <c r="E17" s="53">
        <v>61</v>
      </c>
      <c r="F17" s="53">
        <v>32</v>
      </c>
      <c r="G17" s="53">
        <v>56</v>
      </c>
    </row>
    <row r="18" spans="1:7" ht="15" customHeight="1">
      <c r="A18" s="79" t="s">
        <v>48</v>
      </c>
      <c r="B18" s="53">
        <v>856</v>
      </c>
      <c r="C18" s="53">
        <v>725</v>
      </c>
      <c r="D18" s="53">
        <v>604</v>
      </c>
      <c r="E18" s="53">
        <v>913</v>
      </c>
      <c r="F18" s="53">
        <v>634</v>
      </c>
      <c r="G18" s="53">
        <v>626</v>
      </c>
    </row>
    <row r="19" spans="1:7" ht="15" customHeight="1">
      <c r="A19" s="79" t="s">
        <v>49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ht="15" customHeight="1">
      <c r="A20" s="79" t="s">
        <v>50</v>
      </c>
      <c r="B20" s="53">
        <v>33</v>
      </c>
      <c r="C20" s="53">
        <v>18</v>
      </c>
      <c r="D20" s="53">
        <v>19</v>
      </c>
      <c r="E20" s="53">
        <v>29</v>
      </c>
      <c r="F20" s="53">
        <v>16</v>
      </c>
      <c r="G20" s="53">
        <v>13</v>
      </c>
    </row>
    <row r="21" spans="1:7" ht="15" customHeight="1">
      <c r="A21" s="79" t="s">
        <v>51</v>
      </c>
      <c r="B21" s="53">
        <v>142</v>
      </c>
      <c r="C21" s="53">
        <v>136</v>
      </c>
      <c r="D21" s="53">
        <v>137</v>
      </c>
      <c r="E21" s="53">
        <v>76</v>
      </c>
      <c r="F21" s="53">
        <v>77</v>
      </c>
      <c r="G21" s="53">
        <v>17</v>
      </c>
    </row>
    <row r="22" spans="1:7" ht="15" customHeight="1">
      <c r="A22" s="79" t="s">
        <v>52</v>
      </c>
      <c r="B22" s="53">
        <v>150</v>
      </c>
      <c r="C22" s="53">
        <v>123</v>
      </c>
      <c r="D22" s="53">
        <v>119</v>
      </c>
      <c r="E22" s="53">
        <v>95</v>
      </c>
      <c r="F22" s="53">
        <v>83</v>
      </c>
      <c r="G22" s="53">
        <v>39</v>
      </c>
    </row>
    <row r="23" spans="1:7" ht="20.100000000000001" customHeight="1">
      <c r="A23" s="95" t="s">
        <v>54</v>
      </c>
      <c r="B23" s="95"/>
      <c r="C23" s="95"/>
      <c r="D23" s="95"/>
      <c r="E23" s="95"/>
      <c r="F23" s="95"/>
      <c r="G23" s="95"/>
    </row>
    <row r="24" spans="1:7" s="58" customFormat="1" ht="15" customHeight="1">
      <c r="A24" s="78" t="s">
        <v>47</v>
      </c>
      <c r="B24" s="57">
        <v>1658</v>
      </c>
      <c r="C24" s="57">
        <v>1747</v>
      </c>
      <c r="D24" s="57">
        <v>1929</v>
      </c>
      <c r="E24" s="57">
        <v>2436</v>
      </c>
      <c r="F24" s="57">
        <v>1722</v>
      </c>
      <c r="G24" s="57">
        <v>1509</v>
      </c>
    </row>
    <row r="25" spans="1:7" ht="15" customHeight="1">
      <c r="A25" s="79" t="s">
        <v>66</v>
      </c>
      <c r="B25" s="53">
        <v>7</v>
      </c>
      <c r="C25" s="53">
        <v>0</v>
      </c>
      <c r="D25" s="53">
        <v>5</v>
      </c>
      <c r="E25" s="53">
        <v>1</v>
      </c>
      <c r="F25" s="53">
        <v>2</v>
      </c>
      <c r="G25" s="53">
        <v>2</v>
      </c>
    </row>
    <row r="26" spans="1:7" ht="15" customHeight="1">
      <c r="A26" s="80" t="s">
        <v>48</v>
      </c>
      <c r="B26" s="54">
        <v>857</v>
      </c>
      <c r="C26" s="54">
        <v>727</v>
      </c>
      <c r="D26" s="54">
        <v>1117</v>
      </c>
      <c r="E26" s="54">
        <v>1205</v>
      </c>
      <c r="F26" s="54">
        <v>921</v>
      </c>
      <c r="G26" s="54">
        <v>870</v>
      </c>
    </row>
    <row r="27" spans="1:7" ht="15" customHeight="1">
      <c r="A27" s="80" t="s">
        <v>49</v>
      </c>
      <c r="B27" s="54">
        <v>0</v>
      </c>
      <c r="C27" s="54">
        <v>0</v>
      </c>
      <c r="D27" s="54">
        <v>1</v>
      </c>
      <c r="E27" s="54">
        <v>16</v>
      </c>
      <c r="F27" s="54">
        <v>0</v>
      </c>
      <c r="G27" s="54">
        <v>2</v>
      </c>
    </row>
    <row r="28" spans="1:7" ht="15" customHeight="1">
      <c r="A28" s="80" t="s">
        <v>50</v>
      </c>
      <c r="B28" s="54">
        <v>27</v>
      </c>
      <c r="C28" s="54">
        <v>33</v>
      </c>
      <c r="D28" s="54">
        <v>34</v>
      </c>
      <c r="E28" s="54">
        <v>64</v>
      </c>
      <c r="F28" s="54">
        <v>17</v>
      </c>
      <c r="G28" s="54">
        <v>30</v>
      </c>
    </row>
    <row r="29" spans="1:7" ht="15" customHeight="1">
      <c r="A29" s="80" t="s">
        <v>51</v>
      </c>
      <c r="B29" s="54">
        <v>218</v>
      </c>
      <c r="C29" s="54">
        <v>302</v>
      </c>
      <c r="D29" s="54">
        <v>364</v>
      </c>
      <c r="E29" s="54">
        <v>325</v>
      </c>
      <c r="F29" s="54">
        <v>294</v>
      </c>
      <c r="G29" s="54">
        <v>115</v>
      </c>
    </row>
    <row r="30" spans="1:7" ht="15" customHeight="1" thickBot="1">
      <c r="A30" s="81" t="s">
        <v>52</v>
      </c>
      <c r="B30" s="55">
        <v>549</v>
      </c>
      <c r="C30" s="55">
        <v>685</v>
      </c>
      <c r="D30" s="55">
        <v>408</v>
      </c>
      <c r="E30" s="55">
        <v>825</v>
      </c>
      <c r="F30" s="55">
        <v>488</v>
      </c>
      <c r="G30" s="55">
        <v>490</v>
      </c>
    </row>
    <row r="31" spans="1:7" ht="15" customHeight="1">
      <c r="A31" s="6" t="s">
        <v>172</v>
      </c>
    </row>
  </sheetData>
  <mergeCells count="9">
    <mergeCell ref="A7:G7"/>
    <mergeCell ref="A15:G15"/>
    <mergeCell ref="A23:G23"/>
    <mergeCell ref="I2:I3"/>
    <mergeCell ref="A1:G1"/>
    <mergeCell ref="A2:G2"/>
    <mergeCell ref="A3:G3"/>
    <mergeCell ref="A4:G4"/>
    <mergeCell ref="A5:G5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5"/>
  <sheetViews>
    <sheetView showGridLines="0" view="pageBreakPreview" zoomScaleNormal="100" zoomScaleSheetLayoutView="100" workbookViewId="0">
      <selection activeCell="A6" sqref="A6:XFD6"/>
    </sheetView>
  </sheetViews>
  <sheetFormatPr baseColWidth="10" defaultColWidth="23.42578125" defaultRowHeight="15" customHeight="1"/>
  <cols>
    <col min="1" max="1" width="24.5703125" style="6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60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55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64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65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8" customHeight="1">
      <c r="A6" s="64" t="s">
        <v>61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18" customHeight="1">
      <c r="A7" s="62" t="s">
        <v>62</v>
      </c>
      <c r="B7" s="57">
        <f>SUM(B8:B16)</f>
        <v>2906</v>
      </c>
      <c r="C7" s="57">
        <f t="shared" ref="C7:G7" si="0">SUM(C8:C16)</f>
        <v>2801</v>
      </c>
      <c r="D7" s="57">
        <f t="shared" si="0"/>
        <v>2846</v>
      </c>
      <c r="E7" s="57">
        <f t="shared" si="0"/>
        <v>3610</v>
      </c>
      <c r="F7" s="57">
        <f t="shared" si="0"/>
        <v>2564</v>
      </c>
      <c r="G7" s="57">
        <f t="shared" si="0"/>
        <v>2260</v>
      </c>
    </row>
    <row r="8" spans="1:9" ht="18" customHeight="1">
      <c r="A8" s="67">
        <v>11</v>
      </c>
      <c r="B8" s="53">
        <v>3</v>
      </c>
      <c r="C8" s="53">
        <v>6</v>
      </c>
      <c r="D8" s="53">
        <v>0</v>
      </c>
      <c r="E8" s="53">
        <v>0</v>
      </c>
      <c r="F8" s="53">
        <v>1</v>
      </c>
      <c r="G8" s="53">
        <v>5</v>
      </c>
    </row>
    <row r="9" spans="1:9" ht="18" customHeight="1">
      <c r="A9" s="67">
        <v>12</v>
      </c>
      <c r="B9" s="53">
        <v>10</v>
      </c>
      <c r="C9" s="53">
        <v>6</v>
      </c>
      <c r="D9" s="53">
        <v>5</v>
      </c>
      <c r="E9" s="53">
        <v>4</v>
      </c>
      <c r="F9" s="53">
        <v>9</v>
      </c>
      <c r="G9" s="53">
        <v>30</v>
      </c>
    </row>
    <row r="10" spans="1:9" ht="18" customHeight="1">
      <c r="A10" s="67">
        <v>13</v>
      </c>
      <c r="B10" s="53">
        <v>30</v>
      </c>
      <c r="C10" s="53">
        <v>27</v>
      </c>
      <c r="D10" s="53">
        <v>26</v>
      </c>
      <c r="E10" s="53">
        <v>42</v>
      </c>
      <c r="F10" s="53">
        <v>29</v>
      </c>
      <c r="G10" s="53">
        <v>56</v>
      </c>
    </row>
    <row r="11" spans="1:9" ht="18" customHeight="1">
      <c r="A11" s="67">
        <v>14</v>
      </c>
      <c r="B11" s="53">
        <v>96</v>
      </c>
      <c r="C11" s="53">
        <v>67</v>
      </c>
      <c r="D11" s="53">
        <v>58</v>
      </c>
      <c r="E11" s="53">
        <v>122</v>
      </c>
      <c r="F11" s="53">
        <v>76</v>
      </c>
      <c r="G11" s="53">
        <v>104</v>
      </c>
    </row>
    <row r="12" spans="1:9" ht="18" customHeight="1">
      <c r="A12" s="67">
        <v>15</v>
      </c>
      <c r="B12" s="53">
        <v>276</v>
      </c>
      <c r="C12" s="53">
        <v>231</v>
      </c>
      <c r="D12" s="53">
        <v>161</v>
      </c>
      <c r="E12" s="53">
        <v>232</v>
      </c>
      <c r="F12" s="53">
        <v>140</v>
      </c>
      <c r="G12" s="53">
        <v>159</v>
      </c>
    </row>
    <row r="13" spans="1:9" ht="18" customHeight="1">
      <c r="A13" s="67">
        <v>16</v>
      </c>
      <c r="B13" s="53">
        <v>361</v>
      </c>
      <c r="C13" s="53">
        <v>292</v>
      </c>
      <c r="D13" s="53">
        <v>237</v>
      </c>
      <c r="E13" s="53">
        <v>305</v>
      </c>
      <c r="F13" s="53">
        <v>230</v>
      </c>
      <c r="G13" s="53">
        <v>161</v>
      </c>
    </row>
    <row r="14" spans="1:9" ht="18" customHeight="1">
      <c r="A14" s="67">
        <v>17</v>
      </c>
      <c r="B14" s="53">
        <v>472</v>
      </c>
      <c r="C14" s="53">
        <v>425</v>
      </c>
      <c r="D14" s="53">
        <v>430</v>
      </c>
      <c r="E14" s="53">
        <v>469</v>
      </c>
      <c r="F14" s="53">
        <v>357</v>
      </c>
      <c r="G14" s="53">
        <v>236</v>
      </c>
    </row>
    <row r="15" spans="1:9" ht="18" customHeight="1">
      <c r="A15" s="67">
        <v>18</v>
      </c>
      <c r="B15" s="53">
        <v>397</v>
      </c>
      <c r="C15" s="53">
        <v>373</v>
      </c>
      <c r="D15" s="53">
        <v>423</v>
      </c>
      <c r="E15" s="53">
        <v>393</v>
      </c>
      <c r="F15" s="53">
        <v>427</v>
      </c>
      <c r="G15" s="53">
        <v>210</v>
      </c>
    </row>
    <row r="16" spans="1:9" ht="18" customHeight="1" thickBot="1">
      <c r="A16" s="82" t="s">
        <v>63</v>
      </c>
      <c r="B16" s="63">
        <v>1261</v>
      </c>
      <c r="C16" s="63">
        <v>1374</v>
      </c>
      <c r="D16" s="63">
        <v>1506</v>
      </c>
      <c r="E16" s="63">
        <v>2043</v>
      </c>
      <c r="F16" s="63">
        <v>1295</v>
      </c>
      <c r="G16" s="63">
        <v>1299</v>
      </c>
    </row>
    <row r="17" spans="1:7" ht="24.75" customHeight="1">
      <c r="A17" s="97" t="s">
        <v>67</v>
      </c>
      <c r="B17" s="97"/>
      <c r="C17" s="97"/>
      <c r="D17" s="97"/>
      <c r="E17" s="97"/>
      <c r="F17" s="97"/>
      <c r="G17" s="97"/>
    </row>
    <row r="18" spans="1:7" ht="15" customHeight="1">
      <c r="A18" s="6" t="s">
        <v>172</v>
      </c>
      <c r="B18" s="49"/>
      <c r="C18" s="49"/>
      <c r="D18" s="49"/>
      <c r="E18" s="49"/>
      <c r="F18" s="49"/>
      <c r="G18" s="49"/>
    </row>
    <row r="19" spans="1:7" ht="15" customHeight="1">
      <c r="A19" s="60"/>
      <c r="B19" s="49"/>
      <c r="C19" s="49"/>
      <c r="D19" s="49"/>
      <c r="E19" s="49"/>
      <c r="F19" s="49"/>
      <c r="G19" s="49"/>
    </row>
    <row r="20" spans="1:7" ht="15" customHeight="1">
      <c r="A20" s="60"/>
      <c r="B20" s="49"/>
      <c r="C20" s="49"/>
      <c r="D20" s="49"/>
      <c r="E20" s="49"/>
      <c r="F20" s="49"/>
      <c r="G20" s="49"/>
    </row>
    <row r="21" spans="1:7" ht="15" customHeight="1">
      <c r="A21" s="60"/>
      <c r="B21" s="49"/>
      <c r="C21" s="49"/>
      <c r="D21" s="49"/>
      <c r="E21" s="49"/>
      <c r="F21" s="49"/>
      <c r="G21" s="49"/>
    </row>
    <row r="22" spans="1:7" ht="39" customHeight="1">
      <c r="A22" s="60"/>
      <c r="B22" s="49"/>
      <c r="C22" s="49"/>
      <c r="D22" s="49"/>
      <c r="E22" s="49"/>
      <c r="F22" s="49"/>
      <c r="G22" s="49"/>
    </row>
    <row r="23" spans="1:7" ht="15" customHeight="1">
      <c r="A23" s="60"/>
      <c r="B23" s="49"/>
      <c r="C23" s="49"/>
      <c r="D23" s="49"/>
      <c r="E23" s="49"/>
      <c r="F23" s="49"/>
      <c r="G23" s="49"/>
    </row>
    <row r="24" spans="1:7" ht="15" customHeight="1">
      <c r="A24" s="60"/>
      <c r="B24" s="49"/>
      <c r="C24" s="49"/>
      <c r="D24" s="49"/>
      <c r="E24" s="49"/>
      <c r="F24" s="49"/>
      <c r="G24" s="49"/>
    </row>
    <row r="25" spans="1:7" ht="15" customHeight="1">
      <c r="A25" s="60"/>
      <c r="B25" s="49"/>
      <c r="C25" s="49"/>
      <c r="D25" s="49"/>
      <c r="E25" s="49"/>
      <c r="F25" s="49"/>
      <c r="G25" s="49"/>
    </row>
  </sheetData>
  <mergeCells count="7">
    <mergeCell ref="A5:G5"/>
    <mergeCell ref="A17:G17"/>
    <mergeCell ref="I2:I3"/>
    <mergeCell ref="A1:G1"/>
    <mergeCell ref="A2:G2"/>
    <mergeCell ref="A3:G3"/>
    <mergeCell ref="A4:G4"/>
  </mergeCells>
  <phoneticPr fontId="23" type="noConversion"/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30"/>
  <sheetViews>
    <sheetView showGridLines="0" view="pageBreakPreview" zoomScaleNormal="100" zoomScaleSheetLayoutView="100" workbookViewId="0">
      <selection activeCell="A6" sqref="A6:XFD6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68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74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75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59</v>
      </c>
      <c r="B4" s="96"/>
      <c r="C4" s="96"/>
      <c r="D4" s="96"/>
      <c r="E4" s="96"/>
      <c r="F4" s="96"/>
      <c r="G4" s="96"/>
    </row>
    <row r="5" spans="1:9" ht="15" customHeight="1">
      <c r="A5" s="52" t="s">
        <v>69</v>
      </c>
      <c r="B5" s="52">
        <v>2016</v>
      </c>
      <c r="C5" s="52">
        <v>2017</v>
      </c>
      <c r="D5" s="52">
        <v>2018</v>
      </c>
      <c r="E5" s="52">
        <v>2019</v>
      </c>
      <c r="F5" s="52">
        <v>2020</v>
      </c>
      <c r="G5" s="52">
        <v>2021</v>
      </c>
    </row>
    <row r="6" spans="1:9" ht="15" customHeight="1">
      <c r="A6" s="95" t="s">
        <v>47</v>
      </c>
      <c r="B6" s="95"/>
      <c r="C6" s="95"/>
      <c r="D6" s="95"/>
      <c r="E6" s="95"/>
      <c r="F6" s="95"/>
      <c r="G6" s="95"/>
    </row>
    <row r="7" spans="1:9" ht="20.100000000000001" customHeight="1">
      <c r="A7" s="78" t="s">
        <v>62</v>
      </c>
      <c r="B7" s="57">
        <f>+B12+B17</f>
        <v>2906</v>
      </c>
      <c r="C7" s="57">
        <f t="shared" ref="C7:G7" si="0">+C12+C17</f>
        <v>2801</v>
      </c>
      <c r="D7" s="57">
        <f t="shared" si="0"/>
        <v>2846</v>
      </c>
      <c r="E7" s="57">
        <f t="shared" si="0"/>
        <v>3610</v>
      </c>
      <c r="F7" s="57">
        <f t="shared" si="0"/>
        <v>2564</v>
      </c>
      <c r="G7" s="57">
        <f t="shared" si="0"/>
        <v>2260</v>
      </c>
    </row>
    <row r="8" spans="1:9" ht="15" customHeight="1">
      <c r="A8" s="79" t="s">
        <v>70</v>
      </c>
      <c r="B8" s="53">
        <f t="shared" ref="B8:G10" si="1">+B13+B18</f>
        <v>2890</v>
      </c>
      <c r="C8" s="53">
        <f t="shared" si="1"/>
        <v>2764</v>
      </c>
      <c r="D8" s="53">
        <f t="shared" si="1"/>
        <v>2415</v>
      </c>
      <c r="E8" s="53">
        <f t="shared" si="1"/>
        <v>3593</v>
      </c>
      <c r="F8" s="53">
        <f t="shared" si="1"/>
        <v>2556</v>
      </c>
      <c r="G8" s="53">
        <f t="shared" si="1"/>
        <v>2248</v>
      </c>
    </row>
    <row r="9" spans="1:9" ht="15" customHeight="1">
      <c r="A9" s="79" t="s">
        <v>71</v>
      </c>
      <c r="B9" s="53">
        <f t="shared" si="1"/>
        <v>11</v>
      </c>
      <c r="C9" s="53">
        <f t="shared" si="1"/>
        <v>9</v>
      </c>
      <c r="D9" s="53">
        <f t="shared" si="1"/>
        <v>431</v>
      </c>
      <c r="E9" s="53">
        <f t="shared" si="1"/>
        <v>7</v>
      </c>
      <c r="F9" s="53">
        <f t="shared" si="1"/>
        <v>8</v>
      </c>
      <c r="G9" s="53">
        <f t="shared" si="1"/>
        <v>8</v>
      </c>
    </row>
    <row r="10" spans="1:9" ht="15" customHeight="1">
      <c r="A10" s="79" t="s">
        <v>72</v>
      </c>
      <c r="B10" s="53">
        <f t="shared" si="1"/>
        <v>5</v>
      </c>
      <c r="C10" s="53">
        <f t="shared" si="1"/>
        <v>28</v>
      </c>
      <c r="D10" s="53">
        <f t="shared" si="1"/>
        <v>0</v>
      </c>
      <c r="E10" s="53">
        <f t="shared" si="1"/>
        <v>10</v>
      </c>
      <c r="F10" s="53">
        <f t="shared" si="1"/>
        <v>0</v>
      </c>
      <c r="G10" s="53">
        <f t="shared" si="1"/>
        <v>4</v>
      </c>
    </row>
    <row r="11" spans="1:9" ht="15" customHeight="1">
      <c r="A11" s="98" t="s">
        <v>53</v>
      </c>
      <c r="B11" s="98"/>
      <c r="C11" s="98"/>
      <c r="D11" s="98"/>
      <c r="E11" s="98"/>
      <c r="F11" s="98"/>
      <c r="G11" s="98"/>
    </row>
    <row r="12" spans="1:9" ht="20.100000000000001" customHeight="1">
      <c r="A12" s="78" t="s">
        <v>62</v>
      </c>
      <c r="B12" s="57">
        <v>1248</v>
      </c>
      <c r="C12" s="57">
        <v>1054</v>
      </c>
      <c r="D12" s="57">
        <v>917</v>
      </c>
      <c r="E12" s="57">
        <v>1174</v>
      </c>
      <c r="F12" s="57">
        <v>842</v>
      </c>
      <c r="G12" s="57">
        <v>751</v>
      </c>
    </row>
    <row r="13" spans="1:9" ht="15" customHeight="1">
      <c r="A13" s="79" t="s">
        <v>70</v>
      </c>
      <c r="B13" s="53">
        <v>1240</v>
      </c>
      <c r="C13" s="53">
        <v>1028</v>
      </c>
      <c r="D13" s="53">
        <v>909</v>
      </c>
      <c r="E13" s="53">
        <v>1164</v>
      </c>
      <c r="F13" s="53">
        <v>837</v>
      </c>
      <c r="G13" s="53">
        <v>744</v>
      </c>
    </row>
    <row r="14" spans="1:9" ht="15" customHeight="1">
      <c r="A14" s="79" t="s">
        <v>71</v>
      </c>
      <c r="B14" s="53">
        <v>6</v>
      </c>
      <c r="C14" s="53">
        <v>6</v>
      </c>
      <c r="D14" s="53">
        <v>8</v>
      </c>
      <c r="E14" s="53">
        <v>6</v>
      </c>
      <c r="F14" s="53">
        <v>5</v>
      </c>
      <c r="G14" s="53">
        <v>7</v>
      </c>
    </row>
    <row r="15" spans="1:9" ht="15" customHeight="1">
      <c r="A15" s="79" t="s">
        <v>72</v>
      </c>
      <c r="B15" s="53">
        <v>2</v>
      </c>
      <c r="C15" s="53">
        <v>20</v>
      </c>
      <c r="D15" s="53">
        <v>0</v>
      </c>
      <c r="E15" s="53">
        <v>4</v>
      </c>
      <c r="F15" s="53">
        <v>0</v>
      </c>
      <c r="G15" s="53">
        <v>0</v>
      </c>
    </row>
    <row r="16" spans="1:9" ht="15" customHeight="1">
      <c r="A16" s="95" t="s">
        <v>54</v>
      </c>
      <c r="B16" s="95"/>
      <c r="C16" s="95"/>
      <c r="D16" s="95"/>
      <c r="E16" s="95"/>
      <c r="F16" s="95"/>
      <c r="G16" s="95"/>
    </row>
    <row r="17" spans="1:7" ht="20.100000000000001" customHeight="1">
      <c r="A17" s="78" t="s">
        <v>62</v>
      </c>
      <c r="B17" s="57">
        <v>1658</v>
      </c>
      <c r="C17" s="57">
        <v>1747</v>
      </c>
      <c r="D17" s="57">
        <f>SUM(D18:D20)</f>
        <v>1929</v>
      </c>
      <c r="E17" s="57">
        <v>2436</v>
      </c>
      <c r="F17" s="57">
        <v>1722</v>
      </c>
      <c r="G17" s="57">
        <v>1509</v>
      </c>
    </row>
    <row r="18" spans="1:7" ht="15" customHeight="1">
      <c r="A18" s="79" t="s">
        <v>70</v>
      </c>
      <c r="B18" s="53">
        <v>1650</v>
      </c>
      <c r="C18" s="53">
        <v>1736</v>
      </c>
      <c r="D18" s="53">
        <v>1506</v>
      </c>
      <c r="E18" s="53">
        <v>2429</v>
      </c>
      <c r="F18" s="53">
        <v>1719</v>
      </c>
      <c r="G18" s="53">
        <v>1504</v>
      </c>
    </row>
    <row r="19" spans="1:7" ht="15" customHeight="1">
      <c r="A19" s="79" t="s">
        <v>71</v>
      </c>
      <c r="B19" s="53">
        <v>5</v>
      </c>
      <c r="C19" s="53">
        <v>3</v>
      </c>
      <c r="D19" s="53">
        <v>423</v>
      </c>
      <c r="E19" s="53">
        <v>1</v>
      </c>
      <c r="F19" s="53">
        <v>3</v>
      </c>
      <c r="G19" s="53">
        <v>1</v>
      </c>
    </row>
    <row r="20" spans="1:7" ht="15" customHeight="1" thickBot="1">
      <c r="A20" s="83" t="s">
        <v>72</v>
      </c>
      <c r="B20" s="63">
        <v>3</v>
      </c>
      <c r="C20" s="63">
        <v>8</v>
      </c>
      <c r="D20" s="63">
        <v>0</v>
      </c>
      <c r="E20" s="63">
        <v>6</v>
      </c>
      <c r="F20" s="63">
        <v>0</v>
      </c>
      <c r="G20" s="63">
        <v>4</v>
      </c>
    </row>
    <row r="21" spans="1:7" ht="27.75" customHeight="1">
      <c r="A21" s="97" t="s">
        <v>67</v>
      </c>
      <c r="B21" s="97"/>
      <c r="C21" s="97"/>
      <c r="D21" s="97"/>
      <c r="E21" s="97"/>
      <c r="F21" s="97"/>
      <c r="G21" s="97"/>
    </row>
    <row r="22" spans="1:7" ht="15" customHeight="1">
      <c r="A22" s="6" t="s">
        <v>172</v>
      </c>
      <c r="B22" s="56"/>
      <c r="C22" s="56"/>
      <c r="D22" s="56"/>
      <c r="E22" s="56"/>
      <c r="F22" s="56"/>
      <c r="G22" s="56"/>
    </row>
    <row r="23" spans="1:7" ht="15" customHeight="1">
      <c r="A23" s="56"/>
      <c r="B23" s="56"/>
      <c r="C23" s="56"/>
      <c r="D23" s="56"/>
      <c r="E23" s="56"/>
      <c r="F23" s="56"/>
      <c r="G23" s="56"/>
    </row>
    <row r="24" spans="1:7" ht="15" customHeight="1">
      <c r="A24" s="56"/>
      <c r="B24" s="56"/>
      <c r="C24" s="56"/>
      <c r="D24" s="56"/>
      <c r="E24" s="56"/>
      <c r="F24" s="57"/>
      <c r="G24" s="57"/>
    </row>
    <row r="25" spans="1:7" ht="15" customHeight="1">
      <c r="A25" s="56"/>
      <c r="B25" s="56"/>
      <c r="C25" s="56"/>
      <c r="D25" s="56"/>
      <c r="E25" s="56"/>
      <c r="F25" s="56"/>
      <c r="G25" s="56"/>
    </row>
    <row r="26" spans="1:7" ht="15" customHeight="1">
      <c r="A26" s="56"/>
      <c r="B26" s="56"/>
      <c r="C26" s="56"/>
      <c r="D26" s="56"/>
      <c r="E26" s="56"/>
      <c r="F26" s="56"/>
      <c r="G26" s="56"/>
    </row>
    <row r="27" spans="1:7" ht="15" customHeight="1">
      <c r="A27" s="56"/>
      <c r="B27" s="56"/>
      <c r="C27" s="56"/>
      <c r="D27" s="56"/>
      <c r="E27" s="56"/>
      <c r="F27" s="56"/>
      <c r="G27" s="56"/>
    </row>
    <row r="28" spans="1:7" ht="39" customHeight="1">
      <c r="A28" s="49"/>
      <c r="B28" s="49"/>
      <c r="C28" s="49"/>
      <c r="D28" s="49"/>
      <c r="E28" s="49"/>
      <c r="F28" s="49"/>
      <c r="G28" s="49"/>
    </row>
    <row r="29" spans="1:7" ht="15" customHeight="1">
      <c r="A29" s="49"/>
      <c r="B29" s="49"/>
      <c r="C29" s="49"/>
      <c r="D29" s="49"/>
      <c r="E29" s="49"/>
      <c r="F29" s="49"/>
      <c r="G29" s="49"/>
    </row>
    <row r="30" spans="1:7" ht="15" customHeight="1">
      <c r="A30" s="49"/>
      <c r="B30" s="49"/>
      <c r="C30" s="49"/>
      <c r="D30" s="49"/>
      <c r="E30" s="49"/>
      <c r="F30" s="49"/>
      <c r="G30" s="49"/>
    </row>
  </sheetData>
  <mergeCells count="9">
    <mergeCell ref="I2:I3"/>
    <mergeCell ref="A11:G11"/>
    <mergeCell ref="A6:G6"/>
    <mergeCell ref="A16:G16"/>
    <mergeCell ref="A1:G1"/>
    <mergeCell ref="A2:G2"/>
    <mergeCell ref="A3:G3"/>
    <mergeCell ref="A4:G4"/>
    <mergeCell ref="A21:G21"/>
  </mergeCells>
  <phoneticPr fontId="23" type="noConversion"/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view="pageBreakPreview" zoomScaleNormal="100" zoomScaleSheetLayoutView="100" workbookViewId="0">
      <selection activeCell="A6" sqref="A6:XFD6"/>
    </sheetView>
  </sheetViews>
  <sheetFormatPr baseColWidth="10" defaultColWidth="23.42578125" defaultRowHeight="15" customHeight="1"/>
  <cols>
    <col min="1" max="1" width="29.85546875" style="6" bestFit="1" customWidth="1"/>
    <col min="2" max="7" width="7.7109375" style="6" customWidth="1"/>
    <col min="8" max="95" width="10.7109375" style="6" customWidth="1"/>
    <col min="96" max="16384" width="23.42578125" style="6"/>
  </cols>
  <sheetData>
    <row r="1" spans="1:9" ht="15" customHeight="1">
      <c r="A1" s="96" t="s">
        <v>76</v>
      </c>
      <c r="B1" s="96"/>
      <c r="C1" s="96"/>
      <c r="D1" s="96"/>
      <c r="E1" s="96"/>
      <c r="F1" s="96"/>
      <c r="G1" s="96"/>
      <c r="H1" s="18"/>
    </row>
    <row r="2" spans="1:9" ht="15" customHeight="1">
      <c r="A2" s="96" t="s">
        <v>55</v>
      </c>
      <c r="B2" s="96"/>
      <c r="C2" s="96"/>
      <c r="D2" s="96"/>
      <c r="E2" s="96"/>
      <c r="F2" s="96"/>
      <c r="G2" s="96"/>
      <c r="H2" s="18"/>
      <c r="I2" s="88" t="s">
        <v>29</v>
      </c>
    </row>
    <row r="3" spans="1:9" ht="15" customHeight="1">
      <c r="A3" s="96" t="s">
        <v>105</v>
      </c>
      <c r="B3" s="96"/>
      <c r="C3" s="96"/>
      <c r="D3" s="96"/>
      <c r="E3" s="96"/>
      <c r="F3" s="96"/>
      <c r="G3" s="96"/>
      <c r="H3" s="18"/>
      <c r="I3" s="88"/>
    </row>
    <row r="4" spans="1:9" ht="15" customHeight="1">
      <c r="A4" s="96" t="s">
        <v>58</v>
      </c>
      <c r="B4" s="96"/>
      <c r="C4" s="96"/>
      <c r="D4" s="96"/>
      <c r="E4" s="96"/>
      <c r="F4" s="96"/>
      <c r="G4" s="96"/>
    </row>
    <row r="5" spans="1:9" ht="15" customHeight="1">
      <c r="A5" s="96" t="s">
        <v>59</v>
      </c>
      <c r="B5" s="96"/>
      <c r="C5" s="96"/>
      <c r="D5" s="96"/>
      <c r="E5" s="96"/>
      <c r="F5" s="96"/>
      <c r="G5" s="96"/>
    </row>
    <row r="6" spans="1:9" ht="15" customHeight="1">
      <c r="A6" s="52" t="s">
        <v>77</v>
      </c>
      <c r="B6" s="52">
        <v>2016</v>
      </c>
      <c r="C6" s="52">
        <v>2017</v>
      </c>
      <c r="D6" s="52">
        <v>2018</v>
      </c>
      <c r="E6" s="52">
        <v>2019</v>
      </c>
      <c r="F6" s="52">
        <v>2020</v>
      </c>
      <c r="G6" s="52">
        <v>2021</v>
      </c>
    </row>
    <row r="7" spans="1:9" ht="15" customHeight="1">
      <c r="A7" s="56" t="s">
        <v>62</v>
      </c>
      <c r="B7" s="57">
        <f>SUM(B8:B34)</f>
        <v>2906</v>
      </c>
      <c r="C7" s="57">
        <f t="shared" ref="C7:G7" si="0">SUM(C8:C34)</f>
        <v>2801</v>
      </c>
      <c r="D7" s="57">
        <f t="shared" si="0"/>
        <v>2846</v>
      </c>
      <c r="E7" s="57">
        <f t="shared" si="0"/>
        <v>3610</v>
      </c>
      <c r="F7" s="57">
        <f t="shared" si="0"/>
        <v>2564</v>
      </c>
      <c r="G7" s="57">
        <f t="shared" si="0"/>
        <v>2260</v>
      </c>
    </row>
    <row r="8" spans="1:9" ht="15" customHeight="1">
      <c r="A8" s="50" t="s">
        <v>78</v>
      </c>
      <c r="B8" s="53">
        <v>129</v>
      </c>
      <c r="C8" s="53">
        <v>146</v>
      </c>
      <c r="D8" s="53">
        <v>102</v>
      </c>
      <c r="E8" s="53">
        <v>158</v>
      </c>
      <c r="F8" s="53">
        <v>85</v>
      </c>
      <c r="G8" s="53">
        <v>77</v>
      </c>
    </row>
    <row r="9" spans="1:9" ht="15" customHeight="1">
      <c r="A9" s="50" t="s">
        <v>79</v>
      </c>
      <c r="B9" s="53">
        <v>56</v>
      </c>
      <c r="C9" s="53">
        <v>141</v>
      </c>
      <c r="D9" s="53">
        <v>119</v>
      </c>
      <c r="E9" s="53">
        <v>115</v>
      </c>
      <c r="F9" s="53">
        <v>158</v>
      </c>
      <c r="G9" s="53">
        <v>65</v>
      </c>
    </row>
    <row r="10" spans="1:9" ht="15" customHeight="1">
      <c r="A10" s="50" t="s">
        <v>80</v>
      </c>
      <c r="B10" s="53">
        <v>109</v>
      </c>
      <c r="C10" s="53">
        <v>96</v>
      </c>
      <c r="D10" s="53">
        <v>120</v>
      </c>
      <c r="E10" s="53">
        <v>87</v>
      </c>
      <c r="F10" s="53">
        <v>91</v>
      </c>
      <c r="G10" s="53">
        <v>85</v>
      </c>
    </row>
    <row r="11" spans="1:9" ht="15" customHeight="1">
      <c r="A11" s="50" t="s">
        <v>81</v>
      </c>
      <c r="B11" s="53">
        <v>106</v>
      </c>
      <c r="C11" s="53">
        <v>152</v>
      </c>
      <c r="D11" s="53">
        <v>100</v>
      </c>
      <c r="E11" s="53">
        <v>217</v>
      </c>
      <c r="F11" s="53">
        <v>113</v>
      </c>
      <c r="G11" s="53">
        <v>67</v>
      </c>
    </row>
    <row r="12" spans="1:9" ht="15" customHeight="1">
      <c r="A12" s="50" t="s">
        <v>82</v>
      </c>
      <c r="B12" s="53">
        <v>64</v>
      </c>
      <c r="C12" s="53">
        <v>30</v>
      </c>
      <c r="D12" s="53">
        <v>41</v>
      </c>
      <c r="E12" s="53">
        <v>49</v>
      </c>
      <c r="F12" s="53">
        <v>130</v>
      </c>
      <c r="G12" s="53">
        <v>30</v>
      </c>
    </row>
    <row r="13" spans="1:9" ht="15" customHeight="1">
      <c r="A13" s="50" t="s">
        <v>83</v>
      </c>
      <c r="B13" s="53">
        <v>133</v>
      </c>
      <c r="C13" s="53">
        <v>72</v>
      </c>
      <c r="D13" s="53">
        <v>200</v>
      </c>
      <c r="E13" s="53">
        <v>111</v>
      </c>
      <c r="F13" s="53">
        <v>86</v>
      </c>
      <c r="G13" s="53">
        <v>83</v>
      </c>
    </row>
    <row r="14" spans="1:9" ht="15" customHeight="1">
      <c r="A14" s="50" t="s">
        <v>84</v>
      </c>
      <c r="B14" s="53">
        <v>27</v>
      </c>
      <c r="C14" s="53">
        <v>7</v>
      </c>
      <c r="D14" s="53">
        <v>18</v>
      </c>
      <c r="E14" s="53">
        <v>13</v>
      </c>
      <c r="F14" s="53">
        <v>12</v>
      </c>
      <c r="G14" s="53">
        <v>23</v>
      </c>
    </row>
    <row r="15" spans="1:9" ht="15" customHeight="1">
      <c r="A15" s="50" t="s">
        <v>85</v>
      </c>
      <c r="B15" s="53">
        <v>108</v>
      </c>
      <c r="C15" s="53">
        <v>182</v>
      </c>
      <c r="D15" s="53">
        <v>265</v>
      </c>
      <c r="E15" s="53">
        <v>157</v>
      </c>
      <c r="F15" s="53">
        <v>100</v>
      </c>
      <c r="G15" s="53">
        <v>95</v>
      </c>
    </row>
    <row r="16" spans="1:9" ht="15" customHeight="1">
      <c r="A16" s="50" t="s">
        <v>86</v>
      </c>
      <c r="B16" s="53">
        <v>82</v>
      </c>
      <c r="C16" s="53">
        <v>83</v>
      </c>
      <c r="D16" s="53">
        <v>73</v>
      </c>
      <c r="E16" s="53">
        <v>92</v>
      </c>
      <c r="F16" s="53">
        <v>101</v>
      </c>
      <c r="G16" s="53">
        <v>72</v>
      </c>
    </row>
    <row r="17" spans="1:7" ht="15" customHeight="1">
      <c r="A17" s="50" t="s">
        <v>87</v>
      </c>
      <c r="B17" s="53">
        <v>258</v>
      </c>
      <c r="C17" s="53">
        <v>351</v>
      </c>
      <c r="D17" s="53">
        <v>173</v>
      </c>
      <c r="E17" s="53">
        <v>310</v>
      </c>
      <c r="F17" s="53">
        <v>170</v>
      </c>
      <c r="G17" s="53">
        <v>155</v>
      </c>
    </row>
    <row r="18" spans="1:7" ht="15" customHeight="1">
      <c r="A18" s="50" t="s">
        <v>88</v>
      </c>
      <c r="B18" s="53">
        <v>54</v>
      </c>
      <c r="C18" s="53">
        <v>68</v>
      </c>
      <c r="D18" s="53">
        <v>78</v>
      </c>
      <c r="E18" s="53">
        <v>119</v>
      </c>
      <c r="F18" s="53">
        <v>145</v>
      </c>
      <c r="G18" s="53">
        <v>69</v>
      </c>
    </row>
    <row r="19" spans="1:7" ht="15" customHeight="1">
      <c r="A19" s="50" t="s">
        <v>89</v>
      </c>
      <c r="B19" s="53">
        <v>115</v>
      </c>
      <c r="C19" s="53">
        <v>144</v>
      </c>
      <c r="D19" s="53">
        <v>21</v>
      </c>
      <c r="E19" s="53">
        <v>151</v>
      </c>
      <c r="F19" s="53">
        <v>114</v>
      </c>
      <c r="G19" s="53">
        <v>171</v>
      </c>
    </row>
    <row r="20" spans="1:7" ht="15" customHeight="1">
      <c r="A20" s="50" t="s">
        <v>90</v>
      </c>
      <c r="B20" s="53">
        <v>95</v>
      </c>
      <c r="C20" s="53">
        <v>80</v>
      </c>
      <c r="D20" s="53">
        <v>26</v>
      </c>
      <c r="E20" s="53">
        <v>83</v>
      </c>
      <c r="F20" s="53">
        <v>50</v>
      </c>
      <c r="G20" s="53">
        <v>70</v>
      </c>
    </row>
    <row r="21" spans="1:7" ht="15" customHeight="1">
      <c r="A21" s="50" t="s">
        <v>91</v>
      </c>
      <c r="B21" s="53">
        <v>147</v>
      </c>
      <c r="C21" s="53">
        <v>86</v>
      </c>
      <c r="D21" s="53">
        <v>161</v>
      </c>
      <c r="E21" s="53">
        <v>116</v>
      </c>
      <c r="F21" s="53">
        <v>102</v>
      </c>
      <c r="G21" s="53">
        <v>80</v>
      </c>
    </row>
    <row r="22" spans="1:7" ht="12.75">
      <c r="A22" s="50" t="s">
        <v>92</v>
      </c>
      <c r="B22" s="53">
        <v>28</v>
      </c>
      <c r="C22" s="53">
        <v>105</v>
      </c>
      <c r="D22" s="53">
        <v>62</v>
      </c>
      <c r="E22" s="53">
        <v>54</v>
      </c>
      <c r="F22" s="53">
        <v>39</v>
      </c>
      <c r="G22" s="53">
        <v>92</v>
      </c>
    </row>
    <row r="23" spans="1:7" ht="15" customHeight="1">
      <c r="A23" s="50" t="s">
        <v>93</v>
      </c>
      <c r="B23" s="53">
        <v>78</v>
      </c>
      <c r="C23" s="53">
        <v>60</v>
      </c>
      <c r="D23" s="53">
        <v>71</v>
      </c>
      <c r="E23" s="53">
        <v>217</v>
      </c>
      <c r="F23" s="53">
        <v>165</v>
      </c>
      <c r="G23" s="53">
        <v>24</v>
      </c>
    </row>
    <row r="24" spans="1:7" ht="15" customHeight="1">
      <c r="A24" s="50" t="s">
        <v>94</v>
      </c>
      <c r="B24" s="53">
        <v>64</v>
      </c>
      <c r="C24" s="53">
        <v>67</v>
      </c>
      <c r="D24" s="53">
        <v>41</v>
      </c>
      <c r="E24" s="53">
        <v>391</v>
      </c>
      <c r="F24" s="53">
        <v>56</v>
      </c>
      <c r="G24" s="53">
        <v>46</v>
      </c>
    </row>
    <row r="25" spans="1:7" ht="15" customHeight="1">
      <c r="A25" s="50" t="s">
        <v>95</v>
      </c>
      <c r="B25" s="53">
        <v>95</v>
      </c>
      <c r="C25" s="53">
        <v>109</v>
      </c>
      <c r="D25" s="53">
        <v>201</v>
      </c>
      <c r="E25" s="53">
        <v>81</v>
      </c>
      <c r="F25" s="53">
        <v>110</v>
      </c>
      <c r="G25" s="53">
        <v>115</v>
      </c>
    </row>
    <row r="26" spans="1:7" ht="15" customHeight="1">
      <c r="A26" s="6" t="s">
        <v>96</v>
      </c>
      <c r="B26" s="54">
        <v>99</v>
      </c>
      <c r="C26" s="54">
        <v>70</v>
      </c>
      <c r="D26" s="54">
        <v>65</v>
      </c>
      <c r="E26" s="54">
        <v>60</v>
      </c>
      <c r="F26" s="54">
        <v>62</v>
      </c>
      <c r="G26" s="54">
        <v>114</v>
      </c>
    </row>
    <row r="27" spans="1:7" ht="15" customHeight="1">
      <c r="A27" s="6" t="s">
        <v>97</v>
      </c>
      <c r="B27" s="54">
        <v>95</v>
      </c>
      <c r="C27" s="54">
        <v>97</v>
      </c>
      <c r="D27" s="54">
        <v>131</v>
      </c>
      <c r="E27" s="54">
        <v>110</v>
      </c>
      <c r="F27" s="54">
        <v>114</v>
      </c>
      <c r="G27" s="54">
        <v>72</v>
      </c>
    </row>
    <row r="28" spans="1:7" ht="15" customHeight="1">
      <c r="A28" s="6" t="s">
        <v>98</v>
      </c>
      <c r="B28" s="54">
        <v>197</v>
      </c>
      <c r="C28" s="54">
        <v>97</v>
      </c>
      <c r="D28" s="54">
        <v>109</v>
      </c>
      <c r="E28" s="54">
        <v>174</v>
      </c>
      <c r="F28" s="54">
        <v>194</v>
      </c>
      <c r="G28" s="54">
        <v>45</v>
      </c>
    </row>
    <row r="29" spans="1:7" ht="15" customHeight="1">
      <c r="A29" s="6" t="s">
        <v>99</v>
      </c>
      <c r="B29" s="54">
        <v>65</v>
      </c>
      <c r="C29" s="54">
        <v>32</v>
      </c>
      <c r="D29" s="54">
        <v>127</v>
      </c>
      <c r="E29" s="54">
        <v>83</v>
      </c>
      <c r="F29" s="54">
        <v>33</v>
      </c>
      <c r="G29" s="54">
        <v>48</v>
      </c>
    </row>
    <row r="30" spans="1:7" ht="15" customHeight="1">
      <c r="A30" s="6" t="s">
        <v>100</v>
      </c>
      <c r="B30" s="54">
        <v>232</v>
      </c>
      <c r="C30" s="54">
        <v>80</v>
      </c>
      <c r="D30" s="54">
        <v>130</v>
      </c>
      <c r="E30" s="54">
        <v>143</v>
      </c>
      <c r="F30" s="54">
        <v>83</v>
      </c>
      <c r="G30" s="54">
        <v>99</v>
      </c>
    </row>
    <row r="31" spans="1:7" ht="15" customHeight="1">
      <c r="A31" s="6" t="s">
        <v>101</v>
      </c>
      <c r="B31" s="54">
        <v>31</v>
      </c>
      <c r="C31" s="54">
        <v>12</v>
      </c>
      <c r="D31" s="54">
        <v>25</v>
      </c>
      <c r="E31" s="54">
        <v>29</v>
      </c>
      <c r="F31" s="54">
        <v>19</v>
      </c>
      <c r="G31" s="54">
        <v>12</v>
      </c>
    </row>
    <row r="32" spans="1:7" ht="15" customHeight="1">
      <c r="A32" s="6" t="s">
        <v>102</v>
      </c>
      <c r="B32" s="54">
        <v>215</v>
      </c>
      <c r="C32" s="54">
        <v>184</v>
      </c>
      <c r="D32" s="54">
        <v>180</v>
      </c>
      <c r="E32" s="54">
        <v>272</v>
      </c>
      <c r="F32" s="54">
        <v>78</v>
      </c>
      <c r="G32" s="54">
        <v>208</v>
      </c>
    </row>
    <row r="33" spans="1:7" ht="15" customHeight="1">
      <c r="A33" s="6" t="s">
        <v>103</v>
      </c>
      <c r="B33" s="54">
        <v>156</v>
      </c>
      <c r="C33" s="54">
        <v>168</v>
      </c>
      <c r="D33" s="54">
        <v>152</v>
      </c>
      <c r="E33" s="54">
        <v>145</v>
      </c>
      <c r="F33" s="54">
        <v>98</v>
      </c>
      <c r="G33" s="54">
        <v>197</v>
      </c>
    </row>
    <row r="34" spans="1:7" ht="15" customHeight="1" thickBot="1">
      <c r="A34" s="51" t="s">
        <v>104</v>
      </c>
      <c r="B34" s="55">
        <v>68</v>
      </c>
      <c r="C34" s="55">
        <v>82</v>
      </c>
      <c r="D34" s="55">
        <v>55</v>
      </c>
      <c r="E34" s="55">
        <v>73</v>
      </c>
      <c r="F34" s="55">
        <v>56</v>
      </c>
      <c r="G34" s="55">
        <v>46</v>
      </c>
    </row>
    <row r="35" spans="1:7" ht="30" customHeight="1">
      <c r="A35" s="97" t="s">
        <v>67</v>
      </c>
      <c r="B35" s="97"/>
      <c r="C35" s="97"/>
      <c r="D35" s="97"/>
      <c r="E35" s="97"/>
      <c r="F35" s="97"/>
      <c r="G35" s="97"/>
    </row>
    <row r="36" spans="1:7" ht="15" customHeight="1">
      <c r="A36" s="6" t="s">
        <v>172</v>
      </c>
    </row>
  </sheetData>
  <mergeCells count="7">
    <mergeCell ref="A5:G5"/>
    <mergeCell ref="A35:G35"/>
    <mergeCell ref="I2:I3"/>
    <mergeCell ref="A2:G2"/>
    <mergeCell ref="A1:G1"/>
    <mergeCell ref="A3:G3"/>
    <mergeCell ref="A4:G4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M27"/>
  <sheetViews>
    <sheetView showGridLines="0" view="pageBreakPreview" zoomScaleNormal="100" zoomScaleSheetLayoutView="100" workbookViewId="0">
      <selection activeCell="A6" sqref="A6:XFD6"/>
    </sheetView>
  </sheetViews>
  <sheetFormatPr baseColWidth="10" defaultColWidth="23.42578125" defaultRowHeight="15" customHeight="1"/>
  <cols>
    <col min="1" max="1" width="29.85546875" style="6" bestFit="1" customWidth="1"/>
    <col min="2" max="11" width="7.7109375" style="6" customWidth="1"/>
    <col min="12" max="99" width="10.7109375" style="6" customWidth="1"/>
    <col min="100" max="16384" width="23.42578125" style="6"/>
  </cols>
  <sheetData>
    <row r="1" spans="1:13" ht="15" customHeight="1">
      <c r="A1" s="96" t="s">
        <v>107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18"/>
    </row>
    <row r="2" spans="1:13" ht="15" customHeight="1">
      <c r="A2" s="96" t="s">
        <v>55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18"/>
      <c r="M2" s="88" t="s">
        <v>29</v>
      </c>
    </row>
    <row r="3" spans="1:13" ht="15" customHeight="1">
      <c r="A3" s="96" t="s">
        <v>113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18"/>
      <c r="M3" s="88"/>
    </row>
    <row r="4" spans="1:13" ht="15" customHeight="1">
      <c r="A4" s="96" t="s">
        <v>108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3" ht="27" customHeight="1">
      <c r="A5" s="52" t="s">
        <v>77</v>
      </c>
      <c r="B5" s="66" t="s">
        <v>62</v>
      </c>
      <c r="C5" s="66">
        <v>11</v>
      </c>
      <c r="D5" s="66">
        <v>12</v>
      </c>
      <c r="E5" s="66">
        <v>13</v>
      </c>
      <c r="F5" s="66">
        <v>14</v>
      </c>
      <c r="G5" s="66">
        <v>15</v>
      </c>
      <c r="H5" s="66">
        <v>16</v>
      </c>
      <c r="I5" s="66">
        <v>17</v>
      </c>
      <c r="J5" s="66">
        <v>18</v>
      </c>
      <c r="K5" s="66" t="s">
        <v>63</v>
      </c>
    </row>
    <row r="6" spans="1:13" ht="15" customHeight="1">
      <c r="A6" s="56" t="s">
        <v>62</v>
      </c>
      <c r="B6" s="57">
        <f>+B10+B14+B18+B20+B22+B24</f>
        <v>2260</v>
      </c>
      <c r="C6" s="57">
        <f t="shared" ref="C6:K6" si="0">+C10+C14+C18+C20+C22+C24</f>
        <v>5</v>
      </c>
      <c r="D6" s="57">
        <f t="shared" si="0"/>
        <v>30</v>
      </c>
      <c r="E6" s="57">
        <f t="shared" si="0"/>
        <v>56</v>
      </c>
      <c r="F6" s="57">
        <f t="shared" si="0"/>
        <v>104</v>
      </c>
      <c r="G6" s="57">
        <f t="shared" si="0"/>
        <v>159</v>
      </c>
      <c r="H6" s="57">
        <f t="shared" si="0"/>
        <v>161</v>
      </c>
      <c r="I6" s="57">
        <f t="shared" si="0"/>
        <v>236</v>
      </c>
      <c r="J6" s="57">
        <f t="shared" si="0"/>
        <v>210</v>
      </c>
      <c r="K6" s="57">
        <f t="shared" si="0"/>
        <v>1299</v>
      </c>
    </row>
    <row r="7" spans="1:13" ht="15" customHeight="1">
      <c r="A7" s="67" t="s">
        <v>70</v>
      </c>
      <c r="B7" s="53">
        <f t="shared" ref="B7:K7" si="1">+B11+B15+B19+B21+B23+B25</f>
        <v>2248</v>
      </c>
      <c r="C7" s="53">
        <f t="shared" si="1"/>
        <v>5</v>
      </c>
      <c r="D7" s="53">
        <f t="shared" si="1"/>
        <v>30</v>
      </c>
      <c r="E7" s="53">
        <f t="shared" si="1"/>
        <v>56</v>
      </c>
      <c r="F7" s="53">
        <f t="shared" si="1"/>
        <v>103</v>
      </c>
      <c r="G7" s="53">
        <f t="shared" si="1"/>
        <v>156</v>
      </c>
      <c r="H7" s="53">
        <f t="shared" si="1"/>
        <v>160</v>
      </c>
      <c r="I7" s="53">
        <f t="shared" si="1"/>
        <v>234</v>
      </c>
      <c r="J7" s="53">
        <f t="shared" si="1"/>
        <v>210</v>
      </c>
      <c r="K7" s="53">
        <f t="shared" si="1"/>
        <v>1294</v>
      </c>
    </row>
    <row r="8" spans="1:13" ht="15" customHeight="1">
      <c r="A8" s="67" t="s">
        <v>71</v>
      </c>
      <c r="B8" s="53">
        <f t="shared" ref="B8:K8" si="2">+B12+B16+B20+B22+B24+B26</f>
        <v>712</v>
      </c>
      <c r="C8" s="53">
        <f t="shared" si="2"/>
        <v>0</v>
      </c>
      <c r="D8" s="53">
        <f t="shared" si="2"/>
        <v>11</v>
      </c>
      <c r="E8" s="53">
        <f t="shared" si="2"/>
        <v>0</v>
      </c>
      <c r="F8" s="53">
        <f t="shared" si="2"/>
        <v>1</v>
      </c>
      <c r="G8" s="53">
        <f t="shared" si="2"/>
        <v>13</v>
      </c>
      <c r="H8" s="53">
        <f t="shared" si="2"/>
        <v>20</v>
      </c>
      <c r="I8" s="53">
        <f t="shared" si="2"/>
        <v>31</v>
      </c>
      <c r="J8" s="53">
        <f t="shared" si="2"/>
        <v>47</v>
      </c>
      <c r="K8" s="53">
        <f t="shared" si="2"/>
        <v>589</v>
      </c>
    </row>
    <row r="9" spans="1:13" ht="15" customHeight="1">
      <c r="A9" s="67" t="s">
        <v>72</v>
      </c>
      <c r="B9" s="53">
        <f t="shared" ref="B9:K9" si="3">+B13+B17+B21+B23+B25+B27</f>
        <v>708</v>
      </c>
      <c r="C9" s="53">
        <f t="shared" si="3"/>
        <v>0</v>
      </c>
      <c r="D9" s="53">
        <f t="shared" si="3"/>
        <v>11</v>
      </c>
      <c r="E9" s="53">
        <f t="shared" si="3"/>
        <v>0</v>
      </c>
      <c r="F9" s="53">
        <f t="shared" si="3"/>
        <v>0</v>
      </c>
      <c r="G9" s="53">
        <f t="shared" si="3"/>
        <v>10</v>
      </c>
      <c r="H9" s="53">
        <f t="shared" si="3"/>
        <v>19</v>
      </c>
      <c r="I9" s="53">
        <f t="shared" si="3"/>
        <v>29</v>
      </c>
      <c r="J9" s="53">
        <f t="shared" si="3"/>
        <v>47</v>
      </c>
      <c r="K9" s="53">
        <f t="shared" si="3"/>
        <v>592</v>
      </c>
    </row>
    <row r="10" spans="1:13" s="58" customFormat="1" ht="15" customHeight="1">
      <c r="A10" s="56" t="s">
        <v>66</v>
      </c>
      <c r="B10" s="57">
        <v>58</v>
      </c>
      <c r="C10" s="57">
        <v>5</v>
      </c>
      <c r="D10" s="57">
        <v>11</v>
      </c>
      <c r="E10" s="57">
        <v>20</v>
      </c>
      <c r="F10" s="57">
        <v>12</v>
      </c>
      <c r="G10" s="57">
        <v>5</v>
      </c>
      <c r="H10" s="57">
        <v>1</v>
      </c>
      <c r="I10" s="57">
        <v>2</v>
      </c>
      <c r="J10" s="57">
        <v>1</v>
      </c>
      <c r="K10" s="57">
        <v>1</v>
      </c>
    </row>
    <row r="11" spans="1:13" ht="15" customHeight="1">
      <c r="A11" s="67" t="s">
        <v>70</v>
      </c>
      <c r="B11" s="53">
        <v>58</v>
      </c>
      <c r="C11" s="53">
        <v>5</v>
      </c>
      <c r="D11" s="53">
        <v>11</v>
      </c>
      <c r="E11" s="53">
        <v>20</v>
      </c>
      <c r="F11" s="53">
        <v>12</v>
      </c>
      <c r="G11" s="53">
        <v>5</v>
      </c>
      <c r="H11" s="53">
        <v>1</v>
      </c>
      <c r="I11" s="53">
        <v>2</v>
      </c>
      <c r="J11" s="53">
        <v>1</v>
      </c>
      <c r="K11" s="53">
        <v>1</v>
      </c>
    </row>
    <row r="12" spans="1:13" ht="15" customHeight="1">
      <c r="A12" s="67" t="s">
        <v>71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</row>
    <row r="13" spans="1:13" ht="15" customHeight="1">
      <c r="A13" s="67" t="s">
        <v>72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1:13" s="58" customFormat="1" ht="15" customHeight="1">
      <c r="A14" s="56" t="s">
        <v>48</v>
      </c>
      <c r="B14" s="57">
        <v>1496</v>
      </c>
      <c r="C14" s="57">
        <v>0</v>
      </c>
      <c r="D14" s="57">
        <v>8</v>
      </c>
      <c r="E14" s="57">
        <v>36</v>
      </c>
      <c r="F14" s="57">
        <v>92</v>
      </c>
      <c r="G14" s="57">
        <v>144</v>
      </c>
      <c r="H14" s="57">
        <v>141</v>
      </c>
      <c r="I14" s="57">
        <v>205</v>
      </c>
      <c r="J14" s="57">
        <v>162</v>
      </c>
      <c r="K14" s="57">
        <v>708</v>
      </c>
    </row>
    <row r="15" spans="1:13" ht="15" customHeight="1">
      <c r="A15" s="67" t="s">
        <v>70</v>
      </c>
      <c r="B15" s="53">
        <v>1484</v>
      </c>
      <c r="C15" s="53">
        <v>0</v>
      </c>
      <c r="D15" s="53">
        <v>8</v>
      </c>
      <c r="E15" s="53">
        <v>36</v>
      </c>
      <c r="F15" s="53">
        <v>91</v>
      </c>
      <c r="G15" s="53">
        <v>141</v>
      </c>
      <c r="H15" s="53">
        <v>140</v>
      </c>
      <c r="I15" s="53">
        <v>203</v>
      </c>
      <c r="J15" s="53">
        <v>162</v>
      </c>
      <c r="K15" s="53">
        <v>703</v>
      </c>
    </row>
    <row r="16" spans="1:13" ht="15" customHeight="1">
      <c r="A16" s="67" t="s">
        <v>71</v>
      </c>
      <c r="B16" s="53">
        <v>8</v>
      </c>
      <c r="C16" s="53">
        <v>0</v>
      </c>
      <c r="D16" s="53">
        <v>0</v>
      </c>
      <c r="E16" s="53">
        <v>0</v>
      </c>
      <c r="F16" s="53">
        <v>1</v>
      </c>
      <c r="G16" s="53">
        <v>3</v>
      </c>
      <c r="H16" s="53">
        <v>1</v>
      </c>
      <c r="I16" s="53">
        <v>2</v>
      </c>
      <c r="J16" s="53">
        <v>0</v>
      </c>
      <c r="K16" s="53">
        <v>1</v>
      </c>
    </row>
    <row r="17" spans="1:11" ht="15" customHeight="1">
      <c r="A17" s="67" t="s">
        <v>72</v>
      </c>
      <c r="B17" s="53">
        <v>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4</v>
      </c>
    </row>
    <row r="18" spans="1:11" s="58" customFormat="1" ht="15" customHeight="1">
      <c r="A18" s="56" t="s">
        <v>49</v>
      </c>
      <c r="B18" s="57">
        <v>2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2</v>
      </c>
    </row>
    <row r="19" spans="1:11" ht="15" customHeight="1">
      <c r="A19" s="67" t="s">
        <v>70</v>
      </c>
      <c r="B19" s="53">
        <v>2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2</v>
      </c>
    </row>
    <row r="20" spans="1:11" s="58" customFormat="1" ht="15" customHeight="1">
      <c r="A20" s="56" t="s">
        <v>50</v>
      </c>
      <c r="B20" s="57">
        <v>43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4</v>
      </c>
      <c r="I20" s="57">
        <v>9</v>
      </c>
      <c r="J20" s="57">
        <v>3</v>
      </c>
      <c r="K20" s="57">
        <v>27</v>
      </c>
    </row>
    <row r="21" spans="1:11" ht="12.75">
      <c r="A21" s="67" t="s">
        <v>70</v>
      </c>
      <c r="B21" s="53">
        <v>43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4</v>
      </c>
      <c r="I21" s="53">
        <v>9</v>
      </c>
      <c r="J21" s="53">
        <v>3</v>
      </c>
      <c r="K21" s="53">
        <v>27</v>
      </c>
    </row>
    <row r="22" spans="1:11" s="58" customFormat="1" ht="15" customHeight="1">
      <c r="A22" s="56" t="s">
        <v>51</v>
      </c>
      <c r="B22" s="57">
        <v>132</v>
      </c>
      <c r="C22" s="57">
        <v>0</v>
      </c>
      <c r="D22" s="57">
        <v>2</v>
      </c>
      <c r="E22" s="57">
        <v>0</v>
      </c>
      <c r="F22" s="57">
        <v>0</v>
      </c>
      <c r="G22" s="57">
        <v>0</v>
      </c>
      <c r="H22" s="57">
        <v>5</v>
      </c>
      <c r="I22" s="57">
        <v>10</v>
      </c>
      <c r="J22" s="57">
        <v>29</v>
      </c>
      <c r="K22" s="57">
        <v>86</v>
      </c>
    </row>
    <row r="23" spans="1:11" ht="15" customHeight="1">
      <c r="A23" s="67" t="s">
        <v>70</v>
      </c>
      <c r="B23" s="53">
        <v>132</v>
      </c>
      <c r="C23" s="53">
        <v>0</v>
      </c>
      <c r="D23" s="53">
        <v>2</v>
      </c>
      <c r="E23" s="53">
        <v>0</v>
      </c>
      <c r="F23" s="53">
        <v>0</v>
      </c>
      <c r="G23" s="53">
        <v>0</v>
      </c>
      <c r="H23" s="53">
        <v>5</v>
      </c>
      <c r="I23" s="53">
        <v>10</v>
      </c>
      <c r="J23" s="53">
        <v>29</v>
      </c>
      <c r="K23" s="53">
        <v>86</v>
      </c>
    </row>
    <row r="24" spans="1:11" s="58" customFormat="1" ht="15" customHeight="1">
      <c r="A24" s="56" t="s">
        <v>52</v>
      </c>
      <c r="B24" s="57">
        <v>529</v>
      </c>
      <c r="C24" s="57">
        <v>0</v>
      </c>
      <c r="D24" s="57">
        <v>9</v>
      </c>
      <c r="E24" s="57">
        <v>0</v>
      </c>
      <c r="F24" s="57">
        <v>0</v>
      </c>
      <c r="G24" s="57">
        <v>10</v>
      </c>
      <c r="H24" s="57">
        <v>10</v>
      </c>
      <c r="I24" s="57">
        <v>10</v>
      </c>
      <c r="J24" s="57">
        <v>15</v>
      </c>
      <c r="K24" s="57">
        <v>475</v>
      </c>
    </row>
    <row r="25" spans="1:11" ht="15" customHeight="1">
      <c r="A25" s="68" t="s">
        <v>70</v>
      </c>
      <c r="B25" s="54">
        <v>529</v>
      </c>
      <c r="C25" s="54">
        <v>0</v>
      </c>
      <c r="D25" s="54">
        <v>9</v>
      </c>
      <c r="E25" s="54">
        <v>0</v>
      </c>
      <c r="F25" s="54">
        <v>0</v>
      </c>
      <c r="G25" s="54">
        <v>10</v>
      </c>
      <c r="H25" s="54">
        <v>10</v>
      </c>
      <c r="I25" s="54">
        <v>10</v>
      </c>
      <c r="J25" s="54">
        <v>15</v>
      </c>
      <c r="K25" s="54">
        <v>475</v>
      </c>
    </row>
    <row r="26" spans="1:11" ht="15" customHeight="1" thickBot="1">
      <c r="A26" s="68" t="s">
        <v>71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</row>
    <row r="27" spans="1:11" ht="15" customHeight="1">
      <c r="A27" s="97" t="s">
        <v>172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</row>
  </sheetData>
  <mergeCells count="6">
    <mergeCell ref="A4:K4"/>
    <mergeCell ref="A27:K27"/>
    <mergeCell ref="M2:M3"/>
    <mergeCell ref="A1:K1"/>
    <mergeCell ref="A2:K2"/>
    <mergeCell ref="A3:K3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30</vt:i4>
      </vt:variant>
    </vt:vector>
  </HeadingPairs>
  <TitlesOfParts>
    <vt:vector size="58" baseType="lpstr">
      <vt:lpstr>PORTADA 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C6</vt:lpstr>
      <vt:lpstr>D2</vt:lpstr>
      <vt:lpstr>C7</vt:lpstr>
      <vt:lpstr>C8</vt:lpstr>
      <vt:lpstr>C9</vt:lpstr>
      <vt:lpstr>C10</vt:lpstr>
      <vt:lpstr>C11</vt:lpstr>
      <vt:lpstr>C12</vt:lpstr>
      <vt:lpstr>D3</vt:lpstr>
      <vt:lpstr>C13</vt:lpstr>
      <vt:lpstr>C14</vt:lpstr>
      <vt:lpstr>C15</vt:lpstr>
      <vt:lpstr>C16</vt:lpstr>
      <vt:lpstr>C17</vt:lpstr>
      <vt:lpstr>C18</vt:lpstr>
      <vt:lpstr>D4</vt:lpstr>
      <vt:lpstr>C19</vt:lpstr>
      <vt:lpstr>C20</vt:lpstr>
      <vt:lpstr>C21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'C3'!Área_de_impresión</vt:lpstr>
      <vt:lpstr>'C4'!Área_de_impresión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2023-05-15T13:57:52Z</cp:lastPrinted>
  <dcterms:created xsi:type="dcterms:W3CDTF">2022-04-27T16:55:39Z</dcterms:created>
  <dcterms:modified xsi:type="dcterms:W3CDTF">2023-05-15T15:16:49Z</dcterms:modified>
</cp:coreProperties>
</file>