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BOLETINE\Aprobados y Reprobados\2021\"/>
    </mc:Choice>
  </mc:AlternateContent>
  <xr:revisionPtr revIDLastSave="0" documentId="14_{0DDAE7D9-A5BA-45A8-A469-514AA7A9375B}" xr6:coauthVersionLast="47" xr6:coauthVersionMax="47" xr10:uidLastSave="{00000000-0000-0000-0000-000000000000}"/>
  <bookViews>
    <workbookView xWindow="-120" yWindow="-120" windowWidth="29040" windowHeight="15720" tabRatio="778" xr2:uid="{00000000-000D-0000-FFFF-FFFF00000000}"/>
  </bookViews>
  <sheets>
    <sheet name="PORTADA " sheetId="133" r:id="rId1"/>
    <sheet name="INDICE" sheetId="1" r:id="rId2"/>
    <sheet name="FUNCIONARIOS" sheetId="3" r:id="rId3"/>
    <sheet name="D1" sheetId="4" r:id="rId4"/>
    <sheet name="C1" sheetId="5" r:id="rId5"/>
    <sheet name="C2" sheetId="6" r:id="rId6"/>
    <sheet name="C3" sheetId="7" r:id="rId7"/>
    <sheet name="C4" sheetId="82" r:id="rId8"/>
    <sheet name="C5" sheetId="8" r:id="rId9"/>
    <sheet name="C6" sheetId="9" r:id="rId10"/>
    <sheet name="C7" sheetId="10" r:id="rId11"/>
    <sheet name="C8" sheetId="22" r:id="rId12"/>
    <sheet name="C9" sheetId="24" r:id="rId13"/>
    <sheet name="C10" sheetId="25" r:id="rId14"/>
    <sheet name="C11" sheetId="26" r:id="rId15"/>
    <sheet name="C12" sheetId="27" r:id="rId16"/>
    <sheet name="C13" sheetId="83" r:id="rId17"/>
    <sheet name="C14" sheetId="29" r:id="rId18"/>
    <sheet name="C15" sheetId="33" r:id="rId19"/>
    <sheet name="D2" sheetId="91" r:id="rId20"/>
    <sheet name="C16" sheetId="34" r:id="rId21"/>
    <sheet name="C17" sheetId="35" r:id="rId22"/>
    <sheet name="C18" sheetId="39" r:id="rId23"/>
    <sheet name="C19" sheetId="84" r:id="rId24"/>
    <sheet name="C20" sheetId="85" r:id="rId25"/>
    <sheet name="C21" sheetId="86" r:id="rId26"/>
    <sheet name="C22" sheetId="38" r:id="rId27"/>
    <sheet name="C23" sheetId="36" r:id="rId28"/>
    <sheet name="C24" sheetId="37" r:id="rId29"/>
    <sheet name="C25" sheetId="43" r:id="rId30"/>
    <sheet name="C26" sheetId="44" r:id="rId31"/>
    <sheet name="C27" sheetId="45" r:id="rId32"/>
    <sheet name="C28" sheetId="42" r:id="rId33"/>
    <sheet name="C29" sheetId="56" r:id="rId34"/>
    <sheet name="C30" sheetId="16" r:id="rId35"/>
    <sheet name="C31" sheetId="51" r:id="rId36"/>
    <sheet name="D3" sheetId="92" r:id="rId37"/>
    <sheet name="C32" sheetId="52" r:id="rId38"/>
    <sheet name="D4" sheetId="93" r:id="rId39"/>
    <sheet name="C33" sheetId="54" r:id="rId40"/>
    <sheet name="C34" sheetId="55" r:id="rId41"/>
    <sheet name="C35" sheetId="88" r:id="rId42"/>
    <sheet name="C36" sheetId="58" r:id="rId43"/>
    <sheet name="C37" sheetId="61" r:id="rId44"/>
    <sheet name="C38" sheetId="62" r:id="rId45"/>
    <sheet name="C39" sheetId="90" r:id="rId46"/>
    <sheet name="C40" sheetId="94" r:id="rId47"/>
    <sheet name="C41" sheetId="95" r:id="rId48"/>
    <sheet name="C42" sheetId="96" r:id="rId49"/>
    <sheet name="C43" sheetId="97" r:id="rId50"/>
    <sheet name="C44" sheetId="98" r:id="rId51"/>
    <sheet name="C45" sheetId="99" r:id="rId52"/>
    <sheet name="C46" sheetId="100" r:id="rId53"/>
    <sheet name="C47" sheetId="101" r:id="rId54"/>
    <sheet name="C48" sheetId="102" r:id="rId55"/>
    <sheet name="D5" sheetId="121" r:id="rId56"/>
    <sheet name="C49" sheetId="103" r:id="rId57"/>
    <sheet name="C50" sheetId="104" r:id="rId58"/>
    <sheet name="C51" sheetId="105" r:id="rId59"/>
    <sheet name="C52" sheetId="106" r:id="rId60"/>
    <sheet name="C53" sheetId="107" r:id="rId61"/>
    <sheet name="C54" sheetId="132" r:id="rId62"/>
    <sheet name="D6" sheetId="122" r:id="rId63"/>
    <sheet name="C55" sheetId="108" r:id="rId64"/>
    <sheet name="C56" sheetId="109" r:id="rId65"/>
    <sheet name="C57" sheetId="110" r:id="rId66"/>
    <sheet name="C58" sheetId="111" r:id="rId67"/>
    <sheet name="C59" sheetId="112" r:id="rId68"/>
    <sheet name="C60" sheetId="113" r:id="rId69"/>
    <sheet name="D7" sheetId="136" r:id="rId70"/>
    <sheet name="C61" sheetId="114" r:id="rId71"/>
    <sheet name="C62" sheetId="115" r:id="rId72"/>
    <sheet name="C63" sheetId="116" r:id="rId73"/>
    <sheet name="C64" sheetId="117" r:id="rId74"/>
    <sheet name="C65" sheetId="118" r:id="rId75"/>
    <sheet name="C66" sheetId="119" r:id="rId76"/>
    <sheet name="D8" sheetId="137" r:id="rId77"/>
    <sheet name="C67" sheetId="120" r:id="rId78"/>
    <sheet name="C68" sheetId="123" r:id="rId79"/>
    <sheet name="C69" sheetId="124" r:id="rId80"/>
    <sheet name="C70" sheetId="125" r:id="rId81"/>
    <sheet name="C71" sheetId="126" r:id="rId82"/>
    <sheet name="C72" sheetId="127" r:id="rId83"/>
  </sheets>
  <definedNames>
    <definedName name="_xlnm._FilterDatabase" localSheetId="33" hidden="1">'C29'!#REF!</definedName>
    <definedName name="_xlnm.Print_Area" localSheetId="4">'C1'!$A$1:$U$31</definedName>
    <definedName name="_xlnm.Print_Area" localSheetId="13">'C10'!$A$1:$M$41</definedName>
    <definedName name="_xlnm.Print_Area" localSheetId="14">'C11'!$A$1:$M$31</definedName>
    <definedName name="_xlnm.Print_Area" localSheetId="15">'C12'!$A$1:$M$38</definedName>
    <definedName name="_xlnm.Print_Area" localSheetId="16">'C13'!$A$1:$M$29</definedName>
    <definedName name="_xlnm.Print_Area" localSheetId="17">'C14'!$A$1:$M$29</definedName>
    <definedName name="_xlnm.Print_Area" localSheetId="18">'C15'!$A$1:$M$23</definedName>
    <definedName name="_xlnm.Print_Area" localSheetId="20">'C16'!$A$1:$AB$42</definedName>
    <definedName name="_xlnm.Print_Area" localSheetId="21">'C17'!$A$1:$AB$42</definedName>
    <definedName name="_xlnm.Print_Area" localSheetId="22">'C18'!$A$1:$AB$37</definedName>
    <definedName name="_xlnm.Print_Area" localSheetId="23">'C19'!$A$1:$AB$37</definedName>
    <definedName name="_xlnm.Print_Area" localSheetId="5">'C2'!$A$1:$U$32</definedName>
    <definedName name="_xlnm.Print_Area" localSheetId="24">'C20'!$A$1:$AB$37</definedName>
    <definedName name="_xlnm.Print_Area" localSheetId="25">'C21'!$A$1:$AB$37</definedName>
    <definedName name="_xlnm.Print_Area" localSheetId="26">'C22'!$A$1:$AB$37</definedName>
    <definedName name="_xlnm.Print_Area" localSheetId="27">'C23'!$A$1:$AB$37</definedName>
    <definedName name="_xlnm.Print_Area" localSheetId="28">'C24'!$A$1:$AB$37</definedName>
    <definedName name="_xlnm.Print_Area" localSheetId="29">'C25'!$A$1:$AB$37</definedName>
    <definedName name="_xlnm.Print_Area" localSheetId="30">'C26'!$A$1:$AB$33</definedName>
    <definedName name="_xlnm.Print_Area" localSheetId="31">'C27'!$A$1:$AB$33</definedName>
    <definedName name="_xlnm.Print_Area" localSheetId="32">'C28'!$A$1:$AB$33</definedName>
    <definedName name="_xlnm.Print_Area" localSheetId="33">'C29'!$A$1:$AB$33</definedName>
    <definedName name="_xlnm.Print_Area" localSheetId="6">'C3'!$A$1:$U$41</definedName>
    <definedName name="_xlnm.Print_Area" localSheetId="34">'C30'!$A$1:$AB$38</definedName>
    <definedName name="_xlnm.Print_Area" localSheetId="35">'C31'!$A$1:$AB$38</definedName>
    <definedName name="_xlnm.Print_Area" localSheetId="37">'C32'!$A$1:$T$21</definedName>
    <definedName name="_xlnm.Print_Area" localSheetId="39">'C33'!$A$1:$AB$42</definedName>
    <definedName name="_xlnm.Print_Area" localSheetId="40">'C34'!$A$1:$AB$42</definedName>
    <definedName name="_xlnm.Print_Area" localSheetId="41">'C35'!$A$1:$AB$37</definedName>
    <definedName name="_xlnm.Print_Area" localSheetId="42">'C36'!$A$1:$AB$37</definedName>
    <definedName name="_xlnm.Print_Area" localSheetId="43">'C37'!$A$1:$AB$37</definedName>
    <definedName name="_xlnm.Print_Area" localSheetId="44">'C38'!$A$1:$AB$37</definedName>
    <definedName name="_xlnm.Print_Area" localSheetId="45">'C39'!$A$1:$AB$37</definedName>
    <definedName name="_xlnm.Print_Area" localSheetId="7">'C4'!$A$1:$U$31</definedName>
    <definedName name="_xlnm.Print_Area" localSheetId="46">'C40'!$A$1:$AB$37</definedName>
    <definedName name="_xlnm.Print_Area" localSheetId="47">'C41'!$A$1:$AB$37</definedName>
    <definedName name="_xlnm.Print_Area" localSheetId="48">'C42'!$A$1:$AB$37</definedName>
    <definedName name="_xlnm.Print_Area" localSheetId="49">'C43'!$A$1:$AB$33</definedName>
    <definedName name="_xlnm.Print_Area" localSheetId="50">'C44'!$A$1:$AB$33</definedName>
    <definedName name="_xlnm.Print_Area" localSheetId="51">'C45'!$A$1:$AB$33</definedName>
    <definedName name="_xlnm.Print_Area" localSheetId="52">'C46'!$A$1:$AB$33</definedName>
    <definedName name="_xlnm.Print_Area" localSheetId="53">'C47'!$A$1:$AB$39</definedName>
    <definedName name="_xlnm.Print_Area" localSheetId="54">'C48'!$A$1:$AB$39</definedName>
    <definedName name="_xlnm.Print_Area" localSheetId="56">'C49'!$A$1:$AB$42</definedName>
    <definedName name="_xlnm.Print_Area" localSheetId="8">'C5'!$A$1:$U$36</definedName>
    <definedName name="_xlnm.Print_Area" localSheetId="57">'C50'!$A$1:$AB$42</definedName>
    <definedName name="_xlnm.Print_Area" localSheetId="58">'C51'!$A$1:$AB$37</definedName>
    <definedName name="_xlnm.Print_Area" localSheetId="59">'C52'!$A$1:$AB$37</definedName>
    <definedName name="_xlnm.Print_Area" localSheetId="60">'C53'!$A$1:$AB$37</definedName>
    <definedName name="_xlnm.Print_Area" localSheetId="61">'C54'!$A$1:$AB$37</definedName>
    <definedName name="_xlnm.Print_Area" localSheetId="63">'C55'!$A$1:$AB$40</definedName>
    <definedName name="_xlnm.Print_Area" localSheetId="64">'C56'!$A$1:$AB$40</definedName>
    <definedName name="_xlnm.Print_Area" localSheetId="65">'C57'!$A$1:$AB$37</definedName>
    <definedName name="_xlnm.Print_Area" localSheetId="66">'C58'!$A$1:$AB$37</definedName>
    <definedName name="_xlnm.Print_Area" localSheetId="67">'C59'!$A$1:$AB$37</definedName>
    <definedName name="_xlnm.Print_Area" localSheetId="9">'C6'!$A$1:$M$41</definedName>
    <definedName name="_xlnm.Print_Area" localSheetId="68">'C60'!$A$1:$AB$37</definedName>
    <definedName name="_xlnm.Print_Area" localSheetId="70">'C61'!$A$1:$X$36</definedName>
    <definedName name="_xlnm.Print_Area" localSheetId="71">'C62'!$A$1:$X$36</definedName>
    <definedName name="_xlnm.Print_Area" localSheetId="72">'C63'!$A$1:$X$32</definedName>
    <definedName name="_xlnm.Print_Area" localSheetId="73">'C64'!$A$1:$X$32</definedName>
    <definedName name="_xlnm.Print_Area" localSheetId="74">'C65'!$A$1:$X$32</definedName>
    <definedName name="_xlnm.Print_Area" localSheetId="75">'C66'!$A$1:$X$32</definedName>
    <definedName name="_xlnm.Print_Area" localSheetId="77">'C67'!$A$1:$P$36</definedName>
    <definedName name="_xlnm.Print_Area" localSheetId="78">'C68'!$A$1:$P$36</definedName>
    <definedName name="_xlnm.Print_Area" localSheetId="79">'C69'!$A$1:$P$36</definedName>
    <definedName name="_xlnm.Print_Area" localSheetId="10">'C7'!$A$1:$M$31</definedName>
    <definedName name="_xlnm.Print_Area" localSheetId="80">'C70'!$A$1:$P$36</definedName>
    <definedName name="_xlnm.Print_Area" localSheetId="81">'C71'!$A$1:$P$36</definedName>
    <definedName name="_xlnm.Print_Area" localSheetId="82">'C72'!$A$1:$P$36</definedName>
    <definedName name="_xlnm.Print_Area" localSheetId="11">'C8'!$A$1:$M$41</definedName>
    <definedName name="_xlnm.Print_Area" localSheetId="12">'C9'!$A$1:$M$31</definedName>
    <definedName name="_xlnm.Print_Area" localSheetId="3">'D1'!$A$1:$K$55</definedName>
    <definedName name="_xlnm.Print_Area" localSheetId="19">'D2'!$A$1:$K$55</definedName>
    <definedName name="_xlnm.Print_Area" localSheetId="36">'D3'!$A$1:$K$55</definedName>
    <definedName name="_xlnm.Print_Area" localSheetId="38">'D4'!$A$1:$K$55</definedName>
    <definedName name="_xlnm.Print_Area" localSheetId="55">'D5'!$A$1:$K$55</definedName>
    <definedName name="_xlnm.Print_Area" localSheetId="62">'D6'!$A$1:$K$55</definedName>
    <definedName name="_xlnm.Print_Area" localSheetId="69">'D7'!$A$1:$K$55</definedName>
    <definedName name="_xlnm.Print_Area" localSheetId="76">'D8'!$A$1:$K$55</definedName>
    <definedName name="_xlnm.Print_Area" localSheetId="2">FUNCIONARIOS!$B$3:$J$23</definedName>
    <definedName name="_xlnm.Print_Area" localSheetId="1">INDICE!$A$1:$B$84</definedName>
    <definedName name="_xlnm.Print_Area" localSheetId="0">'PORTADA '!$A$3:$K$45</definedName>
    <definedName name="OLE_LINK1" localSheetId="2">FUNCIONARIOS!$C$5</definedName>
    <definedName name="_xlnm.Print_Titles" localSheetId="1">INDICE!$1:$1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5" i="29" l="1"/>
  <c r="M24" i="29" s="1"/>
  <c r="M18" i="29"/>
  <c r="M17" i="29" s="1"/>
  <c r="M12" i="29"/>
  <c r="M13" i="29"/>
  <c r="M14" i="29"/>
  <c r="M35" i="27"/>
  <c r="M31" i="27"/>
  <c r="M30" i="27" s="1"/>
  <c r="M25" i="27"/>
  <c r="M15" i="27" s="1"/>
  <c r="M21" i="27"/>
  <c r="M20" i="27" s="1"/>
  <c r="M12" i="27"/>
  <c r="M13" i="27"/>
  <c r="M14" i="27"/>
  <c r="M16" i="27"/>
  <c r="M17" i="27"/>
  <c r="M12" i="25"/>
  <c r="M13" i="25"/>
  <c r="M14" i="25"/>
  <c r="M37" i="25"/>
  <c r="M32" i="25" s="1"/>
  <c r="M33" i="25"/>
  <c r="M26" i="25"/>
  <c r="M22" i="25"/>
  <c r="M21" i="25" s="1"/>
  <c r="M18" i="25"/>
  <c r="M17" i="25"/>
  <c r="M16" i="25"/>
  <c r="M37" i="22"/>
  <c r="M33" i="22"/>
  <c r="M26" i="22"/>
  <c r="M15" i="22" s="1"/>
  <c r="M22" i="22"/>
  <c r="M12" i="22"/>
  <c r="M13" i="22"/>
  <c r="M14" i="22"/>
  <c r="M16" i="22"/>
  <c r="M17" i="22"/>
  <c r="M18" i="22"/>
  <c r="M21" i="22" l="1"/>
  <c r="M10" i="25"/>
  <c r="M15" i="25"/>
  <c r="M10" i="29"/>
  <c r="M11" i="29"/>
  <c r="M10" i="27"/>
  <c r="M11" i="27"/>
  <c r="M11" i="25"/>
  <c r="M32" i="22"/>
  <c r="M11" i="22"/>
  <c r="M10" i="22" l="1"/>
  <c r="M12" i="9"/>
  <c r="M13" i="9"/>
  <c r="M14" i="9"/>
  <c r="M16" i="9"/>
  <c r="M17" i="9"/>
  <c r="M18" i="9"/>
  <c r="M37" i="9"/>
  <c r="M15" i="9" s="1"/>
  <c r="M33" i="9"/>
  <c r="M32" i="9" s="1"/>
  <c r="M26" i="9"/>
  <c r="M22" i="9"/>
  <c r="M21" i="9" s="1"/>
  <c r="U26" i="5"/>
  <c r="U22" i="5" s="1"/>
  <c r="U25" i="5"/>
  <c r="U21" i="5" s="1"/>
  <c r="U24" i="5"/>
  <c r="M11" i="9" l="1"/>
  <c r="M10" i="9"/>
  <c r="U20" i="5"/>
  <c r="U16" i="7" l="1"/>
  <c r="U17" i="7"/>
  <c r="U18" i="7"/>
  <c r="U12" i="7"/>
  <c r="U13" i="7"/>
  <c r="U14" i="7"/>
  <c r="U37" i="7"/>
  <c r="U15" i="7" s="1"/>
  <c r="U33" i="7"/>
  <c r="U26" i="7"/>
  <c r="U22" i="7"/>
  <c r="U11" i="6"/>
  <c r="U32" i="7" l="1"/>
  <c r="U21" i="7"/>
  <c r="U11" i="7"/>
  <c r="U10" i="7" l="1"/>
  <c r="L37" i="22"/>
  <c r="K37" i="22"/>
  <c r="J37" i="22"/>
  <c r="I37" i="22"/>
  <c r="H37" i="22"/>
  <c r="G37" i="22"/>
  <c r="F37" i="22"/>
  <c r="E37" i="22"/>
  <c r="D37" i="22"/>
  <c r="C37" i="22"/>
  <c r="B37" i="22"/>
  <c r="L33" i="22"/>
  <c r="K33" i="22"/>
  <c r="J33" i="22"/>
  <c r="I33" i="22"/>
  <c r="I32" i="22" s="1"/>
  <c r="H33" i="22"/>
  <c r="G33" i="22"/>
  <c r="F33" i="22"/>
  <c r="E33" i="22"/>
  <c r="D33" i="22"/>
  <c r="D11" i="22" s="1"/>
  <c r="C33" i="22"/>
  <c r="B33" i="22"/>
  <c r="L26" i="22"/>
  <c r="K26" i="22"/>
  <c r="K15" i="22" s="1"/>
  <c r="J26" i="22"/>
  <c r="I26" i="22"/>
  <c r="H26" i="22"/>
  <c r="G26" i="22"/>
  <c r="F26" i="22"/>
  <c r="E26" i="22"/>
  <c r="D26" i="22"/>
  <c r="C26" i="22"/>
  <c r="B26" i="22"/>
  <c r="L22" i="22"/>
  <c r="K22" i="22"/>
  <c r="J22" i="22"/>
  <c r="I22" i="22"/>
  <c r="H22" i="22"/>
  <c r="G22" i="22"/>
  <c r="F22" i="22"/>
  <c r="E22" i="22"/>
  <c r="D22" i="22"/>
  <c r="C22" i="22"/>
  <c r="B22" i="22"/>
  <c r="L18" i="22"/>
  <c r="K18" i="22"/>
  <c r="J18" i="22"/>
  <c r="I18" i="22"/>
  <c r="H18" i="22"/>
  <c r="G18" i="22"/>
  <c r="F18" i="22"/>
  <c r="E18" i="22"/>
  <c r="D18" i="22"/>
  <c r="C18" i="22"/>
  <c r="B18" i="22"/>
  <c r="L17" i="22"/>
  <c r="K17" i="22"/>
  <c r="J17" i="22"/>
  <c r="I17" i="22"/>
  <c r="H17" i="22"/>
  <c r="G17" i="22"/>
  <c r="F17" i="22"/>
  <c r="E17" i="22"/>
  <c r="D17" i="22"/>
  <c r="C17" i="22"/>
  <c r="B17" i="22"/>
  <c r="L16" i="22"/>
  <c r="K16" i="22"/>
  <c r="J16" i="22"/>
  <c r="I16" i="22"/>
  <c r="H16" i="22"/>
  <c r="G16" i="22"/>
  <c r="F16" i="22"/>
  <c r="E16" i="22"/>
  <c r="D16" i="22"/>
  <c r="C16" i="22"/>
  <c r="B16" i="22"/>
  <c r="L14" i="22"/>
  <c r="K14" i="22"/>
  <c r="J14" i="22"/>
  <c r="I14" i="22"/>
  <c r="H14" i="22"/>
  <c r="G14" i="22"/>
  <c r="F14" i="22"/>
  <c r="E14" i="22"/>
  <c r="D14" i="22"/>
  <c r="C14" i="22"/>
  <c r="B14" i="22"/>
  <c r="L13" i="22"/>
  <c r="K13" i="22"/>
  <c r="J13" i="22"/>
  <c r="I13" i="22"/>
  <c r="H13" i="22"/>
  <c r="G13" i="22"/>
  <c r="F13" i="22"/>
  <c r="E13" i="22"/>
  <c r="D13" i="22"/>
  <c r="C13" i="22"/>
  <c r="B13" i="22"/>
  <c r="L12" i="22"/>
  <c r="K12" i="22"/>
  <c r="J12" i="22"/>
  <c r="I12" i="22"/>
  <c r="H12" i="22"/>
  <c r="G12" i="22"/>
  <c r="F12" i="22"/>
  <c r="E12" i="22"/>
  <c r="D12" i="22"/>
  <c r="C12" i="22"/>
  <c r="B12" i="22"/>
  <c r="G11" i="22"/>
  <c r="F21" i="22" l="1"/>
  <c r="C15" i="22"/>
  <c r="D15" i="22"/>
  <c r="L15" i="22"/>
  <c r="H11" i="22"/>
  <c r="G21" i="22"/>
  <c r="K11" i="22"/>
  <c r="H21" i="22"/>
  <c r="D21" i="22"/>
  <c r="L21" i="22"/>
  <c r="H15" i="22"/>
  <c r="C11" i="22"/>
  <c r="E21" i="22"/>
  <c r="B15" i="22"/>
  <c r="J15" i="22"/>
  <c r="L32" i="22"/>
  <c r="C32" i="22"/>
  <c r="L11" i="22"/>
  <c r="G32" i="22"/>
  <c r="H32" i="22"/>
  <c r="K32" i="22"/>
  <c r="F32" i="22"/>
  <c r="G10" i="22"/>
  <c r="B11" i="22"/>
  <c r="J11" i="22"/>
  <c r="F15" i="22"/>
  <c r="B21" i="22"/>
  <c r="J21" i="22"/>
  <c r="I11" i="22"/>
  <c r="E15" i="22"/>
  <c r="I21" i="22"/>
  <c r="G15" i="22"/>
  <c r="C21" i="22"/>
  <c r="K21" i="22"/>
  <c r="B32" i="22"/>
  <c r="J32" i="22"/>
  <c r="E11" i="22"/>
  <c r="D32" i="22"/>
  <c r="F11" i="22"/>
  <c r="E32" i="22"/>
  <c r="I15" i="22"/>
  <c r="F10" i="22" l="1"/>
  <c r="E10" i="22"/>
  <c r="D10" i="22"/>
  <c r="L10" i="22"/>
  <c r="H10" i="22"/>
  <c r="C10" i="22"/>
  <c r="K10" i="22"/>
  <c r="B10" i="22"/>
  <c r="I10" i="22"/>
  <c r="J10" i="22"/>
  <c r="L37" i="9" l="1"/>
  <c r="K37" i="9"/>
  <c r="J37" i="9"/>
  <c r="I37" i="9"/>
  <c r="I15" i="9" s="1"/>
  <c r="H37" i="9"/>
  <c r="G37" i="9"/>
  <c r="F37" i="9"/>
  <c r="E37" i="9"/>
  <c r="D37" i="9"/>
  <c r="C37" i="9"/>
  <c r="B37" i="9"/>
  <c r="L33" i="9"/>
  <c r="L32" i="9" s="1"/>
  <c r="K33" i="9"/>
  <c r="J33" i="9"/>
  <c r="I33" i="9"/>
  <c r="H33" i="9"/>
  <c r="G33" i="9"/>
  <c r="F33" i="9"/>
  <c r="E33" i="9"/>
  <c r="E32" i="9" s="1"/>
  <c r="D33" i="9"/>
  <c r="C33" i="9"/>
  <c r="B33" i="9"/>
  <c r="B32" i="9"/>
  <c r="L26" i="9"/>
  <c r="K26" i="9"/>
  <c r="J26" i="9"/>
  <c r="I26" i="9"/>
  <c r="H26" i="9"/>
  <c r="G26" i="9"/>
  <c r="F26" i="9"/>
  <c r="E26" i="9"/>
  <c r="D26" i="9"/>
  <c r="C26" i="9"/>
  <c r="B26" i="9"/>
  <c r="L22" i="9"/>
  <c r="K22" i="9"/>
  <c r="K21" i="9" s="1"/>
  <c r="J22" i="9"/>
  <c r="I22" i="9"/>
  <c r="I21" i="9" s="1"/>
  <c r="H22" i="9"/>
  <c r="G22" i="9"/>
  <c r="F22" i="9"/>
  <c r="E22" i="9"/>
  <c r="D22" i="9"/>
  <c r="C22" i="9"/>
  <c r="B22" i="9"/>
  <c r="E21" i="9"/>
  <c r="L18" i="9"/>
  <c r="K18" i="9"/>
  <c r="J18" i="9"/>
  <c r="I18" i="9"/>
  <c r="H18" i="9"/>
  <c r="G18" i="9"/>
  <c r="F18" i="9"/>
  <c r="E18" i="9"/>
  <c r="D18" i="9"/>
  <c r="C18" i="9"/>
  <c r="B18" i="9"/>
  <c r="L17" i="9"/>
  <c r="K17" i="9"/>
  <c r="J17" i="9"/>
  <c r="I17" i="9"/>
  <c r="H17" i="9"/>
  <c r="G17" i="9"/>
  <c r="F17" i="9"/>
  <c r="E17" i="9"/>
  <c r="D17" i="9"/>
  <c r="C17" i="9"/>
  <c r="B17" i="9"/>
  <c r="L16" i="9"/>
  <c r="K16" i="9"/>
  <c r="J16" i="9"/>
  <c r="I16" i="9"/>
  <c r="H16" i="9"/>
  <c r="G16" i="9"/>
  <c r="F16" i="9"/>
  <c r="E16" i="9"/>
  <c r="D16" i="9"/>
  <c r="C16" i="9"/>
  <c r="B16" i="9"/>
  <c r="J15" i="9"/>
  <c r="D15" i="9"/>
  <c r="L14" i="9"/>
  <c r="K14" i="9"/>
  <c r="J14" i="9"/>
  <c r="I14" i="9"/>
  <c r="H14" i="9"/>
  <c r="G14" i="9"/>
  <c r="F14" i="9"/>
  <c r="E14" i="9"/>
  <c r="D14" i="9"/>
  <c r="C14" i="9"/>
  <c r="B14" i="9"/>
  <c r="L13" i="9"/>
  <c r="K13" i="9"/>
  <c r="J13" i="9"/>
  <c r="I13" i="9"/>
  <c r="H13" i="9"/>
  <c r="G13" i="9"/>
  <c r="F13" i="9"/>
  <c r="E13" i="9"/>
  <c r="D13" i="9"/>
  <c r="C13" i="9"/>
  <c r="B13" i="9"/>
  <c r="L12" i="9"/>
  <c r="K12" i="9"/>
  <c r="J12" i="9"/>
  <c r="I12" i="9"/>
  <c r="H12" i="9"/>
  <c r="G12" i="9"/>
  <c r="F12" i="9"/>
  <c r="E12" i="9"/>
  <c r="D12" i="9"/>
  <c r="C12" i="9"/>
  <c r="B12" i="9"/>
  <c r="E11" i="9"/>
  <c r="D11" i="9"/>
  <c r="C11" i="9"/>
  <c r="T35" i="8"/>
  <c r="S35" i="8"/>
  <c r="R35" i="8"/>
  <c r="Q35" i="8"/>
  <c r="P35" i="8"/>
  <c r="O35" i="8"/>
  <c r="N35" i="8"/>
  <c r="M35" i="8"/>
  <c r="L35" i="8"/>
  <c r="K35" i="8"/>
  <c r="J35" i="8"/>
  <c r="I35" i="8"/>
  <c r="H35" i="8"/>
  <c r="G35" i="8"/>
  <c r="F35" i="8"/>
  <c r="E35" i="8"/>
  <c r="D35" i="8"/>
  <c r="C35" i="8"/>
  <c r="B35" i="8"/>
  <c r="T34" i="8"/>
  <c r="S34" i="8"/>
  <c r="R34" i="8"/>
  <c r="Q34" i="8"/>
  <c r="P34" i="8"/>
  <c r="O34" i="8"/>
  <c r="N34" i="8"/>
  <c r="M34" i="8"/>
  <c r="L34" i="8"/>
  <c r="K34" i="8"/>
  <c r="J34" i="8"/>
  <c r="I34" i="8"/>
  <c r="H34" i="8"/>
  <c r="G34" i="8"/>
  <c r="F34" i="8"/>
  <c r="E34" i="8"/>
  <c r="D34" i="8"/>
  <c r="C34" i="8"/>
  <c r="B34" i="8"/>
  <c r="T33" i="8"/>
  <c r="S33" i="8"/>
  <c r="R33" i="8"/>
  <c r="Q33" i="8"/>
  <c r="P33" i="8"/>
  <c r="O33" i="8"/>
  <c r="N33" i="8"/>
  <c r="M33" i="8"/>
  <c r="L33" i="8"/>
  <c r="K33" i="8"/>
  <c r="J33" i="8"/>
  <c r="I33" i="8"/>
  <c r="H33" i="8"/>
  <c r="G33" i="8"/>
  <c r="F33" i="8"/>
  <c r="E33" i="8"/>
  <c r="D33" i="8"/>
  <c r="C33" i="8"/>
  <c r="B33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B32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C29" i="8"/>
  <c r="B29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B28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C27" i="8"/>
  <c r="B27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B26" i="8"/>
  <c r="T17" i="8"/>
  <c r="S17" i="8"/>
  <c r="R17" i="8"/>
  <c r="Q17" i="8"/>
  <c r="Q31" i="8" s="1"/>
  <c r="P17" i="8"/>
  <c r="O17" i="8"/>
  <c r="N17" i="8"/>
  <c r="M17" i="8"/>
  <c r="L17" i="8"/>
  <c r="K17" i="8"/>
  <c r="J17" i="8"/>
  <c r="I17" i="8"/>
  <c r="H17" i="8"/>
  <c r="G17" i="8"/>
  <c r="F17" i="8"/>
  <c r="F31" i="8" s="1"/>
  <c r="E17" i="8"/>
  <c r="E31" i="8" s="1"/>
  <c r="D17" i="8"/>
  <c r="C17" i="8"/>
  <c r="B17" i="8"/>
  <c r="T11" i="8"/>
  <c r="T31" i="8" s="1"/>
  <c r="S11" i="8"/>
  <c r="R11" i="8"/>
  <c r="Q11" i="8"/>
  <c r="P11" i="8"/>
  <c r="O11" i="8"/>
  <c r="N11" i="8"/>
  <c r="M11" i="8"/>
  <c r="M25" i="8" s="1"/>
  <c r="L11" i="8"/>
  <c r="L31" i="8" s="1"/>
  <c r="K11" i="8"/>
  <c r="K25" i="8" s="1"/>
  <c r="J11" i="8"/>
  <c r="J25" i="8" s="1"/>
  <c r="I11" i="8"/>
  <c r="H11" i="8"/>
  <c r="G11" i="8"/>
  <c r="F11" i="8"/>
  <c r="E11" i="8"/>
  <c r="D11" i="8"/>
  <c r="C11" i="8"/>
  <c r="B11" i="8"/>
  <c r="B25" i="8" s="1"/>
  <c r="T37" i="7"/>
  <c r="S37" i="7"/>
  <c r="R37" i="7"/>
  <c r="Q37" i="7"/>
  <c r="P37" i="7"/>
  <c r="T33" i="7"/>
  <c r="S33" i="7"/>
  <c r="R33" i="7"/>
  <c r="Q33" i="7"/>
  <c r="P33" i="7"/>
  <c r="T26" i="7"/>
  <c r="S26" i="7"/>
  <c r="R26" i="7"/>
  <c r="Q26" i="7"/>
  <c r="P26" i="7"/>
  <c r="T22" i="7"/>
  <c r="T11" i="7" s="1"/>
  <c r="S22" i="7"/>
  <c r="R22" i="7"/>
  <c r="Q22" i="7"/>
  <c r="P22" i="7"/>
  <c r="T18" i="7"/>
  <c r="S18" i="7"/>
  <c r="R18" i="7"/>
  <c r="Q18" i="7"/>
  <c r="P18" i="7"/>
  <c r="T17" i="7"/>
  <c r="S17" i="7"/>
  <c r="R17" i="7"/>
  <c r="Q17" i="7"/>
  <c r="P17" i="7"/>
  <c r="T16" i="7"/>
  <c r="S16" i="7"/>
  <c r="R16" i="7"/>
  <c r="Q16" i="7"/>
  <c r="P16" i="7"/>
  <c r="T14" i="7"/>
  <c r="S14" i="7"/>
  <c r="R14" i="7"/>
  <c r="Q14" i="7"/>
  <c r="P14" i="7"/>
  <c r="T13" i="7"/>
  <c r="S13" i="7"/>
  <c r="R13" i="7"/>
  <c r="Q13" i="7"/>
  <c r="P13" i="7"/>
  <c r="T12" i="7"/>
  <c r="S12" i="7"/>
  <c r="R12" i="7"/>
  <c r="Q12" i="7"/>
  <c r="P12" i="7"/>
  <c r="T28" i="5"/>
  <c r="S28" i="5"/>
  <c r="R28" i="5"/>
  <c r="Q28" i="5"/>
  <c r="P28" i="5"/>
  <c r="T24" i="5"/>
  <c r="S24" i="5"/>
  <c r="R24" i="5"/>
  <c r="Q24" i="5"/>
  <c r="P24" i="5"/>
  <c r="T22" i="5"/>
  <c r="S22" i="5"/>
  <c r="R22" i="5"/>
  <c r="Q22" i="5"/>
  <c r="P22" i="5"/>
  <c r="T21" i="5"/>
  <c r="S21" i="5"/>
  <c r="R21" i="5"/>
  <c r="Q21" i="5"/>
  <c r="P21" i="5"/>
  <c r="S15" i="5"/>
  <c r="R15" i="5"/>
  <c r="Q15" i="5"/>
  <c r="P15" i="5"/>
  <c r="S10" i="5"/>
  <c r="R10" i="5"/>
  <c r="Q10" i="5"/>
  <c r="P10" i="5"/>
  <c r="D32" i="9" l="1"/>
  <c r="H15" i="9"/>
  <c r="H21" i="9"/>
  <c r="K11" i="9"/>
  <c r="C25" i="8"/>
  <c r="I31" i="8"/>
  <c r="D25" i="8"/>
  <c r="R25" i="8"/>
  <c r="S25" i="8"/>
  <c r="N31" i="8"/>
  <c r="R15" i="7"/>
  <c r="S15" i="7"/>
  <c r="F32" i="9"/>
  <c r="G32" i="9"/>
  <c r="G21" i="9"/>
  <c r="D21" i="9"/>
  <c r="D10" i="9" s="1"/>
  <c r="L21" i="9"/>
  <c r="L10" i="9" s="1"/>
  <c r="C32" i="9"/>
  <c r="G11" i="9"/>
  <c r="L15" i="9"/>
  <c r="J32" i="9"/>
  <c r="L11" i="9"/>
  <c r="K32" i="9"/>
  <c r="K10" i="9" s="1"/>
  <c r="H32" i="9"/>
  <c r="H10" i="9" s="1"/>
  <c r="C21" i="9"/>
  <c r="B15" i="9"/>
  <c r="F21" i="9"/>
  <c r="F10" i="9" s="1"/>
  <c r="C15" i="9"/>
  <c r="K15" i="9"/>
  <c r="G10" i="9"/>
  <c r="E10" i="9"/>
  <c r="B11" i="9"/>
  <c r="J11" i="9"/>
  <c r="F15" i="9"/>
  <c r="B21" i="9"/>
  <c r="J21" i="9"/>
  <c r="I32" i="9"/>
  <c r="I10" i="9" s="1"/>
  <c r="G15" i="9"/>
  <c r="F11" i="9"/>
  <c r="H11" i="9"/>
  <c r="I11" i="9"/>
  <c r="E15" i="9"/>
  <c r="M31" i="8"/>
  <c r="O31" i="8"/>
  <c r="G31" i="8"/>
  <c r="H31" i="8"/>
  <c r="P31" i="8"/>
  <c r="S31" i="8"/>
  <c r="N25" i="8"/>
  <c r="E25" i="8"/>
  <c r="C31" i="8"/>
  <c r="K31" i="8"/>
  <c r="G25" i="8"/>
  <c r="O25" i="8"/>
  <c r="B31" i="8"/>
  <c r="J31" i="8"/>
  <c r="R31" i="8"/>
  <c r="H25" i="8"/>
  <c r="P25" i="8"/>
  <c r="F25" i="8"/>
  <c r="I25" i="8"/>
  <c r="Q25" i="8"/>
  <c r="D31" i="8"/>
  <c r="L25" i="8"/>
  <c r="T25" i="8"/>
  <c r="T21" i="7"/>
  <c r="S21" i="7"/>
  <c r="S11" i="7"/>
  <c r="Q15" i="7"/>
  <c r="P21" i="7"/>
  <c r="T32" i="7"/>
  <c r="P32" i="7"/>
  <c r="P15" i="7"/>
  <c r="R11" i="7"/>
  <c r="P11" i="7"/>
  <c r="T15" i="7"/>
  <c r="Q32" i="7"/>
  <c r="Q11" i="7"/>
  <c r="Q21" i="7"/>
  <c r="R32" i="7"/>
  <c r="R21" i="7"/>
  <c r="S32" i="7"/>
  <c r="T20" i="5"/>
  <c r="P20" i="5"/>
  <c r="S20" i="5"/>
  <c r="Q20" i="5"/>
  <c r="R20" i="5"/>
  <c r="T10" i="7" l="1"/>
  <c r="C10" i="9"/>
  <c r="J10" i="9"/>
  <c r="B10" i="9"/>
  <c r="P10" i="7"/>
  <c r="Q10" i="7"/>
  <c r="S10" i="7"/>
  <c r="R10" i="7"/>
</calcChain>
</file>

<file path=xl/sharedStrings.xml><?xml version="1.0" encoding="utf-8"?>
<sst xmlns="http://schemas.openxmlformats.org/spreadsheetml/2006/main" count="4827" uniqueCount="388">
  <si>
    <t>CONTENIDO</t>
  </si>
  <si>
    <t>Portada</t>
  </si>
  <si>
    <t>Funcionarios que participaron en la publicación</t>
  </si>
  <si>
    <t>C1</t>
  </si>
  <si>
    <t># Cuadro</t>
  </si>
  <si>
    <t>C2</t>
  </si>
  <si>
    <t>D1</t>
  </si>
  <si>
    <t>C3</t>
  </si>
  <si>
    <t>D2</t>
  </si>
  <si>
    <t>C4</t>
  </si>
  <si>
    <t>D3</t>
  </si>
  <si>
    <t>C5</t>
  </si>
  <si>
    <t>D4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</si>
  <si>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</si>
  <si>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</si>
  <si>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</si>
  <si>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</si>
  <si>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</si>
  <si>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</si>
  <si>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</si>
  <si>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</si>
  <si>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</si>
  <si>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</si>
  <si>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</si>
  <si>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</si>
  <si>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</si>
  <si>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</si>
  <si>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</si>
  <si>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</si>
  <si>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</si>
  <si>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</si>
  <si>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</si>
  <si>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</si>
  <si>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</si>
  <si>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</si>
  <si>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</si>
  <si>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</si>
  <si>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</si>
  <si>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C31</t>
  </si>
  <si>
    <t>C32</t>
  </si>
  <si>
    <t>C33</t>
  </si>
  <si>
    <t>C34</t>
  </si>
  <si>
    <t>C35</t>
  </si>
  <si>
    <t>C36</t>
  </si>
  <si>
    <t>C37</t>
  </si>
  <si>
    <t>C38</t>
  </si>
  <si>
    <t>C39</t>
  </si>
  <si>
    <t>INDICE</t>
  </si>
  <si>
    <t>Personal del Departamento de Análisis Estadístico</t>
  </si>
  <si>
    <t>que partició en esta Publicación</t>
  </si>
  <si>
    <t>Diseño:</t>
  </si>
  <si>
    <t>Procesamiento de datos:</t>
  </si>
  <si>
    <t>Carlos Nájera Morales</t>
  </si>
  <si>
    <t>Jorge Luis Soto Calderón</t>
  </si>
  <si>
    <t>Luis Garro Montero</t>
  </si>
  <si>
    <t>Olga Leitón Aguilar</t>
  </si>
  <si>
    <t>Tatiana Román Méndez</t>
  </si>
  <si>
    <t>Dirección General:</t>
  </si>
  <si>
    <t>Dixie Brenes Vindas</t>
  </si>
  <si>
    <t>C40</t>
  </si>
  <si>
    <t>Delfina Cartín Sánchez</t>
  </si>
  <si>
    <t>C41</t>
  </si>
  <si>
    <t>C42</t>
  </si>
  <si>
    <t>C43</t>
  </si>
  <si>
    <t>C44</t>
  </si>
  <si>
    <t>C45</t>
  </si>
  <si>
    <t>C46</t>
  </si>
  <si>
    <t>C47</t>
  </si>
  <si>
    <t>C48</t>
  </si>
  <si>
    <t>C49</t>
  </si>
  <si>
    <t>C50</t>
  </si>
  <si>
    <t>C51</t>
  </si>
  <si>
    <t>C52</t>
  </si>
  <si>
    <t>C53</t>
  </si>
  <si>
    <t>C54</t>
  </si>
  <si>
    <t>C55</t>
  </si>
  <si>
    <t>C56</t>
  </si>
  <si>
    <t>C57</t>
  </si>
  <si>
    <t>C58</t>
  </si>
  <si>
    <t>C59</t>
  </si>
  <si>
    <t>C60</t>
  </si>
  <si>
    <t>C61</t>
  </si>
  <si>
    <t>C62</t>
  </si>
  <si>
    <t>C63</t>
  </si>
  <si>
    <t>C64</t>
  </si>
  <si>
    <t>C65</t>
  </si>
  <si>
    <t>C66</t>
  </si>
  <si>
    <t>C67</t>
  </si>
  <si>
    <t>D5</t>
  </si>
  <si>
    <t>D6</t>
  </si>
  <si>
    <t>C68</t>
  </si>
  <si>
    <t>C69</t>
  </si>
  <si>
    <t>C70</t>
  </si>
  <si>
    <t>C71</t>
  </si>
  <si>
    <t>C72</t>
  </si>
  <si>
    <t>Carolina Carmona Chaves</t>
  </si>
  <si>
    <t>Valeria Carvajal Camacho</t>
  </si>
  <si>
    <t>Serie Histórica</t>
  </si>
  <si>
    <t>I y II Ciclos</t>
  </si>
  <si>
    <t>Escuelas Nocturnas</t>
  </si>
  <si>
    <t>III Ciclo y  Educación Diversificada, Diurna y Nocturna</t>
  </si>
  <si>
    <t>III Ciclo y Educación Diversificada, Académica Diurna</t>
  </si>
  <si>
    <t>III Ciclo y Educación Diversificada, Técnica Diurna</t>
  </si>
  <si>
    <t>D7</t>
  </si>
  <si>
    <t>D8</t>
  </si>
  <si>
    <t>III Ciclo y Educación Diversificada, Académica Nocturna</t>
  </si>
  <si>
    <t>III Ciclo y Educación Diversificada, Técnica Nocturna</t>
  </si>
  <si>
    <t>Aprobados en I y II Ciclos, Por Año Cursado y Sexo, Según Zona y Dependencia, Año 2021</t>
  </si>
  <si>
    <t>Reprobados en I y II Ciclos, Por Año Cursado y Sexo, Según Zona y Dependencia, Año 2021</t>
  </si>
  <si>
    <t>Aprobados en I y II Ciclos, Por Año Cursado y Sexo, Según Dirección Regional, Dependencia Pública, Año 2021</t>
  </si>
  <si>
    <t>Porcentaje en Aprobación en I y II Ciclos, Por Año Cursado y Sexo, Según Dirección Regional, Dependencia Pública, Año 2021</t>
  </si>
  <si>
    <t>Reporbados en I y II Ciclos, Por Año Cursado y Sexo, Según Dirección Regional, Dependencia Pública, Año 2021</t>
  </si>
  <si>
    <t>Porcentaje en Reporbación en I y II Ciclos, Por Año Cursado y Sexo, Según Dirección Regional, Dependencia Pública, Año 2021</t>
  </si>
  <si>
    <t>Aprobados en I y II Ciclos, Por Año Cursado y Sexo, Según Dirección Regional, Dependencia Privada, Año 2021</t>
  </si>
  <si>
    <t>Porcentaje en Aprobación en I y II Ciclos, Por Año Cursado y Sexo, Según Dirección Regional, Dependencia Privada, Año 2021</t>
  </si>
  <si>
    <t>Reporbados en I y II Ciclos, Por Año Cursado y Sexo, Según Dirección Regional, Dependencia Privada, Año 2021</t>
  </si>
  <si>
    <t>Porcentaje en Reporbación en I y II Ciclos, Por Año Cursado y Sexo, Según Dirección Regional, Dependencia Privada, Año 2021</t>
  </si>
  <si>
    <t>Aprobados en I y II Ciclos, Por Año Cursado y Sexo, Según Dirección Regional, Dependencia Subvencionada, Año 2021</t>
  </si>
  <si>
    <t>Reporbados en I y II Ciclos, Por Año Cursado y Sexo, Según Dirección Regional, Dependencia Subvencionada, Año 2021</t>
  </si>
  <si>
    <t>Aprobados en Escuelas Nocturnas, Por Nivel Cursado y Sexo, Según Dirección Regional,  Dependencia Pública, Año 2021</t>
  </si>
  <si>
    <t>Aprobados en III Ciclo y Educación Diversificada Diurna y Nocturna, Por Año Cursado y Sexo, Según Zona y Dependencia, Año 2021</t>
  </si>
  <si>
    <t>Reprobados en III Ciclo y Educación Diversificada Diurna y Nocturna, Por Año Cursado y Sexo, Según Zona y Dependencia, Año 2021</t>
  </si>
  <si>
    <t>Aprobados en III Ciclo y Educación Diversificada Diurna y Nocturna, Por Año Cursado y Sexo, Según Dirección Regional, Dependencia Pública,  Año 2021</t>
  </si>
  <si>
    <t>Aprobados en III Ciclo y Educación Diversificada Diurna y Nocturna , Por Año Cursado y Sexo, Según Dirección Regional, Dependencia Privada, Año 2021</t>
  </si>
  <si>
    <t>Porcentaje de Aprobación en III Ciclo y Educación Diversificada Diurna y Nocturna, Por Año Cursado y Sexo, Según Dirección Regional, Dependencia Privada,  Año 2021</t>
  </si>
  <si>
    <t>Reprobados en III Ciclo y Educación Diversificada Diurna y Nocturna , Por Año Cursado y Sexo, Según Dirección Regional, Dependencia Privada, Año 2021</t>
  </si>
  <si>
    <t>Porcentaje de Reprobación en III Ciclo y Educación Diversificada Diurna y Nocturna, Por Año Cursado y Sexo, Según Dirección Regional, Dependencia Privada,  Año 2021</t>
  </si>
  <si>
    <t>Aprobados en III Ciclo y Educación Diversificada Diurna y Nocturna , Por Año Cursado y Sexo, Según Dirección Regional, Dependencia Subvencionada, Año 2021</t>
  </si>
  <si>
    <t>Reprobados en III Ciclo y Educación Diversificada Diurna y Nocturna , Por Año Cursado y Sexo, Según Dirección Regional, Dependencia Subvencionada, Año 2021</t>
  </si>
  <si>
    <t>Aprobados en III Ciclo y Educación Diversificada, Académica Diurna , Por Año Cursado y Sexo, Según Zona y Dependencia, Año 2021</t>
  </si>
  <si>
    <t>Reprobados en III Ciclo y Educación Diversificada Académica Diurna , Por Año Cursado y Sexo, Según Zona y Dependencia, Año 2021</t>
  </si>
  <si>
    <t>Aprobados en III Ciclo y Educación Diversificada, Técnica Diurna , Por Año Cursado y Sexo, Según Zona y Dependencia, Año 2021</t>
  </si>
  <si>
    <t>Reprobados en III Ciclo y Educación Diversificada Técnica Diurna , Por Año Cursado y Sexo, Según Zona y Dependencia, Año 2021</t>
  </si>
  <si>
    <t>Aprobados en III Ciclo y Educación Diversificada, Técnica Nocturna , Por Año Cursado y Sexo, Según Zona y Dependencia, Año 2021</t>
  </si>
  <si>
    <t>Reprobados en III Ciclo y Educación Diversificada Técnica Nocturna , Por Año Cursado y Sexo, Según Zona y Dependencia, Año 2021</t>
  </si>
  <si>
    <t>Aprobados en I y II Ciclos, Por Año Cursado y Sexo, Según Dirección Regional, Dependencia Pública, Privada y Subvencionada, Año 2021</t>
  </si>
  <si>
    <t>Porcentaje de Aprobación en I y II Ciclos, Por Año Cursado y Sexo, Según Dirección Regional, Dependencia Pública, Privada y Subvencionada, Año 2021</t>
  </si>
  <si>
    <t>Reprobados en I y II Ciclos, Por Año Cursado y Sexo, Según Dirección Regional, Dependencia Pública, Privada y Subvencionada, Año 2021</t>
  </si>
  <si>
    <t>Porcentaje de Reprobación en I y II Ciclos, Por Año Cursado y Sexo, Según Dirección Regional, Dependencia Pública, Privada y Subvencionada, Año 2021</t>
  </si>
  <si>
    <t>Aprobados en III Ciclo y Educación Diversificada Diurna y Nocturna, Por Año Cursado y Sexo, Según Dirección Regional, Dependencia Pública, Privada y Subvencionada, Año 2021</t>
  </si>
  <si>
    <t>Porcentaje de Aprobación en III Ciclo y Educación Diversificada Diurna y Nocturna, Por Año Cursado y Sexo, Según Dirección Regional, Dependencia Pública, Privada y Subvencionada, Año 2021</t>
  </si>
  <si>
    <t>Reprobados en III Ciclo y Educación Diversificada Diurna y Nocturna, Por Año Cursado y Sexo, Según Dirección Regional, Dependencia Pública, Privada y Subvencionada, Año 2021</t>
  </si>
  <si>
    <t>Porcentaje A Reprobación en III Ciclo y Educación Diversificada Diurna y Nocturna, Por Año Cursado y Sexo, Según Dirección Regional, Dependencia Pública, Privada y Subvencionada, Año 2021</t>
  </si>
  <si>
    <t>Porcentaje de Aprobación en III Ciclo y Educación Diversificada Diurna y Nocturna, Por Año Cursado y Sexo, Según Dirección Regional, Dependencia Pública,  Año 2021</t>
  </si>
  <si>
    <t>Reprobados en III Ciclo y Educación Diversificada Diurna y Nocturna, Por Año Cursado y Sexo, Según Dirección Regional, Dependencia Pública, Año 2021</t>
  </si>
  <si>
    <t>Porcentaje A Reprobación en III Ciclo y Educación Diversificada Diurna y Nocturna, Por Año Cursado y Sexo, Según Dirección Regional, Dependencia Pública,  Año 2021</t>
  </si>
  <si>
    <t>Aprobados en III Ciclo y Educación Diversificada, Académica Diurna , Por Año Cursado y Sexo, Según Dirección Regional, Dependencia Pública, Privada y Subvencionada,  Año 2021</t>
  </si>
  <si>
    <t>Porcentaje de Aprobación en III Ciclo y Educación Diversificada, Académica Diurna , Por Año Cursado y Sexo, Según Dirección Regional, Dependencia Pública, Privada y Subvencionada,  Año 2021</t>
  </si>
  <si>
    <t>Reprobados en III Ciclo y Educación Diversificada, Académica Diurna , Por Año Cursado y Sexo, Según Dirección Regional, Dependencia Pública, Privada y Subvencionada,  Año 2021</t>
  </si>
  <si>
    <t>Porcentaje de Reprobación en III Ciclo y Educación Diversificada, Académica Diurna , Por Año Cursado y Sexo, Según Dirección Regional, Dependencia Pública, Privada y Subvencionada,  Año 2021</t>
  </si>
  <si>
    <t>Aprobados en III Ciclo y Educación Diversificada, Ténica Diurna , Por Año Cursado y Sexo, Según Dirección Regional, Dependencia Pública, Privada y Subvencionada,  Año 2021</t>
  </si>
  <si>
    <t>Porcentaje de Aprobación en III Ciclo y Educación Diversificada, Técnica Diurna , Por Año Cursado y Sexo, Según Dirección Regional, Dependencia Pública, Privada y Subvencionada,  Año 2021</t>
  </si>
  <si>
    <t>Reprobados en III Ciclo y Educación Diversificada, Técnica Diurna , Por Año Cursado y Sexo, Según Dirección Regional, Dependencia Pública, Privada y Subvencionada,  Año 2021</t>
  </si>
  <si>
    <t>Porcentaje de Reprobación en III Ciclo y Educación Diversificada, Técnica Diurna , Por Año Cursado y Sexo, Según Dirección Regional, Dependencia Pública, Privada y Subvencionada,  Año 2021</t>
  </si>
  <si>
    <t>Nivel Educativo y Rendimiento</t>
  </si>
  <si>
    <t xml:space="preserve">     Matrícula Final</t>
  </si>
  <si>
    <t xml:space="preserve">     Aprobados</t>
  </si>
  <si>
    <t xml:space="preserve">     Reprobados</t>
  </si>
  <si>
    <t>III Ciclo y Educación Diversificada Diurna</t>
  </si>
  <si>
    <t>Académica Diurna</t>
  </si>
  <si>
    <t xml:space="preserve">Técnica Diurna </t>
  </si>
  <si>
    <r>
      <t xml:space="preserve">Fuente: </t>
    </r>
    <r>
      <rPr>
        <sz val="10"/>
        <rFont val="Calibri"/>
        <family val="2"/>
        <scheme val="minor"/>
      </rPr>
      <t>Departamento de Análisis Estadístico, MEP</t>
    </r>
  </si>
  <si>
    <t>(Cifras Relativas)</t>
  </si>
  <si>
    <t>Rendimiento Definitivo en Educación Regular, Según  Nivel de Enseñanza, Dependencia Pública, Privada y Subvencionada, Periodo 2002-2021</t>
  </si>
  <si>
    <t>Rendimiento Definitivo en Educación Regular, Según  Nivel de Enseñanza, Dependencia Pública, Privada y Subvencionada, Periodo 2002-2021  (Cifras Relativas)</t>
  </si>
  <si>
    <t>Rendimiento Definitivo en I y II Ciclos, Según Año Cursado, Dependencia Pública, Privada y Subvencionada, Periodo 2002-2021</t>
  </si>
  <si>
    <t>Rendimiento Definitivo en I y II Ciclos, Según Año Cursado, Dependencia Pública, Privada y Subvencionada, Periodo 2002-2021 (Cifras Relativas)</t>
  </si>
  <si>
    <t xml:space="preserve">Rendimiento Definitivo en Educación Regular, </t>
  </si>
  <si>
    <t xml:space="preserve">Según  Nivel de Enseñanza, </t>
  </si>
  <si>
    <t>Periodo 2002-2021</t>
  </si>
  <si>
    <t>Cuadro 1</t>
  </si>
  <si>
    <t xml:space="preserve">Dependencia Pública, Privada y Subvencionada, </t>
  </si>
  <si>
    <t>Cuadro 2</t>
  </si>
  <si>
    <t>Año Cursado</t>
  </si>
  <si>
    <t>Matrícula Final</t>
  </si>
  <si>
    <t>Total</t>
  </si>
  <si>
    <t>I Ciclo</t>
  </si>
  <si>
    <t>1º</t>
  </si>
  <si>
    <t>2º</t>
  </si>
  <si>
    <t>3º</t>
  </si>
  <si>
    <t>II Ciclo</t>
  </si>
  <si>
    <t>4º</t>
  </si>
  <si>
    <t>5º</t>
  </si>
  <si>
    <t>6º</t>
  </si>
  <si>
    <t>Aprobados</t>
  </si>
  <si>
    <t>Reprobados</t>
  </si>
  <si>
    <t xml:space="preserve">Rendimiento Definitivo en I y II Ciclos, </t>
  </si>
  <si>
    <t xml:space="preserve">Según Año Cursado, </t>
  </si>
  <si>
    <t>Periodo 2002 -2021</t>
  </si>
  <si>
    <t>Cuadro 3</t>
  </si>
  <si>
    <t>Cuadro 4</t>
  </si>
  <si>
    <t>Nivel Cursado</t>
  </si>
  <si>
    <t>Cifras Absolutas</t>
  </si>
  <si>
    <t xml:space="preserve">Total </t>
  </si>
  <si>
    <t>I</t>
  </si>
  <si>
    <t>II</t>
  </si>
  <si>
    <t>III</t>
  </si>
  <si>
    <t>IV</t>
  </si>
  <si>
    <t>Cifras Relativas</t>
  </si>
  <si>
    <t xml:space="preserve">Rendimiento Definitivo en Escuelas Nocturnas, </t>
  </si>
  <si>
    <t xml:space="preserve">Según Nivel Cursado, </t>
  </si>
  <si>
    <t>Dependencia Pública,</t>
  </si>
  <si>
    <t>Rendimiento Definitivo en Escuelas Nocturnas, Según Nivel Cursado, Dependencia Pública, Periodo 2002-2021</t>
  </si>
  <si>
    <t>Cuadro 5</t>
  </si>
  <si>
    <t xml:space="preserve">Rendimiento Definitivo en III Ciclo y Educación Diversificada Academica Diurna, Según Ciclo y Año Cursado, Dependencia Pública, Privada y Subvencionada, Periodo 2010-2021  </t>
  </si>
  <si>
    <t xml:space="preserve">Rendimiento Definitivo en III Ciclo y Educación Diversificada Académica Diurna, Según Ciclo y Año Cursado, Dependencia Pública, Privada y Subvencionada, Periodo 2010-2021 (Cifras Relativas) </t>
  </si>
  <si>
    <t xml:space="preserve">Rendimiento Definitivo en III Ciclo y Educación Diversificada Academica Nocturna, Según Ciclo y Año Cursado, Dependencia Pública, Privada y Subvencionada, Periodo 2010-2021  </t>
  </si>
  <si>
    <t>III Ciclo</t>
  </si>
  <si>
    <t>7º</t>
  </si>
  <si>
    <t>8º</t>
  </si>
  <si>
    <t>9º</t>
  </si>
  <si>
    <t>Educación Diversificada</t>
  </si>
  <si>
    <t>10º</t>
  </si>
  <si>
    <t>11º</t>
  </si>
  <si>
    <t>12º</t>
  </si>
  <si>
    <r>
      <t>Fuente:</t>
    </r>
    <r>
      <rPr>
        <sz val="10"/>
        <rFont val="Calibri"/>
        <family val="2"/>
        <scheme val="minor"/>
      </rPr>
      <t xml:space="preserve"> Departamento de Análisis Estadístico, MEP</t>
    </r>
  </si>
  <si>
    <t>Cuadro 6</t>
  </si>
  <si>
    <t xml:space="preserve">Rendimiento Definitivo en III Ciclo y Educación Diversificada, Diurna y Nocturna, </t>
  </si>
  <si>
    <t>Periodo 2010-2021</t>
  </si>
  <si>
    <t>Rendimiento Definitivo en III Ciclo y Educación Diversificada, Diurna y Nocturna, Según Año Cursado,  Dependencia Pública, Privada y Subvencionada, Periodo 2010-2021</t>
  </si>
  <si>
    <t>Rendimiento Definitivo en III Ciclo y Educación Diversificada, Diurna y Nocturna, Según Año Cursado, Dependencia Pública, Privada y Subvencionada, Periodo 2010-2021  (Cifras Relativas)</t>
  </si>
  <si>
    <t xml:space="preserve">Rendimiento Definitivo en III Ciclo y Educación Diversificada Técnica Diurna, Según Año Cursado, Dependencia Pública, Privada y Subvencionada, Periodo 2010-2021  </t>
  </si>
  <si>
    <t xml:space="preserve">Rendimiento Definitivo en III Ciclo y Educación Diversificada Técnica Diurna, Según Año Cursado, Dependencia Pública, Privada y Subvencionada, Periodo 2010-2021 (Cifras Relativas) </t>
  </si>
  <si>
    <t xml:space="preserve">Rendimiento Definitivo en III Ciclo y Educación Diversificada Académica Nocturna, Según Año Cursado, Dependencia Pública, Privada y Subvencionada, Periodo 2010-2021 (Cifras Relativas) </t>
  </si>
  <si>
    <t xml:space="preserve">Rendimiento Definitivo en III Ciclo y Educación Diversificada Técnica Nocturna, Según Año Cursado, Dependencia Pública, Privada y Subvencionada, Periodo 2010-2021  </t>
  </si>
  <si>
    <t xml:space="preserve">Rendimiento Definitivo en III Ciclo y Educación Diversificada Técnica Nocturna, Según Año Cursado, Dependencia Pública, Privada y Subvencionada, Periodo 2010-2021 (Cifras Relativas) </t>
  </si>
  <si>
    <t>Cuadro 7</t>
  </si>
  <si>
    <t xml:space="preserve">Periodo 2010-2021  </t>
  </si>
  <si>
    <t>Cuadro 8</t>
  </si>
  <si>
    <t>Cuadro 9</t>
  </si>
  <si>
    <t>Cuadro 10</t>
  </si>
  <si>
    <t xml:space="preserve">Rendimiento Definitivo en III Ciclo y Educación Diversificada Técnica Diurna, </t>
  </si>
  <si>
    <t>Cuadro 11</t>
  </si>
  <si>
    <t>Cuadro 12</t>
  </si>
  <si>
    <t>Cuadro 13</t>
  </si>
  <si>
    <t>Cuadro 14</t>
  </si>
  <si>
    <t xml:space="preserve">Rendimiento Definitivo en III Ciclo y Educación Diversificada Técnica Nocturna, </t>
  </si>
  <si>
    <t xml:space="preserve">Rendimiento Definitivo en III Ciclo y Educación Diversificada Académica Nocturna, </t>
  </si>
  <si>
    <t xml:space="preserve">Rendimiento Definitivo en III Ciclo y Educación Diversificada Académica Diurna, </t>
  </si>
  <si>
    <t>Cuadro 15</t>
  </si>
  <si>
    <t>Zona y Dependencia</t>
  </si>
  <si>
    <t>Urbana</t>
  </si>
  <si>
    <t>Rural</t>
  </si>
  <si>
    <t>.</t>
  </si>
  <si>
    <t>Aprobados en I y II Ciclos,</t>
  </si>
  <si>
    <t>Año 2021</t>
  </si>
  <si>
    <t>Cuadro 17</t>
  </si>
  <si>
    <t>Cuadro 16</t>
  </si>
  <si>
    <t>Reprobados en I y II Ciclos,</t>
  </si>
  <si>
    <t>Dirección Regional</t>
  </si>
  <si>
    <t>San José Central</t>
  </si>
  <si>
    <t>San José Norte</t>
  </si>
  <si>
    <t>San José Oeste</t>
  </si>
  <si>
    <t>Desamparados</t>
  </si>
  <si>
    <t>Puriscal</t>
  </si>
  <si>
    <t>Pérez Zeledón</t>
  </si>
  <si>
    <t>Los Santos</t>
  </si>
  <si>
    <t>Alajuela</t>
  </si>
  <si>
    <t>Occidente</t>
  </si>
  <si>
    <t>San Carlos</t>
  </si>
  <si>
    <t>Zona Norte-Norte</t>
  </si>
  <si>
    <t>Cartago</t>
  </si>
  <si>
    <t>Turrialba</t>
  </si>
  <si>
    <t>Heredia</t>
  </si>
  <si>
    <t>Sarapiqui</t>
  </si>
  <si>
    <t>Liberia</t>
  </si>
  <si>
    <t>Nicoya</t>
  </si>
  <si>
    <t>Santa Cruz</t>
  </si>
  <si>
    <t>Cañas</t>
  </si>
  <si>
    <t>Puntarenas</t>
  </si>
  <si>
    <t>Coto</t>
  </si>
  <si>
    <t>Aguirre</t>
  </si>
  <si>
    <t>Grande del Térraba</t>
  </si>
  <si>
    <t>Peninsular</t>
  </si>
  <si>
    <t>Limón</t>
  </si>
  <si>
    <t>Guápiles</t>
  </si>
  <si>
    <t>Sulá</t>
  </si>
  <si>
    <t>Cuadro 18</t>
  </si>
  <si>
    <t>Cuadro 19</t>
  </si>
  <si>
    <t>Cuadro 20</t>
  </si>
  <si>
    <t>Cuadro 21</t>
  </si>
  <si>
    <t>Porcentaje de Aprobación en I y II Ciclos,</t>
  </si>
  <si>
    <t>Porcentaje de Reprobación en I y II Ciclos,</t>
  </si>
  <si>
    <t>Cuadro 22</t>
  </si>
  <si>
    <t>Cuadro 23</t>
  </si>
  <si>
    <t>Cuadro 24</t>
  </si>
  <si>
    <t>Cuadro 25</t>
  </si>
  <si>
    <t>Cuadro 26</t>
  </si>
  <si>
    <t xml:space="preserve">Dependencia Privada, </t>
  </si>
  <si>
    <t>Cuadro 27</t>
  </si>
  <si>
    <t>Cuadro 28</t>
  </si>
  <si>
    <t>Cuadro 29</t>
  </si>
  <si>
    <t>Cuadro 30</t>
  </si>
  <si>
    <t xml:space="preserve">Dependencia Subvencionada, </t>
  </si>
  <si>
    <t>San José  Oeste</t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</si>
  <si>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Departamento de Análisis Estadístico, MEP.</t>
    </r>
  </si>
  <si>
    <t xml:space="preserve">Aprobados en Escuelas Nocturnas, </t>
  </si>
  <si>
    <t xml:space="preserve">Por Nivel Cursado y Sexo, Según Dirección Regional,  </t>
  </si>
  <si>
    <t xml:space="preserve">Dependencia Pública, </t>
  </si>
  <si>
    <t>Cuadro 32</t>
  </si>
  <si>
    <t>Cuadro 33</t>
  </si>
  <si>
    <t>Cuadro 34</t>
  </si>
  <si>
    <t>Aprobados en III Ciclo y Educación Diversificada Diurna y Nocturna,</t>
  </si>
  <si>
    <t>Cuadro 35</t>
  </si>
  <si>
    <t>Reprobados en III Ciclo y Educación Diversificada Diurna y Nocturna,</t>
  </si>
  <si>
    <t>Cuadro 36</t>
  </si>
  <si>
    <t>Cuadro 37</t>
  </si>
  <si>
    <t>Porcentaje de Aprobación en III Ciclo y Educación Diversificada Diurna y Nocturna,</t>
  </si>
  <si>
    <t>Cuadro 38</t>
  </si>
  <si>
    <t>Porcentaje de Reprobación en III Ciclo y Educación Diversificada Diurna y Nocturna,</t>
  </si>
  <si>
    <t>Cuadro 39</t>
  </si>
  <si>
    <t>Cuadro 40</t>
  </si>
  <si>
    <t>Cuadro 41</t>
  </si>
  <si>
    <t>Cuadro 42</t>
  </si>
  <si>
    <t>Cuadro 43</t>
  </si>
  <si>
    <t>Cuadro 44</t>
  </si>
  <si>
    <t>Cuadro 45</t>
  </si>
  <si>
    <t>Cuadro 46</t>
  </si>
  <si>
    <t>Cuadro 47</t>
  </si>
  <si>
    <t>Cuadro 48</t>
  </si>
  <si>
    <t>Cuadro 49</t>
  </si>
  <si>
    <t>Cuadro 50</t>
  </si>
  <si>
    <t>Aprobados en III Ciclo y Educación Diversificada, Académica Diurna,</t>
  </si>
  <si>
    <t>Cuadro 51</t>
  </si>
  <si>
    <t>Reprobados en III Ciclo y Educación Diversificada, Académica Diurna,</t>
  </si>
  <si>
    <t>Cuadro 52</t>
  </si>
  <si>
    <t>Cuadro 53</t>
  </si>
  <si>
    <t>Porcentaje de Aprobación en IIII Ciclo y Educación Diversificada, Académica Diurna,</t>
  </si>
  <si>
    <t>Cuadro 54</t>
  </si>
  <si>
    <t>Porcentaje de Reprobación en IIII Ciclo y Educación Diversificada, Académica Diurna,</t>
  </si>
  <si>
    <t>Aprobados en III Ciclo y Educación Diversificada, Técnica Diurna,</t>
  </si>
  <si>
    <t>Porcentaje de Reprobación en IIII Ciclo y Educación Diversificada, Técnica Diurna,</t>
  </si>
  <si>
    <t>Reprobados en III Ciclo y Educación Diversificada, Técnica Diurna,</t>
  </si>
  <si>
    <t>Porcentaje de Aprobación en IIII Ciclo y Educación Diversificada, Técnica Diurna,</t>
  </si>
  <si>
    <t>Cuadro 56</t>
  </si>
  <si>
    <t>Cuadro 57</t>
  </si>
  <si>
    <t>Cuadro 58</t>
  </si>
  <si>
    <t>Cuadro 59</t>
  </si>
  <si>
    <t>Cuadro 60</t>
  </si>
  <si>
    <t>Cuadro 61</t>
  </si>
  <si>
    <t>-</t>
  </si>
  <si>
    <t xml:space="preserve"> Año 2021</t>
  </si>
  <si>
    <t xml:space="preserve">Aprobados en III Ciclo y Educación Diversificada, Académica Nocturna, </t>
  </si>
  <si>
    <t>Por Año Cursado y Sexo, Según Zona y Dependencia,</t>
  </si>
  <si>
    <t>Cuadro 62</t>
  </si>
  <si>
    <t>Aprobados en III Ciclo y Educación Diversificada, Académica Nocturna, Por Año Cursado y Sexo, Según Zona y Dependencia, Año 2021</t>
  </si>
  <si>
    <t>Reprobados en III Ciclo y Educación Diversificada Académica Nocturna, Por Año Cursado y Sexo, Según Zona y Dependencia, Año 2021</t>
  </si>
  <si>
    <t>Aprobados en III Ciclo y Educación Diversificada, Académica Nocturna, Por Año Cursado y Sexo, Según Dirección Regional, Dependencia Pública, Privada y Subvencionada,  Año 2021</t>
  </si>
  <si>
    <t>Cuadro 63</t>
  </si>
  <si>
    <t xml:space="preserve">Reprobados en III Ciclo y Educación Diversificada, Académica Nocturna, </t>
  </si>
  <si>
    <t>Porcentaje de Reprobación en IIII Ciclo y Educación Diversificada, Académica Nocturna,</t>
  </si>
  <si>
    <t>Reprobados en III Ciclo y Educación Diversificada, Académica Nocturna,</t>
  </si>
  <si>
    <t>Porcentaje de Aprobación en IIII Ciclo y Educación Diversificada, Académica Nocturna,</t>
  </si>
  <si>
    <t>Aprobados en III Ciclo y Educación Diversificada, Académica Nocturna,</t>
  </si>
  <si>
    <t>Cuadro 64</t>
  </si>
  <si>
    <t xml:space="preserve"> Por Año Cursado y Sexo, Según Zona y Dependencia, </t>
  </si>
  <si>
    <t xml:space="preserve"> Por Año Cursado y Sexo, Según Dirección Regional, </t>
  </si>
  <si>
    <t xml:space="preserve">Dependencia Pública y Privada, </t>
  </si>
  <si>
    <t>Cuadro 65</t>
  </si>
  <si>
    <t>Cuadro 66</t>
  </si>
  <si>
    <t>Cuadro 67</t>
  </si>
  <si>
    <t>Cuadro 68</t>
  </si>
  <si>
    <t xml:space="preserve">Aprobados en III Ciclo y Educación Diversificada, Técnica Nocturna, </t>
  </si>
  <si>
    <t xml:space="preserve">Subvencionada </t>
  </si>
  <si>
    <t>Pública</t>
  </si>
  <si>
    <t xml:space="preserve">Privada </t>
  </si>
  <si>
    <t>Subvencionada</t>
  </si>
  <si>
    <t xml:space="preserve">Reprobados en III Ciclo y Educación Diversificada, Técnica Nocturna, </t>
  </si>
  <si>
    <t>Cuadro 69</t>
  </si>
  <si>
    <t xml:space="preserve">Dependencia Pública y Subvencionada, </t>
  </si>
  <si>
    <t>Cuadro 70</t>
  </si>
  <si>
    <t>Cuadro 71</t>
  </si>
  <si>
    <t>Cuadro 72</t>
  </si>
  <si>
    <t>Reprobados en III Ciclo y Educación Diversificada, Técnica Nocturna,</t>
  </si>
  <si>
    <t>Porcentaje de Aprobación en III Ciclo y Educación Diversificada, Técnica Nocturna,</t>
  </si>
  <si>
    <t>Aprobados en III Ciclo y Educación Diversificada, Técnica Nocturna,</t>
  </si>
  <si>
    <t>Porcentaje de Reprobación en III Ciclo y Educación Diversificada, Técnica Nocturna,</t>
  </si>
  <si>
    <t>Porcentaje de Aprobación en III Ciclo y Educación Diversificada, Académica Nocturna, Por Año Cursado y Sexo, Según Dirección Regional, Dependencia Pública y Privada,  Año 2021</t>
  </si>
  <si>
    <t>Reprobados en III Ciclo y Educación Diversificada, Académica Nocturna, Por Año Cursado y Sexo, Según Dirección Regional, Dependencia Pública y Privada,  Año 2021</t>
  </si>
  <si>
    <t>Porcentaje de Reprobación en III Ciclo y Educación Diversificada, Académica Nocturna, Por Año Cursado y Sexo, Según Dirección Regional, Dependencia Pública y Privada,  Año 2021</t>
  </si>
  <si>
    <t>Aprobados en III Ciclo y Educación Diversificada, Ténica Nocturna , Por Año Cursado y Sexo, Según Dirección Regional, Dependencia Pública  y Subvencionada,  Año 2021</t>
  </si>
  <si>
    <t>Porcentaje de Aprobación en III Ciclo y Educación Diversificada, Técnica Nocturna , Por Año Cursado y Sexo, Según Dirección Regional, Dependencia Pública  y Subvencionada,  Año 2021</t>
  </si>
  <si>
    <t>Reprobados en III Ciclo y Educación Diversificada, Técnica Nocturna , Por Año Cursado y Sexo, Según Dirección Regional, Dependencia Pública  y Subvencionada,  Año 2021</t>
  </si>
  <si>
    <t>Porcentaje de Reprobación en III Ciclo y Educación Diversificada, Técnica Nocturna , Por Año Cursado y Sexo, Según Dirección Regional, Dependencia Pública  y Subvencionada,  Año 2021</t>
  </si>
  <si>
    <t>Cuadro 55</t>
  </si>
  <si>
    <t>Hombre</t>
  </si>
  <si>
    <t>Mujer</t>
  </si>
  <si>
    <t>Escuelas 
Nocturnas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</si>
</sst>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64" formatCode="General_)"/>
    <numFmt numFmtId="165" formatCode="_(* #\.##0_);_(* \(#,##0\);_(* &quot;-&quot;_);_(@_)"/>
    <numFmt numFmtId="166" formatCode="_-* #,##0.0_-;\-* #,##0.0_-;_-* &quot;-&quot;_-;_-@_-"/>
    <numFmt numFmtId="167" formatCode="0.0_)"/>
    <numFmt numFmtId="168" formatCode="_(* #,##0.0_);_(* \(#,##0.0\);_(* &quot;-&quot;_);_(@_)"/>
    <numFmt numFmtId="169" formatCode="_(* #.##0.00_);_(* \(#.##0.00\);_(* &quot;-&quot;??_);_(@_)"/>
    <numFmt numFmtId="170" formatCode="0.0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0"/>
      <name val="Arial Black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ourier"/>
      <family val="3"/>
    </font>
    <font>
      <sz val="11"/>
      <name val="Calibri"/>
      <family val="2"/>
      <scheme val="minor"/>
    </font>
    <font>
      <sz val="10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</font>
    <font>
      <sz val="8.5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42"/>
      <color theme="1"/>
      <name val="Vijaya"/>
      <family val="2"/>
    </font>
    <font>
      <b/>
      <u/>
      <sz val="14"/>
      <color theme="0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u/>
      <sz val="22"/>
      <color theme="0"/>
      <name val="Calibri"/>
      <family val="2"/>
      <scheme val="minor"/>
    </font>
    <font>
      <sz val="10.5"/>
      <name val="Calibri"/>
      <family val="2"/>
      <scheme val="minor"/>
    </font>
    <font>
      <sz val="10.5"/>
      <color theme="1"/>
      <name val="Calibri"/>
      <family val="2"/>
      <scheme val="minor"/>
    </font>
    <font>
      <b/>
      <i/>
      <sz val="10.5"/>
      <name val="Calibri"/>
      <family val="2"/>
      <scheme val="minor"/>
    </font>
    <font>
      <b/>
      <sz val="10.5"/>
      <color theme="4" tint="-0.499984740745262"/>
      <name val="Calibri"/>
      <family val="2"/>
      <scheme val="minor"/>
    </font>
    <font>
      <u/>
      <sz val="10.5"/>
      <color theme="10"/>
      <name val="Calibri"/>
      <family val="2"/>
      <scheme val="minor"/>
    </font>
    <font>
      <u/>
      <sz val="10.5"/>
      <color theme="4" tint="-0.249977111117893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0.5"/>
      <name val="Calibri"/>
      <family val="2"/>
      <scheme val="minor"/>
    </font>
    <font>
      <b/>
      <u/>
      <sz val="10.5"/>
      <color theme="4" tint="-0.499984740745262"/>
      <name val="Calibri"/>
      <family val="2"/>
      <scheme val="minor"/>
    </font>
    <font>
      <u/>
      <sz val="10.5"/>
      <color theme="4" tint="-0.499984740745262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u/>
      <sz val="10"/>
      <name val="Calibri"/>
      <family val="2"/>
      <scheme val="minor"/>
    </font>
    <font>
      <b/>
      <sz val="36"/>
      <color theme="4" tint="-0.499984740745262"/>
      <name val="Calibri"/>
      <family val="2"/>
      <scheme val="minor"/>
    </font>
    <font>
      <b/>
      <sz val="38"/>
      <color theme="4" tint="-0.499984740745262"/>
      <name val="Calibri"/>
      <family val="2"/>
      <scheme val="minor"/>
    </font>
    <font>
      <b/>
      <sz val="37"/>
      <color theme="4" tint="-0.499984740745262"/>
      <name val="Calibri"/>
      <family val="2"/>
      <scheme val="minor"/>
    </font>
    <font>
      <b/>
      <sz val="60"/>
      <color theme="4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DashDot">
        <color theme="4" tint="-0.249977111117893"/>
      </left>
      <right/>
      <top style="mediumDashDot">
        <color theme="4" tint="-0.249977111117893"/>
      </top>
      <bottom/>
      <diagonal/>
    </border>
    <border>
      <left/>
      <right/>
      <top style="mediumDashDot">
        <color theme="4" tint="-0.249977111117893"/>
      </top>
      <bottom/>
      <diagonal/>
    </border>
    <border>
      <left/>
      <right style="mediumDashDot">
        <color theme="4" tint="-0.249977111117893"/>
      </right>
      <top style="mediumDashDot">
        <color theme="4" tint="-0.249977111117893"/>
      </top>
      <bottom/>
      <diagonal/>
    </border>
    <border>
      <left style="mediumDashDot">
        <color theme="4" tint="-0.249977111117893"/>
      </left>
      <right/>
      <top/>
      <bottom/>
      <diagonal/>
    </border>
    <border>
      <left/>
      <right style="mediumDashDot">
        <color theme="4" tint="-0.249977111117893"/>
      </right>
      <top/>
      <bottom/>
      <diagonal/>
    </border>
    <border>
      <left style="mediumDashDot">
        <color theme="4" tint="-0.249977111117893"/>
      </left>
      <right/>
      <top/>
      <bottom style="mediumDashDot">
        <color theme="4" tint="-0.249977111117893"/>
      </bottom>
      <diagonal/>
    </border>
    <border>
      <left/>
      <right/>
      <top/>
      <bottom style="mediumDashDot">
        <color theme="4" tint="-0.249977111117893"/>
      </bottom>
      <diagonal/>
    </border>
    <border>
      <left/>
      <right style="mediumDashDot">
        <color theme="4" tint="-0.249977111117893"/>
      </right>
      <top/>
      <bottom style="mediumDashDot">
        <color theme="4" tint="-0.249977111117893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DashDot">
        <color theme="8" tint="-0.499984740745262"/>
      </left>
      <right/>
      <top style="mediumDashDot">
        <color theme="8" tint="-0.499984740745262"/>
      </top>
      <bottom/>
      <diagonal/>
    </border>
    <border>
      <left/>
      <right/>
      <top style="mediumDashDot">
        <color theme="8" tint="-0.499984740745262"/>
      </top>
      <bottom/>
      <diagonal/>
    </border>
    <border>
      <left/>
      <right style="mediumDashDot">
        <color theme="8" tint="-0.499984740745262"/>
      </right>
      <top style="mediumDashDot">
        <color theme="8" tint="-0.499984740745262"/>
      </top>
      <bottom/>
      <diagonal/>
    </border>
    <border>
      <left style="mediumDashDot">
        <color theme="8" tint="-0.499984740745262"/>
      </left>
      <right/>
      <top/>
      <bottom/>
      <diagonal/>
    </border>
    <border>
      <left/>
      <right style="mediumDashDot">
        <color theme="8" tint="-0.499984740745262"/>
      </right>
      <top/>
      <bottom/>
      <diagonal/>
    </border>
    <border>
      <left style="mediumDashDot">
        <color theme="8" tint="-0.499984740745262"/>
      </left>
      <right/>
      <top/>
      <bottom style="mediumDashDot">
        <color theme="8" tint="-0.499984740745262"/>
      </bottom>
      <diagonal/>
    </border>
    <border>
      <left/>
      <right/>
      <top/>
      <bottom style="mediumDashDot">
        <color theme="8" tint="-0.499984740745262"/>
      </bottom>
      <diagonal/>
    </border>
    <border>
      <left/>
      <right style="mediumDashDot">
        <color theme="8" tint="-0.499984740745262"/>
      </right>
      <top/>
      <bottom style="mediumDashDot">
        <color theme="8" tint="-0.499984740745262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theme="1"/>
      </bottom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4" fillId="0" borderId="0" applyNumberFormat="0" applyFill="0" applyBorder="0" applyAlignment="0" applyProtection="0"/>
    <xf numFmtId="164" fontId="6" fillId="0" borderId="0"/>
    <xf numFmtId="0" fontId="8" fillId="0" borderId="0"/>
    <xf numFmtId="165" fontId="15" fillId="0" borderId="0">
      <alignment horizontal="right" vertical="center" wrapText="1"/>
    </xf>
    <xf numFmtId="0" fontId="8" fillId="0" borderId="0"/>
    <xf numFmtId="0" fontId="8" fillId="0" borderId="0"/>
    <xf numFmtId="164" fontId="6" fillId="0" borderId="0"/>
    <xf numFmtId="0" fontId="8" fillId="0" borderId="0"/>
    <xf numFmtId="41" fontId="1" fillId="0" borderId="0" applyFont="0" applyFill="0" applyBorder="0" applyAlignment="0" applyProtection="0"/>
    <xf numFmtId="164" fontId="6" fillId="0" borderId="0"/>
    <xf numFmtId="41" fontId="1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</cellStyleXfs>
  <cellXfs count="223">
    <xf numFmtId="0" fontId="0" fillId="0" borderId="0" xfId="0"/>
    <xf numFmtId="0" fontId="0" fillId="0" borderId="0" xfId="0" applyAlignment="1">
      <alignment vertical="center" wrapText="1"/>
    </xf>
    <xf numFmtId="0" fontId="9" fillId="0" borderId="0" xfId="0" applyFont="1"/>
    <xf numFmtId="0" fontId="3" fillId="0" borderId="0" xfId="0" applyFont="1"/>
    <xf numFmtId="0" fontId="14" fillId="0" borderId="0" xfId="0" applyFont="1"/>
    <xf numFmtId="0" fontId="16" fillId="0" borderId="0" xfId="0" applyFont="1"/>
    <xf numFmtId="0" fontId="7" fillId="0" borderId="0" xfId="0" applyFont="1" applyAlignment="1">
      <alignment vertical="center" wrapText="1"/>
    </xf>
    <xf numFmtId="0" fontId="17" fillId="2" borderId="0" xfId="0" applyFont="1" applyFill="1" applyAlignment="1">
      <alignment vertical="center" wrapText="1"/>
    </xf>
    <xf numFmtId="0" fontId="18" fillId="0" borderId="0" xfId="0" applyFont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20" fillId="0" borderId="12" xfId="0" applyFont="1" applyBorder="1" applyAlignment="1">
      <alignment vertical="center" wrapText="1"/>
    </xf>
    <xf numFmtId="0" fontId="20" fillId="0" borderId="9" xfId="0" applyFont="1" applyBorder="1" applyAlignment="1">
      <alignment vertical="center" wrapText="1"/>
    </xf>
    <xf numFmtId="0" fontId="20" fillId="0" borderId="8" xfId="0" applyFont="1" applyBorder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0" fontId="20" fillId="0" borderId="13" xfId="0" applyFont="1" applyBorder="1" applyAlignment="1">
      <alignment vertical="center" wrapText="1"/>
    </xf>
    <xf numFmtId="0" fontId="20" fillId="0" borderId="14" xfId="0" applyFont="1" applyBorder="1" applyAlignment="1">
      <alignment vertical="center" wrapText="1"/>
    </xf>
    <xf numFmtId="0" fontId="20" fillId="0" borderId="15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0" fillId="2" borderId="0" xfId="0" applyFill="1"/>
    <xf numFmtId="0" fontId="9" fillId="0" borderId="17" xfId="0" applyFont="1" applyBorder="1"/>
    <xf numFmtId="0" fontId="10" fillId="0" borderId="18" xfId="0" applyFont="1" applyBorder="1"/>
    <xf numFmtId="0" fontId="10" fillId="0" borderId="19" xfId="0" applyFont="1" applyBorder="1"/>
    <xf numFmtId="0" fontId="9" fillId="0" borderId="20" xfId="0" applyFont="1" applyBorder="1"/>
    <xf numFmtId="0" fontId="12" fillId="0" borderId="21" xfId="0" applyFont="1" applyBorder="1"/>
    <xf numFmtId="0" fontId="12" fillId="0" borderId="21" xfId="0" applyFont="1" applyBorder="1" applyAlignment="1">
      <alignment horizontal="center"/>
    </xf>
    <xf numFmtId="0" fontId="10" fillId="0" borderId="21" xfId="0" applyFont="1" applyBorder="1"/>
    <xf numFmtId="0" fontId="13" fillId="0" borderId="21" xfId="0" applyFont="1" applyBorder="1"/>
    <xf numFmtId="0" fontId="10" fillId="0" borderId="0" xfId="0" applyFont="1"/>
    <xf numFmtId="0" fontId="9" fillId="0" borderId="22" xfId="0" applyFont="1" applyBorder="1"/>
    <xf numFmtId="0" fontId="0" fillId="0" borderId="23" xfId="0" applyBorder="1"/>
    <xf numFmtId="0" fontId="13" fillId="0" borderId="24" xfId="0" applyFont="1" applyBorder="1"/>
    <xf numFmtId="0" fontId="24" fillId="2" borderId="6" xfId="0" applyFont="1" applyFill="1" applyBorder="1" applyAlignment="1">
      <alignment vertical="center" wrapText="1"/>
    </xf>
    <xf numFmtId="0" fontId="24" fillId="2" borderId="5" xfId="0" applyFont="1" applyFill="1" applyBorder="1" applyAlignment="1">
      <alignment vertical="center" wrapText="1"/>
    </xf>
    <xf numFmtId="0" fontId="25" fillId="2" borderId="5" xfId="0" applyFont="1" applyFill="1" applyBorder="1" applyAlignment="1">
      <alignment vertical="center" wrapText="1"/>
    </xf>
    <xf numFmtId="0" fontId="25" fillId="2" borderId="5" xfId="0" quotePrefix="1" applyFont="1" applyFill="1" applyBorder="1" applyAlignment="1">
      <alignment vertical="center" wrapText="1"/>
    </xf>
    <xf numFmtId="0" fontId="27" fillId="2" borderId="4" xfId="0" applyFont="1" applyFill="1" applyBorder="1" applyAlignment="1">
      <alignment horizontal="center" vertical="center" wrapText="1"/>
    </xf>
    <xf numFmtId="0" fontId="28" fillId="2" borderId="4" xfId="1" applyFont="1" applyFill="1" applyBorder="1" applyAlignment="1">
      <alignment vertical="center" wrapText="1"/>
    </xf>
    <xf numFmtId="0" fontId="25" fillId="0" borderId="0" xfId="0" applyFont="1" applyAlignment="1">
      <alignment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9" fillId="2" borderId="1" xfId="1" applyFont="1" applyFill="1" applyBorder="1" applyAlignment="1">
      <alignment vertical="center" wrapText="1"/>
    </xf>
    <xf numFmtId="0" fontId="30" fillId="0" borderId="0" xfId="0" applyFont="1" applyAlignment="1">
      <alignment vertical="center" wrapText="1"/>
    </xf>
    <xf numFmtId="164" fontId="31" fillId="0" borderId="0" xfId="2" applyFont="1" applyAlignment="1">
      <alignment horizontal="left" vertical="center" wrapText="1"/>
    </xf>
    <xf numFmtId="164" fontId="31" fillId="0" borderId="0" xfId="2" applyFont="1" applyAlignment="1">
      <alignment horizontal="centerContinuous" vertical="center" wrapText="1"/>
    </xf>
    <xf numFmtId="0" fontId="33" fillId="2" borderId="1" xfId="1" applyFont="1" applyFill="1" applyBorder="1" applyAlignment="1">
      <alignment vertical="center" wrapText="1"/>
    </xf>
    <xf numFmtId="164" fontId="31" fillId="0" borderId="0" xfId="2" applyFont="1" applyAlignment="1">
      <alignment horizontal="center" vertical="center" wrapText="1"/>
    </xf>
    <xf numFmtId="0" fontId="28" fillId="2" borderId="1" xfId="1" applyFont="1" applyFill="1" applyBorder="1" applyAlignment="1">
      <alignment vertical="center" wrapText="1"/>
    </xf>
    <xf numFmtId="0" fontId="24" fillId="2" borderId="7" xfId="0" applyFont="1" applyFill="1" applyBorder="1" applyAlignment="1">
      <alignment vertical="center" wrapText="1"/>
    </xf>
    <xf numFmtId="164" fontId="5" fillId="0" borderId="0" xfId="2" applyFont="1" applyAlignment="1">
      <alignment horizontal="center" vertical="center"/>
    </xf>
    <xf numFmtId="164" fontId="34" fillId="0" borderId="0" xfId="2" applyFont="1" applyAlignment="1">
      <alignment horizontal="center" vertical="center"/>
    </xf>
    <xf numFmtId="164" fontId="35" fillId="0" borderId="0" xfId="2" applyFont="1" applyAlignment="1">
      <alignment vertical="center"/>
    </xf>
    <xf numFmtId="164" fontId="5" fillId="0" borderId="0" xfId="2" applyFont="1" applyAlignment="1">
      <alignment vertical="center"/>
    </xf>
    <xf numFmtId="164" fontId="17" fillId="0" borderId="0" xfId="2" applyFont="1" applyAlignment="1">
      <alignment horizontal="left" vertical="center"/>
    </xf>
    <xf numFmtId="164" fontId="36" fillId="0" borderId="0" xfId="2" applyFont="1" applyAlignment="1">
      <alignment horizontal="left" vertical="center"/>
    </xf>
    <xf numFmtId="164" fontId="34" fillId="0" borderId="0" xfId="2" applyFont="1" applyAlignment="1">
      <alignment horizontal="centerContinuous" vertical="center"/>
    </xf>
    <xf numFmtId="164" fontId="35" fillId="0" borderId="0" xfId="2" applyFont="1" applyAlignment="1">
      <alignment horizontal="left" vertical="center"/>
    </xf>
    <xf numFmtId="164" fontId="35" fillId="0" borderId="0" xfId="2" quotePrefix="1" applyFont="1" applyAlignment="1">
      <alignment horizontal="left" vertical="center"/>
    </xf>
    <xf numFmtId="164" fontId="34" fillId="0" borderId="0" xfId="2" applyFont="1" applyAlignment="1">
      <alignment vertical="center"/>
    </xf>
    <xf numFmtId="164" fontId="35" fillId="0" borderId="27" xfId="2" quotePrefix="1" applyFont="1" applyBorder="1" applyAlignment="1">
      <alignment horizontal="left" vertical="center"/>
    </xf>
    <xf numFmtId="164" fontId="37" fillId="4" borderId="0" xfId="2" applyFont="1" applyFill="1" applyAlignment="1">
      <alignment horizontal="left" vertical="center" wrapText="1"/>
    </xf>
    <xf numFmtId="1" fontId="37" fillId="4" borderId="0" xfId="2" applyNumberFormat="1" applyFont="1" applyFill="1" applyAlignment="1">
      <alignment vertical="center"/>
    </xf>
    <xf numFmtId="41" fontId="35" fillId="0" borderId="0" xfId="11" applyFont="1" applyBorder="1" applyAlignment="1">
      <alignment horizontal="right" vertical="center"/>
    </xf>
    <xf numFmtId="41" fontId="34" fillId="0" borderId="0" xfId="11" applyFont="1" applyBorder="1" applyAlignment="1">
      <alignment vertical="center"/>
    </xf>
    <xf numFmtId="41" fontId="35" fillId="0" borderId="27" xfId="11" applyFont="1" applyBorder="1" applyAlignment="1">
      <alignment horizontal="right" vertical="center"/>
    </xf>
    <xf numFmtId="166" fontId="35" fillId="0" borderId="0" xfId="11" applyNumberFormat="1" applyFont="1" applyBorder="1" applyAlignment="1">
      <alignment horizontal="right" vertical="center"/>
    </xf>
    <xf numFmtId="166" fontId="34" fillId="0" borderId="0" xfId="11" applyNumberFormat="1" applyFont="1" applyBorder="1" applyAlignment="1">
      <alignment vertical="center"/>
    </xf>
    <xf numFmtId="166" fontId="35" fillId="0" borderId="27" xfId="11" applyNumberFormat="1" applyFont="1" applyBorder="1" applyAlignment="1">
      <alignment horizontal="right" vertical="center"/>
    </xf>
    <xf numFmtId="164" fontId="17" fillId="0" borderId="0" xfId="2" applyFont="1" applyAlignment="1">
      <alignment horizontal="center" vertical="center"/>
    </xf>
    <xf numFmtId="164" fontId="35" fillId="0" borderId="0" xfId="2" applyFont="1" applyAlignment="1">
      <alignment horizontal="center" vertical="center"/>
    </xf>
    <xf numFmtId="164" fontId="35" fillId="0" borderId="25" xfId="2" applyFont="1" applyBorder="1" applyAlignment="1">
      <alignment horizontal="center" vertical="center"/>
    </xf>
    <xf numFmtId="164" fontId="34" fillId="0" borderId="0" xfId="2" applyFont="1" applyAlignment="1">
      <alignment horizontal="left" vertical="center"/>
    </xf>
    <xf numFmtId="41" fontId="17" fillId="0" borderId="0" xfId="11" applyFont="1" applyAlignment="1">
      <alignment vertical="center"/>
    </xf>
    <xf numFmtId="41" fontId="35" fillId="0" borderId="0" xfId="11" applyFont="1" applyAlignment="1">
      <alignment vertical="center"/>
    </xf>
    <xf numFmtId="166" fontId="17" fillId="0" borderId="0" xfId="11" applyNumberFormat="1" applyFont="1" applyAlignment="1">
      <alignment vertical="center"/>
    </xf>
    <xf numFmtId="166" fontId="35" fillId="0" borderId="0" xfId="11" applyNumberFormat="1" applyFont="1" applyAlignment="1">
      <alignment vertical="center"/>
    </xf>
    <xf numFmtId="166" fontId="34" fillId="0" borderId="0" xfId="11" applyNumberFormat="1" applyFont="1" applyAlignment="1">
      <alignment horizontal="left" vertical="center"/>
    </xf>
    <xf numFmtId="166" fontId="35" fillId="0" borderId="25" xfId="11" applyNumberFormat="1" applyFont="1" applyBorder="1" applyAlignment="1">
      <alignment vertical="center"/>
    </xf>
    <xf numFmtId="41" fontId="17" fillId="0" borderId="0" xfId="11" applyFont="1" applyFill="1" applyAlignment="1" applyProtection="1">
      <alignment vertical="center"/>
    </xf>
    <xf numFmtId="41" fontId="35" fillId="0" borderId="0" xfId="11" applyFont="1" applyFill="1" applyAlignment="1" applyProtection="1">
      <alignment vertical="center"/>
    </xf>
    <xf numFmtId="41" fontId="35" fillId="0" borderId="0" xfId="11" applyFont="1" applyFill="1" applyBorder="1" applyAlignment="1" applyProtection="1">
      <alignment vertical="center"/>
    </xf>
    <xf numFmtId="164" fontId="38" fillId="0" borderId="0" xfId="2" applyFont="1" applyAlignment="1">
      <alignment horizontal="left" vertical="center"/>
    </xf>
    <xf numFmtId="41" fontId="17" fillId="0" borderId="0" xfId="11" applyFont="1" applyAlignment="1">
      <alignment horizontal="left" vertical="center"/>
    </xf>
    <xf numFmtId="41" fontId="17" fillId="0" borderId="0" xfId="11" applyFont="1" applyFill="1" applyBorder="1" applyAlignment="1" applyProtection="1">
      <alignment horizontal="right" vertical="center"/>
    </xf>
    <xf numFmtId="41" fontId="35" fillId="0" borderId="0" xfId="11" applyFont="1" applyFill="1" applyBorder="1" applyAlignment="1" applyProtection="1">
      <alignment horizontal="right" vertical="center"/>
    </xf>
    <xf numFmtId="41" fontId="35" fillId="0" borderId="0" xfId="11" applyFont="1" applyBorder="1" applyAlignment="1">
      <alignment vertical="center"/>
    </xf>
    <xf numFmtId="41" fontId="35" fillId="0" borderId="27" xfId="11" applyFont="1" applyFill="1" applyBorder="1" applyAlignment="1" applyProtection="1">
      <alignment horizontal="right" vertical="center"/>
    </xf>
    <xf numFmtId="166" fontId="17" fillId="0" borderId="0" xfId="11" applyNumberFormat="1" applyFont="1" applyFill="1" applyBorder="1" applyAlignment="1" applyProtection="1">
      <alignment horizontal="right" vertical="center"/>
    </xf>
    <xf numFmtId="166" fontId="17" fillId="0" borderId="0" xfId="11" applyNumberFormat="1" applyFont="1" applyBorder="1" applyAlignment="1">
      <alignment vertical="center"/>
    </xf>
    <xf numFmtId="166" fontId="35" fillId="0" borderId="0" xfId="11" applyNumberFormat="1" applyFont="1" applyFill="1" applyBorder="1" applyAlignment="1" applyProtection="1">
      <alignment horizontal="right" vertical="center"/>
    </xf>
    <xf numFmtId="166" fontId="35" fillId="0" borderId="0" xfId="11" applyNumberFormat="1" applyFont="1" applyBorder="1" applyAlignment="1">
      <alignment vertical="center"/>
    </xf>
    <xf numFmtId="166" fontId="17" fillId="0" borderId="0" xfId="11" applyNumberFormat="1" applyFont="1" applyBorder="1" applyAlignment="1">
      <alignment horizontal="left" vertical="center"/>
    </xf>
    <xf numFmtId="166" fontId="35" fillId="0" borderId="27" xfId="11" applyNumberFormat="1" applyFont="1" applyFill="1" applyBorder="1" applyAlignment="1" applyProtection="1">
      <alignment horizontal="right" vertical="center"/>
    </xf>
    <xf numFmtId="166" fontId="35" fillId="0" borderId="27" xfId="11" applyNumberFormat="1" applyFont="1" applyBorder="1" applyAlignment="1">
      <alignment vertical="center"/>
    </xf>
    <xf numFmtId="164" fontId="17" fillId="0" borderId="0" xfId="2" applyFont="1" applyAlignment="1">
      <alignment horizontal="center" vertical="center" wrapText="1"/>
    </xf>
    <xf numFmtId="167" fontId="17" fillId="0" borderId="0" xfId="2" applyNumberFormat="1" applyFont="1" applyAlignment="1">
      <alignment horizontal="right" vertical="center"/>
    </xf>
    <xf numFmtId="167" fontId="35" fillId="0" borderId="0" xfId="2" applyNumberFormat="1" applyFont="1" applyAlignment="1">
      <alignment horizontal="right" vertical="center"/>
    </xf>
    <xf numFmtId="167" fontId="35" fillId="0" borderId="25" xfId="2" applyNumberFormat="1" applyFont="1" applyBorder="1" applyAlignment="1">
      <alignment horizontal="right" vertical="center"/>
    </xf>
    <xf numFmtId="164" fontId="34" fillId="0" borderId="0" xfId="2" quotePrefix="1" applyFont="1" applyAlignment="1">
      <alignment vertical="center"/>
    </xf>
    <xf numFmtId="164" fontId="37" fillId="4" borderId="0" xfId="2" applyFont="1" applyFill="1" applyAlignment="1">
      <alignment vertical="center"/>
    </xf>
    <xf numFmtId="166" fontId="5" fillId="0" borderId="0" xfId="11" applyNumberFormat="1" applyFont="1" applyAlignment="1">
      <alignment horizontal="center" vertical="center"/>
    </xf>
    <xf numFmtId="41" fontId="35" fillId="0" borderId="25" xfId="11" applyFont="1" applyFill="1" applyBorder="1" applyAlignment="1" applyProtection="1">
      <alignment horizontal="right" vertical="center"/>
    </xf>
    <xf numFmtId="169" fontId="7" fillId="0" borderId="0" xfId="12" applyFont="1" applyFill="1" applyBorder="1" applyAlignment="1">
      <alignment vertical="center"/>
    </xf>
    <xf numFmtId="0" fontId="5" fillId="0" borderId="0" xfId="5" applyFont="1" applyAlignment="1">
      <alignment horizontal="left" vertical="center"/>
    </xf>
    <xf numFmtId="0" fontId="7" fillId="0" borderId="0" xfId="5" applyFont="1" applyAlignment="1">
      <alignment vertical="center"/>
    </xf>
    <xf numFmtId="0" fontId="35" fillId="0" borderId="0" xfId="5" applyFont="1" applyAlignment="1">
      <alignment vertical="center"/>
    </xf>
    <xf numFmtId="169" fontId="17" fillId="0" borderId="0" xfId="13" applyFont="1" applyFill="1" applyBorder="1" applyAlignment="1">
      <alignment horizontal="center" vertical="center"/>
    </xf>
    <xf numFmtId="41" fontId="17" fillId="0" borderId="0" xfId="11" applyFont="1" applyFill="1" applyBorder="1" applyAlignment="1">
      <alignment horizontal="center" vertical="center"/>
    </xf>
    <xf numFmtId="41" fontId="17" fillId="0" borderId="0" xfId="11" applyFont="1" applyFill="1" applyBorder="1" applyAlignment="1">
      <alignment vertical="center"/>
    </xf>
    <xf numFmtId="169" fontId="17" fillId="0" borderId="0" xfId="13" applyFont="1" applyFill="1" applyBorder="1" applyAlignment="1">
      <alignment horizontal="left" vertical="center"/>
    </xf>
    <xf numFmtId="41" fontId="17" fillId="0" borderId="0" xfId="11" applyFont="1" applyFill="1" applyBorder="1" applyAlignment="1">
      <alignment horizontal="right" vertical="center"/>
    </xf>
    <xf numFmtId="41" fontId="17" fillId="0" borderId="0" xfId="11" applyFont="1" applyFill="1" applyAlignment="1">
      <alignment vertical="center"/>
    </xf>
    <xf numFmtId="169" fontId="35" fillId="0" borderId="0" xfId="13" applyFont="1" applyFill="1" applyAlignment="1">
      <alignment vertical="center"/>
    </xf>
    <xf numFmtId="41" fontId="35" fillId="0" borderId="0" xfId="11" applyFont="1" applyFill="1" applyBorder="1" applyAlignment="1">
      <alignment horizontal="right" vertical="center"/>
    </xf>
    <xf numFmtId="41" fontId="16" fillId="0" borderId="0" xfId="11" applyFont="1" applyFill="1"/>
    <xf numFmtId="169" fontId="17" fillId="0" borderId="0" xfId="13" applyFont="1" applyFill="1" applyAlignment="1">
      <alignment horizontal="left" vertical="center"/>
    </xf>
    <xf numFmtId="41" fontId="16" fillId="0" borderId="0" xfId="11" applyFont="1" applyFill="1" applyAlignment="1">
      <alignment horizontal="right"/>
    </xf>
    <xf numFmtId="168" fontId="17" fillId="0" borderId="0" xfId="11" applyNumberFormat="1" applyFont="1" applyFill="1" applyBorder="1" applyAlignment="1">
      <alignment horizontal="right" vertical="center"/>
    </xf>
    <xf numFmtId="168" fontId="35" fillId="0" borderId="0" xfId="11" applyNumberFormat="1" applyFont="1" applyFill="1" applyBorder="1" applyAlignment="1">
      <alignment horizontal="right" vertical="center"/>
    </xf>
    <xf numFmtId="168" fontId="17" fillId="0" borderId="0" xfId="11" applyNumberFormat="1" applyFont="1" applyFill="1" applyBorder="1" applyAlignment="1">
      <alignment horizontal="center" vertical="center"/>
    </xf>
    <xf numFmtId="168" fontId="17" fillId="0" borderId="0" xfId="11" applyNumberFormat="1" applyFont="1" applyFill="1" applyBorder="1" applyAlignment="1">
      <alignment vertical="center"/>
    </xf>
    <xf numFmtId="168" fontId="35" fillId="0" borderId="0" xfId="11" applyNumberFormat="1" applyFont="1" applyFill="1" applyAlignment="1">
      <alignment vertical="center"/>
    </xf>
    <xf numFmtId="168" fontId="17" fillId="0" borderId="0" xfId="11" applyNumberFormat="1" applyFont="1" applyFill="1" applyAlignment="1">
      <alignment horizontal="right" vertical="center"/>
    </xf>
    <xf numFmtId="168" fontId="35" fillId="0" borderId="25" xfId="11" applyNumberFormat="1" applyFont="1" applyFill="1" applyBorder="1" applyAlignment="1">
      <alignment horizontal="right" vertical="center"/>
    </xf>
    <xf numFmtId="0" fontId="38" fillId="0" borderId="0" xfId="5" applyFont="1" applyAlignment="1">
      <alignment vertical="center"/>
    </xf>
    <xf numFmtId="0" fontId="37" fillId="4" borderId="0" xfId="5" applyFont="1" applyFill="1" applyAlignment="1">
      <alignment vertical="center"/>
    </xf>
    <xf numFmtId="0" fontId="37" fillId="4" borderId="0" xfId="5" applyFont="1" applyFill="1" applyAlignment="1">
      <alignment horizontal="center" vertical="center"/>
    </xf>
    <xf numFmtId="0" fontId="17" fillId="0" borderId="0" xfId="5" applyFont="1" applyAlignment="1">
      <alignment vertical="center"/>
    </xf>
    <xf numFmtId="0" fontId="35" fillId="0" borderId="0" xfId="5" quotePrefix="1" applyFont="1" applyAlignment="1">
      <alignment horizontal="left" vertical="center"/>
    </xf>
    <xf numFmtId="0" fontId="35" fillId="0" borderId="25" xfId="5" applyFont="1" applyBorder="1" applyAlignment="1">
      <alignment vertical="center"/>
    </xf>
    <xf numFmtId="0" fontId="21" fillId="0" borderId="0" xfId="5" applyFont="1" applyAlignment="1">
      <alignment vertical="center"/>
    </xf>
    <xf numFmtId="170" fontId="17" fillId="0" borderId="0" xfId="5" applyNumberFormat="1" applyFont="1" applyAlignment="1">
      <alignment horizontal="right" vertical="center"/>
    </xf>
    <xf numFmtId="170" fontId="35" fillId="0" borderId="0" xfId="5" applyNumberFormat="1" applyFont="1" applyAlignment="1">
      <alignment horizontal="right" vertical="center"/>
    </xf>
    <xf numFmtId="170" fontId="35" fillId="0" borderId="25" xfId="5" applyNumberFormat="1" applyFont="1" applyBorder="1" applyAlignment="1">
      <alignment horizontal="right" vertical="center"/>
    </xf>
    <xf numFmtId="166" fontId="17" fillId="0" borderId="0" xfId="11" applyNumberFormat="1" applyFont="1" applyFill="1" applyBorder="1" applyAlignment="1">
      <alignment horizontal="right" vertical="center"/>
    </xf>
    <xf numFmtId="166" fontId="16" fillId="0" borderId="0" xfId="11" applyNumberFormat="1" applyFont="1" applyFill="1"/>
    <xf numFmtId="0" fontId="34" fillId="0" borderId="0" xfId="5" applyFont="1" applyAlignment="1">
      <alignment horizontal="left" vertical="center"/>
    </xf>
    <xf numFmtId="0" fontId="17" fillId="0" borderId="0" xfId="5" applyFont="1" applyAlignment="1">
      <alignment horizontal="left" vertical="center" indent="1"/>
    </xf>
    <xf numFmtId="0" fontId="35" fillId="0" borderId="0" xfId="5" applyFont="1" applyAlignment="1">
      <alignment horizontal="left" vertical="center" indent="1"/>
    </xf>
    <xf numFmtId="0" fontId="35" fillId="0" borderId="25" xfId="5" applyFont="1" applyBorder="1" applyAlignment="1">
      <alignment horizontal="left" vertical="center" indent="1"/>
    </xf>
    <xf numFmtId="164" fontId="21" fillId="0" borderId="0" xfId="2" applyFont="1" applyAlignment="1">
      <alignment vertical="center"/>
    </xf>
    <xf numFmtId="164" fontId="5" fillId="0" borderId="0" xfId="2" applyFont="1" applyAlignment="1">
      <alignment horizontal="left" vertical="center"/>
    </xf>
    <xf numFmtId="1" fontId="16" fillId="0" borderId="0" xfId="0" applyNumberFormat="1" applyFont="1"/>
    <xf numFmtId="0" fontId="34" fillId="0" borderId="0" xfId="5" applyFont="1" applyAlignment="1">
      <alignment vertical="center"/>
    </xf>
    <xf numFmtId="164" fontId="35" fillId="0" borderId="0" xfId="2" quotePrefix="1" applyFont="1" applyAlignment="1">
      <alignment horizontal="left" vertical="center" indent="1"/>
    </xf>
    <xf numFmtId="164" fontId="35" fillId="0" borderId="25" xfId="2" applyFont="1" applyBorder="1" applyAlignment="1">
      <alignment horizontal="left" vertical="center" indent="1"/>
    </xf>
    <xf numFmtId="170" fontId="35" fillId="0" borderId="0" xfId="5" applyNumberFormat="1" applyFont="1" applyAlignment="1">
      <alignment vertical="center"/>
    </xf>
    <xf numFmtId="169" fontId="17" fillId="0" borderId="0" xfId="13" applyFont="1" applyFill="1" applyAlignment="1">
      <alignment horizontal="center" vertical="center"/>
    </xf>
    <xf numFmtId="0" fontId="33" fillId="2" borderId="16" xfId="1" applyFont="1" applyFill="1" applyBorder="1" applyAlignment="1">
      <alignment vertical="center" wrapText="1"/>
    </xf>
    <xf numFmtId="41" fontId="16" fillId="0" borderId="0" xfId="0" applyNumberFormat="1" applyFont="1"/>
    <xf numFmtId="166" fontId="17" fillId="0" borderId="0" xfId="11" applyNumberFormat="1" applyFont="1" applyAlignment="1">
      <alignment horizontal="right" vertical="center"/>
    </xf>
    <xf numFmtId="166" fontId="35" fillId="0" borderId="0" xfId="11" applyNumberFormat="1" applyFont="1" applyAlignment="1">
      <alignment horizontal="right" vertical="center"/>
    </xf>
    <xf numFmtId="166" fontId="35" fillId="0" borderId="25" xfId="11" applyNumberFormat="1" applyFont="1" applyBorder="1" applyAlignment="1">
      <alignment horizontal="right" vertical="center"/>
    </xf>
    <xf numFmtId="166" fontId="17" fillId="0" borderId="0" xfId="11" applyNumberFormat="1" applyFont="1" applyFill="1" applyBorder="1" applyAlignment="1">
      <alignment vertical="center"/>
    </xf>
    <xf numFmtId="166" fontId="16" fillId="0" borderId="0" xfId="11" applyNumberFormat="1" applyFont="1" applyFill="1" applyAlignment="1">
      <alignment horizontal="right"/>
    </xf>
    <xf numFmtId="41" fontId="17" fillId="0" borderId="0" xfId="11" applyFont="1" applyAlignment="1">
      <alignment horizontal="right" vertical="center"/>
    </xf>
    <xf numFmtId="41" fontId="35" fillId="0" borderId="0" xfId="11" applyFont="1" applyAlignment="1">
      <alignment horizontal="right" vertical="center"/>
    </xf>
    <xf numFmtId="41" fontId="34" fillId="0" borderId="0" xfId="11" applyFont="1" applyAlignment="1">
      <alignment horizontal="right" vertical="center"/>
    </xf>
    <xf numFmtId="41" fontId="35" fillId="0" borderId="25" xfId="11" applyFont="1" applyBorder="1" applyAlignment="1">
      <alignment horizontal="right" vertical="center"/>
    </xf>
    <xf numFmtId="169" fontId="35" fillId="0" borderId="25" xfId="13" applyFont="1" applyFill="1" applyBorder="1" applyAlignment="1">
      <alignment vertical="center"/>
    </xf>
    <xf numFmtId="41" fontId="16" fillId="0" borderId="25" xfId="11" applyFont="1" applyFill="1" applyBorder="1"/>
    <xf numFmtId="166" fontId="16" fillId="0" borderId="25" xfId="11" applyNumberFormat="1" applyFont="1" applyFill="1" applyBorder="1"/>
    <xf numFmtId="164" fontId="35" fillId="0" borderId="0" xfId="2" applyFont="1" applyAlignment="1">
      <alignment horizontal="left" vertical="center" indent="1"/>
    </xf>
    <xf numFmtId="166" fontId="16" fillId="0" borderId="0" xfId="11" applyNumberFormat="1" applyFont="1" applyFill="1" applyAlignment="1"/>
    <xf numFmtId="166" fontId="16" fillId="0" borderId="25" xfId="11" applyNumberFormat="1" applyFont="1" applyFill="1" applyBorder="1" applyAlignment="1"/>
    <xf numFmtId="166" fontId="16" fillId="0" borderId="25" xfId="11" applyNumberFormat="1" applyFont="1" applyFill="1" applyBorder="1" applyAlignment="1">
      <alignment horizontal="right"/>
    </xf>
    <xf numFmtId="41" fontId="17" fillId="0" borderId="0" xfId="11" applyFont="1" applyFill="1" applyAlignment="1">
      <alignment horizontal="right" vertical="center"/>
    </xf>
    <xf numFmtId="0" fontId="38" fillId="0" borderId="0" xfId="5" applyFont="1" applyAlignment="1">
      <alignment horizontal="right" vertical="center"/>
    </xf>
    <xf numFmtId="168" fontId="35" fillId="0" borderId="0" xfId="11" applyNumberFormat="1" applyFont="1" applyFill="1" applyAlignment="1">
      <alignment horizontal="right" vertical="center"/>
    </xf>
    <xf numFmtId="170" fontId="35" fillId="0" borderId="25" xfId="5" applyNumberFormat="1" applyFont="1" applyBorder="1" applyAlignment="1">
      <alignment vertical="center"/>
    </xf>
    <xf numFmtId="0" fontId="34" fillId="0" borderId="0" xfId="5" applyFont="1" applyAlignment="1">
      <alignment horizontal="right" vertical="center"/>
    </xf>
    <xf numFmtId="41" fontId="16" fillId="0" borderId="0" xfId="11" applyFont="1" applyFill="1" applyBorder="1" applyAlignment="1"/>
    <xf numFmtId="166" fontId="16" fillId="0" borderId="0" xfId="11" applyNumberFormat="1" applyFont="1" applyFill="1" applyBorder="1" applyAlignment="1"/>
    <xf numFmtId="164" fontId="37" fillId="0" borderId="0" xfId="2" applyFont="1" applyAlignment="1">
      <alignment horizontal="left" vertical="center" wrapText="1"/>
    </xf>
    <xf numFmtId="1" fontId="37" fillId="0" borderId="0" xfId="2" applyNumberFormat="1" applyFont="1" applyAlignment="1">
      <alignment vertical="center"/>
    </xf>
    <xf numFmtId="41" fontId="35" fillId="0" borderId="0" xfId="11" applyFont="1" applyFill="1" applyAlignment="1">
      <alignment horizontal="right" vertical="center"/>
    </xf>
    <xf numFmtId="166" fontId="35" fillId="0" borderId="0" xfId="11" applyNumberFormat="1" applyFont="1" applyFill="1" applyAlignment="1">
      <alignment vertical="center"/>
    </xf>
    <xf numFmtId="41" fontId="35" fillId="0" borderId="0" xfId="11" applyFont="1" applyFill="1" applyAlignment="1">
      <alignment vertical="center"/>
    </xf>
    <xf numFmtId="164" fontId="37" fillId="0" borderId="0" xfId="2" applyFont="1" applyAlignment="1">
      <alignment vertical="center"/>
    </xf>
    <xf numFmtId="169" fontId="37" fillId="0" borderId="0" xfId="12" applyFont="1" applyFill="1" applyBorder="1" applyAlignment="1">
      <alignment horizontal="left" vertical="center" wrapText="1"/>
    </xf>
    <xf numFmtId="0" fontId="37" fillId="0" borderId="0" xfId="5" applyFont="1" applyAlignment="1">
      <alignment horizontal="center" vertical="center"/>
    </xf>
    <xf numFmtId="0" fontId="37" fillId="0" borderId="0" xfId="5" applyFont="1" applyAlignment="1">
      <alignment vertical="center"/>
    </xf>
    <xf numFmtId="0" fontId="37" fillId="0" borderId="0" xfId="5" applyFont="1" applyAlignment="1">
      <alignment horizontal="left" vertical="center" wrapText="1"/>
    </xf>
    <xf numFmtId="164" fontId="26" fillId="3" borderId="4" xfId="2" applyFont="1" applyFill="1" applyBorder="1" applyAlignment="1">
      <alignment horizontal="left" vertical="center" wrapText="1"/>
    </xf>
    <xf numFmtId="164" fontId="26" fillId="3" borderId="4" xfId="2" quotePrefix="1" applyFont="1" applyFill="1" applyBorder="1" applyAlignment="1">
      <alignment horizontal="left" vertical="center" wrapText="1"/>
    </xf>
    <xf numFmtId="0" fontId="32" fillId="3" borderId="29" xfId="1" applyFont="1" applyFill="1" applyBorder="1" applyAlignment="1">
      <alignment vertical="center" wrapText="1"/>
    </xf>
    <xf numFmtId="164" fontId="26" fillId="3" borderId="29" xfId="2" quotePrefix="1" applyFont="1" applyFill="1" applyBorder="1" applyAlignment="1">
      <alignment horizontal="left" vertical="center" wrapText="1"/>
    </xf>
    <xf numFmtId="164" fontId="26" fillId="3" borderId="29" xfId="2" applyFont="1" applyFill="1" applyBorder="1" applyAlignment="1">
      <alignment horizontal="left" vertical="center" wrapText="1"/>
    </xf>
    <xf numFmtId="0" fontId="32" fillId="3" borderId="29" xfId="1" applyFont="1" applyFill="1" applyBorder="1" applyAlignment="1">
      <alignment horizontal="left" vertical="center" wrapText="1"/>
    </xf>
    <xf numFmtId="0" fontId="25" fillId="2" borderId="7" xfId="0" applyFont="1" applyFill="1" applyBorder="1" applyAlignment="1">
      <alignment vertical="center" wrapText="1"/>
    </xf>
    <xf numFmtId="0" fontId="27" fillId="2" borderId="16" xfId="0" applyFont="1" applyFill="1" applyBorder="1" applyAlignment="1">
      <alignment horizontal="center" vertical="center" wrapText="1"/>
    </xf>
    <xf numFmtId="0" fontId="25" fillId="2" borderId="16" xfId="0" applyFont="1" applyFill="1" applyBorder="1" applyAlignment="1">
      <alignment vertical="center" wrapText="1"/>
    </xf>
    <xf numFmtId="166" fontId="17" fillId="0" borderId="0" xfId="11" applyNumberFormat="1" applyFont="1" applyFill="1" applyBorder="1" applyAlignment="1">
      <alignment horizontal="center" vertical="center"/>
    </xf>
    <xf numFmtId="0" fontId="23" fillId="4" borderId="0" xfId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19" fillId="4" borderId="0" xfId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42" fillId="0" borderId="11" xfId="0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42" fillId="0" borderId="12" xfId="0" applyFont="1" applyBorder="1" applyAlignment="1">
      <alignment horizontal="center" vertical="center" wrapText="1"/>
    </xf>
    <xf numFmtId="164" fontId="17" fillId="0" borderId="0" xfId="2" applyFont="1" applyAlignment="1">
      <alignment horizontal="left" vertical="center"/>
    </xf>
    <xf numFmtId="164" fontId="34" fillId="0" borderId="0" xfId="2" applyFont="1" applyAlignment="1">
      <alignment horizontal="center" vertical="center"/>
    </xf>
    <xf numFmtId="164" fontId="5" fillId="0" borderId="0" xfId="2" applyFont="1" applyAlignment="1">
      <alignment horizontal="center" vertical="center"/>
    </xf>
    <xf numFmtId="164" fontId="17" fillId="0" borderId="26" xfId="2" applyFont="1" applyBorder="1" applyAlignment="1">
      <alignment horizontal="left" vertical="center"/>
    </xf>
    <xf numFmtId="0" fontId="5" fillId="0" borderId="0" xfId="5" quotePrefix="1" applyFont="1" applyAlignment="1">
      <alignment horizontal="center" vertical="center"/>
    </xf>
    <xf numFmtId="0" fontId="5" fillId="0" borderId="0" xfId="5" applyFont="1" applyAlignment="1">
      <alignment horizontal="center" vertical="center"/>
    </xf>
    <xf numFmtId="169" fontId="37" fillId="4" borderId="0" xfId="12" applyFont="1" applyFill="1" applyBorder="1" applyAlignment="1">
      <alignment horizontal="left" vertical="center" wrapText="1"/>
    </xf>
    <xf numFmtId="0" fontId="37" fillId="4" borderId="28" xfId="5" applyFont="1" applyFill="1" applyBorder="1" applyAlignment="1">
      <alignment horizontal="center" vertical="center"/>
    </xf>
    <xf numFmtId="0" fontId="37" fillId="4" borderId="0" xfId="5" applyFont="1" applyFill="1" applyAlignment="1">
      <alignment horizontal="left" vertical="center" wrapText="1"/>
    </xf>
    <xf numFmtId="164" fontId="5" fillId="0" borderId="0" xfId="2" quotePrefix="1" applyFont="1" applyAlignment="1">
      <alignment horizontal="center" vertical="center"/>
    </xf>
    <xf numFmtId="164" fontId="35" fillId="0" borderId="0" xfId="2" applyFont="1" applyAlignment="1">
      <alignment horizontal="left" vertical="center"/>
    </xf>
    <xf numFmtId="0" fontId="41" fillId="0" borderId="11" xfId="0" quotePrefix="1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40" fillId="0" borderId="12" xfId="0" applyFont="1" applyBorder="1" applyAlignment="1">
      <alignment horizontal="center" vertical="center" wrapText="1"/>
    </xf>
    <xf numFmtId="0" fontId="40" fillId="0" borderId="11" xfId="0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41" fillId="0" borderId="12" xfId="0" applyFont="1" applyBorder="1" applyAlignment="1">
      <alignment horizontal="center" vertical="center" wrapText="1"/>
    </xf>
    <xf numFmtId="0" fontId="41" fillId="0" borderId="11" xfId="0" applyFont="1" applyBorder="1" applyAlignment="1">
      <alignment horizontal="center" vertical="center" wrapText="1"/>
    </xf>
    <xf numFmtId="0" fontId="39" fillId="0" borderId="11" xfId="0" quotePrefix="1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0" fontId="39" fillId="0" borderId="11" xfId="0" applyFont="1" applyBorder="1" applyAlignment="1">
      <alignment horizontal="center" vertical="center" wrapText="1"/>
    </xf>
    <xf numFmtId="164" fontId="36" fillId="0" borderId="26" xfId="2" applyFont="1" applyBorder="1" applyAlignment="1">
      <alignment horizontal="left" vertical="center"/>
    </xf>
  </cellXfs>
  <cellStyles count="14">
    <cellStyle name="con punto" xfId="4" xr:uid="{00000000-0005-0000-0000-000000000000}"/>
    <cellStyle name="Hipervínculo" xfId="1" builtinId="8"/>
    <cellStyle name="Millares [0]" xfId="11" builtinId="6"/>
    <cellStyle name="Millares [0] 2" xfId="9" xr:uid="{00000000-0005-0000-0000-000002000000}"/>
    <cellStyle name="Millares 2" xfId="13" xr:uid="{7237579E-5AC3-48CA-80DA-CF4EC1F810A6}"/>
    <cellStyle name="Millares 4" xfId="12" xr:uid="{78EC3184-474E-4F73-A471-B4CA78C9791E}"/>
    <cellStyle name="Normal" xfId="0" builtinId="0"/>
    <cellStyle name="Normal 12" xfId="7" xr:uid="{00000000-0005-0000-0000-000004000000}"/>
    <cellStyle name="Normal 12 2" xfId="10" xr:uid="{00000000-0005-0000-0000-000005000000}"/>
    <cellStyle name="Normal 2" xfId="3" xr:uid="{00000000-0005-0000-0000-000006000000}"/>
    <cellStyle name="Normal 3" xfId="2" xr:uid="{00000000-0005-0000-0000-000007000000}"/>
    <cellStyle name="Normal 3 2" xfId="6" xr:uid="{00000000-0005-0000-0000-000008000000}"/>
    <cellStyle name="Normal 4" xfId="8" xr:uid="{00000000-0005-0000-0000-000009000000}"/>
    <cellStyle name="Normal 5" xfId="5" xr:uid="{00000000-0005-0000-0000-00000A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9A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theme" Target="theme/theme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calcChain" Target="calcChain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154781</xdr:rowOff>
    </xdr:from>
    <xdr:to>
      <xdr:col>11</xdr:col>
      <xdr:colOff>247750</xdr:colOff>
      <xdr:row>53</xdr:row>
      <xdr:rowOff>180026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4B2285DC-2019-8056-0A5A-C56106A83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5281"/>
          <a:ext cx="7748688" cy="993124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</xdr:row>
      <xdr:rowOff>107156</xdr:rowOff>
    </xdr:from>
    <xdr:to>
      <xdr:col>10</xdr:col>
      <xdr:colOff>757237</xdr:colOff>
      <xdr:row>22</xdr:row>
      <xdr:rowOff>107156</xdr:rowOff>
    </xdr:to>
    <xdr:sp macro="" textlink="">
      <xdr:nvSpPr>
        <xdr:cNvPr id="51" name="CuadroTexto 6">
          <a:extLst>
            <a:ext uri="{FF2B5EF4-FFF2-40B4-BE49-F238E27FC236}">
              <a16:creationId xmlns:a16="http://schemas.microsoft.com/office/drawing/2014/main" id="{92DECF9F-D35C-48BB-A7D9-1CDD30320AF0}"/>
            </a:ext>
          </a:extLst>
        </xdr:cNvPr>
        <xdr:cNvSpPr txBox="1"/>
      </xdr:nvSpPr>
      <xdr:spPr>
        <a:xfrm>
          <a:off x="0" y="2202656"/>
          <a:ext cx="7496175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>
          <a:noAutofit/>
        </a:bodyPr>
        <a:lstStyle/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CR" sz="2400" b="1" kern="1200" spc="105">
              <a:solidFill>
                <a:srgbClr val="13538A"/>
              </a:solidFill>
              <a:effectLst/>
              <a:latin typeface="HendersonSansW00-BasicBold" panose="02000505030000020004" pitchFamily="2" charset="0"/>
              <a:ea typeface="Calibri" panose="020F0502020204030204" pitchFamily="34" charset="0"/>
              <a:cs typeface="Times New Roman" panose="02020603050405020304" pitchFamily="18" charset="0"/>
            </a:rPr>
            <a:t>RENDIMIENTO DEFINITIVO DEL SISTEMA EDUCATIVO COSTARRICENSE,</a:t>
          </a:r>
          <a:endParaRPr lang="es-C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CR" sz="2400" b="1" kern="1200" spc="105">
              <a:solidFill>
                <a:srgbClr val="13538A"/>
              </a:solidFill>
              <a:effectLst/>
              <a:latin typeface="HendersonSansW00-BasicBold" panose="02000505030000020004" pitchFamily="2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n-US" sz="2400" b="1" kern="1200" spc="105">
              <a:solidFill>
                <a:srgbClr val="13538A"/>
              </a:solidFill>
              <a:effectLst/>
              <a:latin typeface="HendersonSansW00-BasicBold" panose="02000505030000020004" pitchFamily="2" charset="0"/>
              <a:ea typeface="Calibri" panose="020F0502020204030204" pitchFamily="34" charset="0"/>
              <a:cs typeface="Times New Roman" panose="02020603050405020304" pitchFamily="18" charset="0"/>
            </a:rPr>
            <a:t>2021</a:t>
          </a:r>
          <a:endParaRPr lang="es-C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452437</xdr:colOff>
      <xdr:row>8</xdr:row>
      <xdr:rowOff>23813</xdr:rowOff>
    </xdr:from>
    <xdr:to>
      <xdr:col>10</xdr:col>
      <xdr:colOff>668337</xdr:colOff>
      <xdr:row>9</xdr:row>
      <xdr:rowOff>138113</xdr:rowOff>
    </xdr:to>
    <xdr:sp macro="" textlink="">
      <xdr:nvSpPr>
        <xdr:cNvPr id="52" name="5 CuadroTexto">
          <a:extLst>
            <a:ext uri="{FF2B5EF4-FFF2-40B4-BE49-F238E27FC236}">
              <a16:creationId xmlns:a16="http://schemas.microsoft.com/office/drawing/2014/main" id="{6D80D162-12F1-60A7-200E-BF5FEEE0403C}"/>
            </a:ext>
          </a:extLst>
        </xdr:cNvPr>
        <xdr:cNvSpPr txBox="1">
          <a:spLocks noChangeArrowheads="1"/>
        </xdr:cNvSpPr>
      </xdr:nvSpPr>
      <xdr:spPr bwMode="auto">
        <a:xfrm>
          <a:off x="5667375" y="1547813"/>
          <a:ext cx="1739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noAutofit/>
        </a:bodyPr>
        <a:lstStyle/>
        <a:p>
          <a:pPr fontAlgn="base">
            <a:lnSpc>
              <a:spcPct val="107000"/>
            </a:lnSpc>
            <a:spcAft>
              <a:spcPts val="800"/>
            </a:spcAft>
          </a:pPr>
          <a:r>
            <a:rPr lang="es-ES" sz="900" kern="1200">
              <a:solidFill>
                <a:srgbClr val="000000"/>
              </a:solidFill>
              <a:effectLst/>
              <a:latin typeface="HendersonSansW00-BasicLight" panose="02000505030000020004" pitchFamily="2" charset="0"/>
              <a:ea typeface="Calibri" panose="020F0502020204030204" pitchFamily="34" charset="0"/>
              <a:cs typeface="Times New Roman" panose="02020603050405020304" pitchFamily="18" charset="0"/>
            </a:rPr>
            <a:t>ISSN-1409-0430</a:t>
          </a:r>
          <a:endParaRPr lang="es-C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130968</xdr:colOff>
      <xdr:row>35</xdr:row>
      <xdr:rowOff>107156</xdr:rowOff>
    </xdr:from>
    <xdr:to>
      <xdr:col>8</xdr:col>
      <xdr:colOff>207168</xdr:colOff>
      <xdr:row>37</xdr:row>
      <xdr:rowOff>110331</xdr:rowOff>
    </xdr:to>
    <xdr:sp macro="" textlink="">
      <xdr:nvSpPr>
        <xdr:cNvPr id="53" name="CuadroTexto 12">
          <a:extLst>
            <a:ext uri="{FF2B5EF4-FFF2-40B4-BE49-F238E27FC236}">
              <a16:creationId xmlns:a16="http://schemas.microsoft.com/office/drawing/2014/main" id="{016D7206-4E77-4CE9-AD63-D455F0FBBEEE}"/>
            </a:ext>
          </a:extLst>
        </xdr:cNvPr>
        <xdr:cNvSpPr txBox="1"/>
      </xdr:nvSpPr>
      <xdr:spPr>
        <a:xfrm>
          <a:off x="2297906" y="6774656"/>
          <a:ext cx="3124200" cy="384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>
          <a:noAutofit/>
        </a:bodyPr>
        <a:lstStyle/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CR" sz="1400" kern="1200" spc="105">
              <a:solidFill>
                <a:srgbClr val="000000"/>
              </a:solidFill>
              <a:effectLst/>
              <a:latin typeface="HendersonSansW00-BasicSmBd" panose="02000505030000020004" pitchFamily="2" charset="0"/>
              <a:ea typeface="Calibri" panose="020F0502020204030204" pitchFamily="34" charset="0"/>
              <a:cs typeface="Times New Roman" panose="02020603050405020304" pitchFamily="18" charset="0"/>
            </a:rPr>
            <a:t>PUBLICACIÓN 437-23</a:t>
          </a:r>
          <a:endParaRPr lang="es-C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583405</xdr:colOff>
      <xdr:row>38</xdr:row>
      <xdr:rowOff>0</xdr:rowOff>
    </xdr:from>
    <xdr:to>
      <xdr:col>7</xdr:col>
      <xdr:colOff>342105</xdr:colOff>
      <xdr:row>39</xdr:row>
      <xdr:rowOff>160020</xdr:rowOff>
    </xdr:to>
    <xdr:sp macro="" textlink="">
      <xdr:nvSpPr>
        <xdr:cNvPr id="54" name="CuadroTexto 13">
          <a:extLst>
            <a:ext uri="{FF2B5EF4-FFF2-40B4-BE49-F238E27FC236}">
              <a16:creationId xmlns:a16="http://schemas.microsoft.com/office/drawing/2014/main" id="{C1D37346-F9D2-4656-AA54-E70537D7BBAD}"/>
            </a:ext>
          </a:extLst>
        </xdr:cNvPr>
        <xdr:cNvSpPr txBox="1"/>
      </xdr:nvSpPr>
      <xdr:spPr>
        <a:xfrm>
          <a:off x="2750343" y="7239000"/>
          <a:ext cx="2044700" cy="3505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>
          <a:noAutofit/>
        </a:bodyPr>
        <a:lstStyle/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CR" sz="1200" kern="1200" spc="105">
              <a:solidFill>
                <a:srgbClr val="000000"/>
              </a:solidFill>
              <a:effectLst/>
              <a:latin typeface="HendersonSansW00-BasicSmBd" panose="02000505030000020004" pitchFamily="2" charset="0"/>
              <a:ea typeface="Calibri" panose="020F0502020204030204" pitchFamily="34" charset="0"/>
              <a:cs typeface="Times New Roman" panose="02020603050405020304" pitchFamily="18" charset="0"/>
            </a:rPr>
            <a:t>OCTUBRE, 2023</a:t>
          </a:r>
          <a:endParaRPr lang="es-C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</xdr:col>
      <xdr:colOff>297656</xdr:colOff>
      <xdr:row>41</xdr:row>
      <xdr:rowOff>83343</xdr:rowOff>
    </xdr:from>
    <xdr:to>
      <xdr:col>10</xdr:col>
      <xdr:colOff>279454</xdr:colOff>
      <xdr:row>45</xdr:row>
      <xdr:rowOff>83449</xdr:rowOff>
    </xdr:to>
    <xdr:pic>
      <xdr:nvPicPr>
        <xdr:cNvPr id="58" name="Imagen 57">
          <a:extLst>
            <a:ext uri="{FF2B5EF4-FFF2-40B4-BE49-F238E27FC236}">
              <a16:creationId xmlns:a16="http://schemas.microsoft.com/office/drawing/2014/main" id="{ADA31C9E-70B1-9CCD-A18B-5BD9017F6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0594" y="7893843"/>
          <a:ext cx="6077798" cy="762106"/>
        </a:xfrm>
        <a:prstGeom prst="rect">
          <a:avLst/>
        </a:prstGeom>
      </xdr:spPr>
    </xdr:pic>
    <xdr:clientData/>
  </xdr:twoCellAnchor>
  <xdr:twoCellAnchor editAs="oneCell">
    <xdr:from>
      <xdr:col>7</xdr:col>
      <xdr:colOff>297656</xdr:colOff>
      <xdr:row>2</xdr:row>
      <xdr:rowOff>142875</xdr:rowOff>
    </xdr:from>
    <xdr:to>
      <xdr:col>11</xdr:col>
      <xdr:colOff>126607</xdr:colOff>
      <xdr:row>6</xdr:row>
      <xdr:rowOff>95350</xdr:rowOff>
    </xdr:to>
    <xdr:pic>
      <xdr:nvPicPr>
        <xdr:cNvPr id="61" name="Imagen 60">
          <a:extLst>
            <a:ext uri="{FF2B5EF4-FFF2-40B4-BE49-F238E27FC236}">
              <a16:creationId xmlns:a16="http://schemas.microsoft.com/office/drawing/2014/main" id="{D14F8045-926A-EC1C-6DCE-C4AA08871A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50594" y="523875"/>
          <a:ext cx="2876951" cy="71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file:///C:\Users\mquiros\AppData\Local\Microsoft\Windows\INetCache\Content.Outlook\ESTADISTICAS\PARA%20WEB\NUEVOS%20PARA%20PUBLICAR%202023\04-Violencia%20intra%20familiar,%20extra%20familiar%20y%20en%20centros%20educativos%202018-2021.xlsx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showGridLines="0" tabSelected="1" zoomScale="80" zoomScaleNormal="80" workbookViewId="0">
      <selection activeCell="U26" sqref="U26"/>
    </sheetView>
  </sheetViews>
  <sheetFormatPr baseColWidth="10" defaultRowHeight="15" customHeight="1" x14ac:dyDescent="0.25"/>
  <cols>
    <col min="1" max="1" width="5.5703125" customWidth="1"/>
    <col min="2" max="2" width="4.140625" customWidth="1"/>
    <col min="12" max="12" width="15.85546875" customWidth="1"/>
  </cols>
  <sheetData>
    <row r="1" spans="1:14" ht="15" customHeight="1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4" ht="15" customHeight="1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M2" s="192" t="s">
        <v>47</v>
      </c>
      <c r="N2" s="192"/>
    </row>
    <row r="3" spans="1:14" ht="15" customHeight="1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M3" s="192"/>
      <c r="N3" s="192"/>
    </row>
    <row r="4" spans="1:14" ht="15" customHeight="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1:14" ht="15" customHeight="1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</row>
    <row r="6" spans="1:14" ht="15" customHeight="1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</row>
    <row r="7" spans="1:14" ht="15" customHeight="1" x14ac:dyDescent="0.2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1:14" ht="15" customHeight="1" x14ac:dyDescent="0.2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1:14" ht="15" customHeight="1" x14ac:dyDescent="0.25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</row>
    <row r="10" spans="1:14" ht="15" customHeight="1" x14ac:dyDescent="0.25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</row>
    <row r="11" spans="1:14" ht="15" customHeight="1" x14ac:dyDescent="0.25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</row>
    <row r="12" spans="1:14" ht="15" customHeight="1" x14ac:dyDescent="0.2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</row>
    <row r="13" spans="1:14" ht="15" customHeight="1" x14ac:dyDescent="0.25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</row>
    <row r="14" spans="1:14" ht="15" customHeight="1" x14ac:dyDescent="0.25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</row>
    <row r="15" spans="1:14" ht="15" customHeight="1" x14ac:dyDescent="0.25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</row>
    <row r="16" spans="1:14" ht="15" customHeight="1" x14ac:dyDescent="0.25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</row>
    <row r="17" spans="1:11" ht="15" customHeight="1" x14ac:dyDescent="0.25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</row>
    <row r="18" spans="1:11" ht="15" customHeight="1" x14ac:dyDescent="0.25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</row>
    <row r="19" spans="1:11" ht="15" customHeight="1" x14ac:dyDescent="0.2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</row>
    <row r="20" spans="1:11" ht="15" customHeight="1" x14ac:dyDescent="0.25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</row>
    <row r="21" spans="1:11" ht="15" customHeight="1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</row>
    <row r="22" spans="1:11" ht="15" customHeight="1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</row>
    <row r="23" spans="1:11" ht="15" customHeight="1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</row>
    <row r="24" spans="1:11" ht="15" customHeight="1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</row>
    <row r="25" spans="1:11" ht="15" customHeight="1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</row>
    <row r="26" spans="1:11" ht="15" customHeight="1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</row>
    <row r="27" spans="1:11" ht="15" customHeight="1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</row>
    <row r="28" spans="1:11" ht="15" customHeight="1" x14ac:dyDescent="0.25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</row>
    <row r="29" spans="1:11" ht="15" customHeight="1" x14ac:dyDescent="0.2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</row>
    <row r="30" spans="1:11" ht="15" customHeight="1" x14ac:dyDescent="0.25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</row>
    <row r="31" spans="1:11" ht="15" customHeight="1" x14ac:dyDescent="0.2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</row>
    <row r="32" spans="1:11" ht="15" customHeight="1" x14ac:dyDescent="0.2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</row>
    <row r="33" spans="1:11" ht="15" customHeigh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</row>
    <row r="34" spans="1:11" ht="15" customHeight="1" x14ac:dyDescent="0.25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</row>
    <row r="35" spans="1:11" ht="15" customHeight="1" x14ac:dyDescent="0.2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</row>
    <row r="36" spans="1:11" ht="15" customHeight="1" x14ac:dyDescent="0.25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</row>
    <row r="37" spans="1:11" ht="15" customHeight="1" x14ac:dyDescent="0.25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</row>
    <row r="38" spans="1:11" ht="15" customHeight="1" x14ac:dyDescent="0.25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</row>
    <row r="39" spans="1:11" ht="15" customHeight="1" x14ac:dyDescent="0.25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</row>
    <row r="40" spans="1:11" ht="15" customHeight="1" x14ac:dyDescent="0.25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</row>
    <row r="41" spans="1:11" ht="15" customHeight="1" x14ac:dyDescent="0.25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</row>
    <row r="42" spans="1:11" ht="15" customHeight="1" x14ac:dyDescent="0.2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</row>
    <row r="43" spans="1:11" ht="15" customHeight="1" x14ac:dyDescent="0.2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</row>
    <row r="44" spans="1:11" ht="15" customHeight="1" x14ac:dyDescent="0.2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</row>
    <row r="45" spans="1:11" ht="15" customHeight="1" x14ac:dyDescent="0.25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</row>
    <row r="46" spans="1:11" ht="15" customHeight="1" x14ac:dyDescent="0.25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</row>
  </sheetData>
  <mergeCells count="1">
    <mergeCell ref="M2:N3"/>
  </mergeCells>
  <hyperlinks>
    <hyperlink ref="M2" location="INDICE!A1" display="INDICE" xr:uid="{00000000-0004-0000-0000-000000000000}"/>
  </hyperlinks>
  <printOptions horizontalCentered="1" verticalCentered="1"/>
  <pageMargins left="0.39370078740157483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8">
    <pageSetUpPr fitToPage="1"/>
  </sheetPr>
  <dimension ref="A1:O41"/>
  <sheetViews>
    <sheetView showGridLines="0" workbookViewId="0">
      <selection activeCell="Q17" sqref="Q17"/>
    </sheetView>
  </sheetViews>
  <sheetFormatPr baseColWidth="10" defaultColWidth="23.42578125" defaultRowHeight="15" customHeight="1" x14ac:dyDescent="0.2"/>
  <cols>
    <col min="1" max="1" width="18.7109375" style="50" customWidth="1"/>
    <col min="2" max="13" width="8.28515625" style="50" customWidth="1"/>
    <col min="14" max="101" width="10.7109375" style="5" customWidth="1"/>
    <col min="102" max="16384" width="23.42578125" style="5"/>
  </cols>
  <sheetData>
    <row r="1" spans="1:15" ht="15" customHeight="1" x14ac:dyDescent="0.2">
      <c r="A1" s="202" t="s">
        <v>216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7"/>
    </row>
    <row r="2" spans="1:15" ht="15" customHeight="1" x14ac:dyDescent="0.2">
      <c r="A2" s="202" t="s">
        <v>217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7"/>
      <c r="O2" s="195" t="s">
        <v>47</v>
      </c>
    </row>
    <row r="3" spans="1:15" ht="15" customHeight="1" x14ac:dyDescent="0.2">
      <c r="A3" s="202" t="s">
        <v>187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7"/>
      <c r="O3" s="195"/>
    </row>
    <row r="4" spans="1:15" ht="15" customHeight="1" x14ac:dyDescent="0.2">
      <c r="A4" s="202" t="s">
        <v>171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</row>
    <row r="5" spans="1:15" ht="15" customHeight="1" x14ac:dyDescent="0.2">
      <c r="A5" s="202" t="s">
        <v>218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</row>
    <row r="6" spans="1:15" ht="15" customHeight="1" x14ac:dyDescent="0.2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</row>
    <row r="7" spans="1:15" ht="26.1" customHeight="1" x14ac:dyDescent="0.2">
      <c r="A7" s="59" t="s">
        <v>173</v>
      </c>
      <c r="B7" s="60">
        <v>2010</v>
      </c>
      <c r="C7" s="60">
        <v>2011</v>
      </c>
      <c r="D7" s="60">
        <v>2012</v>
      </c>
      <c r="E7" s="60">
        <v>2013</v>
      </c>
      <c r="F7" s="60">
        <v>2014</v>
      </c>
      <c r="G7" s="60">
        <v>2015</v>
      </c>
      <c r="H7" s="60">
        <v>2016</v>
      </c>
      <c r="I7" s="60">
        <v>2017</v>
      </c>
      <c r="J7" s="60">
        <v>2018</v>
      </c>
      <c r="K7" s="60">
        <v>2019</v>
      </c>
      <c r="L7" s="60">
        <v>2020</v>
      </c>
      <c r="M7" s="98">
        <v>2021</v>
      </c>
    </row>
    <row r="8" spans="1:15" ht="15" customHeight="1" x14ac:dyDescent="0.2">
      <c r="A8" s="172"/>
      <c r="B8" s="173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7"/>
    </row>
    <row r="9" spans="1:15" ht="15" customHeight="1" x14ac:dyDescent="0.2">
      <c r="A9" s="97" t="s">
        <v>174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</row>
    <row r="10" spans="1:15" ht="15" customHeight="1" x14ac:dyDescent="0.2">
      <c r="A10" s="93" t="s">
        <v>175</v>
      </c>
      <c r="B10" s="82">
        <f t="shared" ref="B10:L10" si="0">+B21+B32</f>
        <v>311227</v>
      </c>
      <c r="C10" s="82">
        <f t="shared" si="0"/>
        <v>313288</v>
      </c>
      <c r="D10" s="82">
        <f t="shared" si="0"/>
        <v>316723</v>
      </c>
      <c r="E10" s="82">
        <f t="shared" si="0"/>
        <v>323807</v>
      </c>
      <c r="F10" s="82">
        <f t="shared" si="0"/>
        <v>335714</v>
      </c>
      <c r="G10" s="82">
        <f t="shared" si="0"/>
        <v>336563</v>
      </c>
      <c r="H10" s="82">
        <f t="shared" si="0"/>
        <v>336477</v>
      </c>
      <c r="I10" s="82">
        <f t="shared" si="0"/>
        <v>339468</v>
      </c>
      <c r="J10" s="82">
        <f t="shared" si="0"/>
        <v>351589</v>
      </c>
      <c r="K10" s="82">
        <f t="shared" si="0"/>
        <v>364592</v>
      </c>
      <c r="L10" s="82">
        <f t="shared" si="0"/>
        <v>382412</v>
      </c>
      <c r="M10" s="82">
        <f t="shared" ref="M10" si="1">+M21+M32</f>
        <v>400474</v>
      </c>
    </row>
    <row r="11" spans="1:15" ht="15" customHeight="1" x14ac:dyDescent="0.2">
      <c r="A11" s="93" t="s">
        <v>207</v>
      </c>
      <c r="B11" s="82">
        <f t="shared" ref="B11:L11" si="2">+B22+B33</f>
        <v>207502</v>
      </c>
      <c r="C11" s="82">
        <f t="shared" si="2"/>
        <v>209499</v>
      </c>
      <c r="D11" s="82">
        <f t="shared" si="2"/>
        <v>211364</v>
      </c>
      <c r="E11" s="82">
        <f t="shared" si="2"/>
        <v>213150</v>
      </c>
      <c r="F11" s="82">
        <f t="shared" si="2"/>
        <v>216750</v>
      </c>
      <c r="G11" s="82">
        <f t="shared" si="2"/>
        <v>209955</v>
      </c>
      <c r="H11" s="82">
        <f t="shared" si="2"/>
        <v>207038</v>
      </c>
      <c r="I11" s="82">
        <f t="shared" si="2"/>
        <v>209469</v>
      </c>
      <c r="J11" s="82">
        <f t="shared" si="2"/>
        <v>216884</v>
      </c>
      <c r="K11" s="82">
        <f t="shared" si="2"/>
        <v>218197</v>
      </c>
      <c r="L11" s="82">
        <f t="shared" si="2"/>
        <v>225538</v>
      </c>
      <c r="M11" s="82">
        <f t="shared" ref="M11" si="3">+M22+M33</f>
        <v>230039</v>
      </c>
    </row>
    <row r="12" spans="1:15" ht="15" customHeight="1" x14ac:dyDescent="0.2">
      <c r="A12" s="68" t="s">
        <v>208</v>
      </c>
      <c r="B12" s="83">
        <f t="shared" ref="B12:L12" si="4">+B23+B34</f>
        <v>84953</v>
      </c>
      <c r="C12" s="83">
        <f t="shared" si="4"/>
        <v>85646</v>
      </c>
      <c r="D12" s="83">
        <f t="shared" si="4"/>
        <v>88081</v>
      </c>
      <c r="E12" s="83">
        <f t="shared" si="4"/>
        <v>84853</v>
      </c>
      <c r="F12" s="83">
        <f t="shared" si="4"/>
        <v>82449</v>
      </c>
      <c r="G12" s="83">
        <f t="shared" si="4"/>
        <v>79854</v>
      </c>
      <c r="H12" s="83">
        <f t="shared" si="4"/>
        <v>80562</v>
      </c>
      <c r="I12" s="83">
        <f t="shared" si="4"/>
        <v>80026</v>
      </c>
      <c r="J12" s="83">
        <f t="shared" si="4"/>
        <v>81813</v>
      </c>
      <c r="K12" s="83">
        <f t="shared" si="4"/>
        <v>73493</v>
      </c>
      <c r="L12" s="83">
        <f t="shared" si="4"/>
        <v>81125</v>
      </c>
      <c r="M12" s="83">
        <f t="shared" ref="M12" si="5">+M23+M34</f>
        <v>77904</v>
      </c>
    </row>
    <row r="13" spans="1:15" ht="15" customHeight="1" x14ac:dyDescent="0.2">
      <c r="A13" s="68" t="s">
        <v>209</v>
      </c>
      <c r="B13" s="83">
        <f t="shared" ref="B13:L13" si="6">+B24+B35</f>
        <v>67375</v>
      </c>
      <c r="C13" s="83">
        <f t="shared" si="6"/>
        <v>68618</v>
      </c>
      <c r="D13" s="83">
        <f t="shared" si="6"/>
        <v>67409</v>
      </c>
      <c r="E13" s="83">
        <f t="shared" si="6"/>
        <v>71505</v>
      </c>
      <c r="F13" s="83">
        <f t="shared" si="6"/>
        <v>72826</v>
      </c>
      <c r="G13" s="83">
        <f t="shared" si="6"/>
        <v>68649</v>
      </c>
      <c r="H13" s="83">
        <f t="shared" si="6"/>
        <v>68052</v>
      </c>
      <c r="I13" s="83">
        <f t="shared" si="6"/>
        <v>69986</v>
      </c>
      <c r="J13" s="83">
        <f t="shared" si="6"/>
        <v>72085</v>
      </c>
      <c r="K13" s="83">
        <f t="shared" si="6"/>
        <v>74729</v>
      </c>
      <c r="L13" s="83">
        <f t="shared" si="6"/>
        <v>73923</v>
      </c>
      <c r="M13" s="83">
        <f t="shared" ref="M13" si="7">+M24+M35</f>
        <v>78791</v>
      </c>
    </row>
    <row r="14" spans="1:15" ht="15" customHeight="1" x14ac:dyDescent="0.2">
      <c r="A14" s="68" t="s">
        <v>210</v>
      </c>
      <c r="B14" s="83">
        <f t="shared" ref="B14:L14" si="8">+B25+B36</f>
        <v>55174</v>
      </c>
      <c r="C14" s="83">
        <f t="shared" si="8"/>
        <v>55235</v>
      </c>
      <c r="D14" s="83">
        <f t="shared" si="8"/>
        <v>55874</v>
      </c>
      <c r="E14" s="83">
        <f t="shared" si="8"/>
        <v>56792</v>
      </c>
      <c r="F14" s="83">
        <f t="shared" si="8"/>
        <v>61475</v>
      </c>
      <c r="G14" s="83">
        <f t="shared" si="8"/>
        <v>61452</v>
      </c>
      <c r="H14" s="83">
        <f t="shared" si="8"/>
        <v>58424</v>
      </c>
      <c r="I14" s="83">
        <f t="shared" si="8"/>
        <v>59457</v>
      </c>
      <c r="J14" s="83">
        <f t="shared" si="8"/>
        <v>62986</v>
      </c>
      <c r="K14" s="83">
        <f t="shared" si="8"/>
        <v>69975</v>
      </c>
      <c r="L14" s="83">
        <f t="shared" si="8"/>
        <v>70490</v>
      </c>
      <c r="M14" s="83">
        <f t="shared" ref="M14" si="9">+M25+M36</f>
        <v>73344</v>
      </c>
    </row>
    <row r="15" spans="1:15" ht="21" customHeight="1" x14ac:dyDescent="0.2">
      <c r="A15" s="93" t="s">
        <v>211</v>
      </c>
      <c r="B15" s="82">
        <f t="shared" ref="B15:L15" si="10">+B26+B37</f>
        <v>103725</v>
      </c>
      <c r="C15" s="82">
        <f t="shared" si="10"/>
        <v>103789</v>
      </c>
      <c r="D15" s="82">
        <f t="shared" si="10"/>
        <v>105359</v>
      </c>
      <c r="E15" s="82">
        <f t="shared" si="10"/>
        <v>110657</v>
      </c>
      <c r="F15" s="82">
        <f t="shared" si="10"/>
        <v>118964</v>
      </c>
      <c r="G15" s="82">
        <f t="shared" si="10"/>
        <v>126608</v>
      </c>
      <c r="H15" s="82">
        <f t="shared" si="10"/>
        <v>129439</v>
      </c>
      <c r="I15" s="82">
        <f t="shared" si="10"/>
        <v>129999</v>
      </c>
      <c r="J15" s="82">
        <f t="shared" si="10"/>
        <v>134705</v>
      </c>
      <c r="K15" s="82">
        <f t="shared" si="10"/>
        <v>146395</v>
      </c>
      <c r="L15" s="82">
        <f t="shared" si="10"/>
        <v>156874</v>
      </c>
      <c r="M15" s="82">
        <f t="shared" ref="M15" si="11">+M26+M37</f>
        <v>170435</v>
      </c>
    </row>
    <row r="16" spans="1:15" ht="15" customHeight="1" x14ac:dyDescent="0.2">
      <c r="A16" s="68" t="s">
        <v>212</v>
      </c>
      <c r="B16" s="83">
        <f t="shared" ref="B16:L16" si="12">+B27+B38</f>
        <v>54002</v>
      </c>
      <c r="C16" s="83">
        <f t="shared" si="12"/>
        <v>53560</v>
      </c>
      <c r="D16" s="83">
        <f t="shared" si="12"/>
        <v>54686</v>
      </c>
      <c r="E16" s="83">
        <f t="shared" si="12"/>
        <v>57329</v>
      </c>
      <c r="F16" s="83">
        <f t="shared" si="12"/>
        <v>60699</v>
      </c>
      <c r="G16" s="83">
        <f t="shared" si="12"/>
        <v>63947</v>
      </c>
      <c r="H16" s="83">
        <f t="shared" si="12"/>
        <v>63773</v>
      </c>
      <c r="I16" s="83">
        <f t="shared" si="12"/>
        <v>62995</v>
      </c>
      <c r="J16" s="83">
        <f t="shared" si="12"/>
        <v>66524</v>
      </c>
      <c r="K16" s="83">
        <f t="shared" si="12"/>
        <v>67869</v>
      </c>
      <c r="L16" s="83">
        <f t="shared" si="12"/>
        <v>78006</v>
      </c>
      <c r="M16" s="83">
        <f t="shared" ref="M16" si="13">+M27+M38</f>
        <v>78449</v>
      </c>
    </row>
    <row r="17" spans="1:14" ht="15" customHeight="1" x14ac:dyDescent="0.2">
      <c r="A17" s="68" t="s">
        <v>213</v>
      </c>
      <c r="B17" s="83">
        <f t="shared" ref="B17:L17" si="14">+B28+B39</f>
        <v>41860</v>
      </c>
      <c r="C17" s="83">
        <f t="shared" si="14"/>
        <v>42070</v>
      </c>
      <c r="D17" s="83">
        <f t="shared" si="14"/>
        <v>42372</v>
      </c>
      <c r="E17" s="83">
        <f t="shared" si="14"/>
        <v>44385</v>
      </c>
      <c r="F17" s="83">
        <f t="shared" si="14"/>
        <v>47410</v>
      </c>
      <c r="G17" s="83">
        <f t="shared" si="14"/>
        <v>49864</v>
      </c>
      <c r="H17" s="83">
        <f t="shared" si="14"/>
        <v>51598</v>
      </c>
      <c r="I17" s="83">
        <f t="shared" si="14"/>
        <v>51987</v>
      </c>
      <c r="J17" s="83">
        <f t="shared" si="14"/>
        <v>52717</v>
      </c>
      <c r="K17" s="83">
        <f t="shared" si="14"/>
        <v>61642</v>
      </c>
      <c r="L17" s="83">
        <f t="shared" si="14"/>
        <v>61515</v>
      </c>
      <c r="M17" s="83">
        <f t="shared" ref="M17" si="15">+M28+M39</f>
        <v>73036</v>
      </c>
    </row>
    <row r="18" spans="1:14" ht="15" customHeight="1" x14ac:dyDescent="0.2">
      <c r="A18" s="68" t="s">
        <v>214</v>
      </c>
      <c r="B18" s="83">
        <f t="shared" ref="B18:L18" si="16">+B29+B40</f>
        <v>7863</v>
      </c>
      <c r="C18" s="83">
        <f t="shared" si="16"/>
        <v>8159</v>
      </c>
      <c r="D18" s="83">
        <f t="shared" si="16"/>
        <v>8301</v>
      </c>
      <c r="E18" s="83">
        <f t="shared" si="16"/>
        <v>8943</v>
      </c>
      <c r="F18" s="83">
        <f t="shared" si="16"/>
        <v>10855</v>
      </c>
      <c r="G18" s="83">
        <f t="shared" si="16"/>
        <v>12797</v>
      </c>
      <c r="H18" s="83">
        <f t="shared" si="16"/>
        <v>14068</v>
      </c>
      <c r="I18" s="83">
        <f t="shared" si="16"/>
        <v>15017</v>
      </c>
      <c r="J18" s="83">
        <f t="shared" si="16"/>
        <v>15464</v>
      </c>
      <c r="K18" s="83">
        <f t="shared" si="16"/>
        <v>16884</v>
      </c>
      <c r="L18" s="83">
        <f t="shared" si="16"/>
        <v>17353</v>
      </c>
      <c r="M18" s="83">
        <f t="shared" ref="M18" si="17">+M29+M40</f>
        <v>18950</v>
      </c>
    </row>
    <row r="19" spans="1:14" ht="15" customHeight="1" x14ac:dyDescent="0.2">
      <c r="A19" s="68"/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</row>
    <row r="20" spans="1:14" ht="15" customHeight="1" x14ac:dyDescent="0.2">
      <c r="A20" s="57" t="s">
        <v>184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84"/>
    </row>
    <row r="21" spans="1:14" ht="15" customHeight="1" x14ac:dyDescent="0.2">
      <c r="A21" s="93" t="s">
        <v>175</v>
      </c>
      <c r="B21" s="82">
        <f t="shared" ref="B21:G21" si="18">+B22+B26</f>
        <v>243235</v>
      </c>
      <c r="C21" s="82">
        <f t="shared" si="18"/>
        <v>250460</v>
      </c>
      <c r="D21" s="82">
        <f t="shared" si="18"/>
        <v>254590</v>
      </c>
      <c r="E21" s="82">
        <f t="shared" si="18"/>
        <v>260395</v>
      </c>
      <c r="F21" s="82">
        <f t="shared" si="18"/>
        <v>271074</v>
      </c>
      <c r="G21" s="82">
        <f t="shared" si="18"/>
        <v>270880</v>
      </c>
      <c r="H21" s="82">
        <f t="shared" ref="H21:M21" si="19">+H22+H26</f>
        <v>275913</v>
      </c>
      <c r="I21" s="82">
        <f t="shared" si="19"/>
        <v>281834</v>
      </c>
      <c r="J21" s="82">
        <f t="shared" si="19"/>
        <v>340004</v>
      </c>
      <c r="K21" s="82">
        <f t="shared" si="19"/>
        <v>335369</v>
      </c>
      <c r="L21" s="82">
        <f t="shared" si="19"/>
        <v>369008</v>
      </c>
      <c r="M21" s="82">
        <f t="shared" si="19"/>
        <v>372389</v>
      </c>
      <c r="N21" s="148"/>
    </row>
    <row r="22" spans="1:14" ht="15" customHeight="1" x14ac:dyDescent="0.2">
      <c r="A22" s="93" t="s">
        <v>207</v>
      </c>
      <c r="B22" s="82">
        <f t="shared" ref="B22:G22" si="20">+B23+B24+B25</f>
        <v>158579</v>
      </c>
      <c r="C22" s="82">
        <f t="shared" si="20"/>
        <v>162754</v>
      </c>
      <c r="D22" s="82">
        <f t="shared" si="20"/>
        <v>165876</v>
      </c>
      <c r="E22" s="82">
        <f t="shared" si="20"/>
        <v>167635</v>
      </c>
      <c r="F22" s="82">
        <f t="shared" si="20"/>
        <v>169150</v>
      </c>
      <c r="G22" s="82">
        <f t="shared" si="20"/>
        <v>164066</v>
      </c>
      <c r="H22" s="82">
        <f t="shared" ref="H22:M22" si="21">+H23+H24+H25</f>
        <v>164547</v>
      </c>
      <c r="I22" s="82">
        <f t="shared" si="21"/>
        <v>169608</v>
      </c>
      <c r="J22" s="82">
        <f t="shared" si="21"/>
        <v>209008</v>
      </c>
      <c r="K22" s="82">
        <f t="shared" si="21"/>
        <v>198018</v>
      </c>
      <c r="L22" s="82">
        <f t="shared" si="21"/>
        <v>216530</v>
      </c>
      <c r="M22" s="82">
        <f t="shared" si="21"/>
        <v>212933</v>
      </c>
      <c r="N22" s="148"/>
    </row>
    <row r="23" spans="1:14" ht="15" customHeight="1" x14ac:dyDescent="0.2">
      <c r="A23" s="68" t="s">
        <v>208</v>
      </c>
      <c r="B23" s="83">
        <v>61889</v>
      </c>
      <c r="C23" s="83">
        <v>62841</v>
      </c>
      <c r="D23" s="83">
        <v>65528</v>
      </c>
      <c r="E23" s="83">
        <v>64023</v>
      </c>
      <c r="F23" s="83">
        <v>61026</v>
      </c>
      <c r="G23" s="83">
        <v>59660</v>
      </c>
      <c r="H23" s="83">
        <v>61152</v>
      </c>
      <c r="I23" s="83">
        <v>62192</v>
      </c>
      <c r="J23" s="83">
        <v>78092</v>
      </c>
      <c r="K23" s="83">
        <v>66493</v>
      </c>
      <c r="L23" s="83">
        <v>77052</v>
      </c>
      <c r="M23" s="83">
        <v>71818</v>
      </c>
      <c r="N23" s="148"/>
    </row>
    <row r="24" spans="1:14" ht="15" customHeight="1" x14ac:dyDescent="0.2">
      <c r="A24" s="68" t="s">
        <v>209</v>
      </c>
      <c r="B24" s="83">
        <v>51215</v>
      </c>
      <c r="C24" s="83">
        <v>53394</v>
      </c>
      <c r="D24" s="83">
        <v>52723</v>
      </c>
      <c r="E24" s="83">
        <v>55445</v>
      </c>
      <c r="F24" s="83">
        <v>55915</v>
      </c>
      <c r="G24" s="83">
        <v>52552</v>
      </c>
      <c r="H24" s="83">
        <v>53231</v>
      </c>
      <c r="I24" s="83">
        <v>55788</v>
      </c>
      <c r="J24" s="83">
        <v>69532</v>
      </c>
      <c r="K24" s="83">
        <v>66616</v>
      </c>
      <c r="L24" s="83">
        <v>71017</v>
      </c>
      <c r="M24" s="83">
        <v>72062</v>
      </c>
      <c r="N24" s="148"/>
    </row>
    <row r="25" spans="1:14" ht="15" customHeight="1" x14ac:dyDescent="0.2">
      <c r="A25" s="68" t="s">
        <v>210</v>
      </c>
      <c r="B25" s="83">
        <v>45475</v>
      </c>
      <c r="C25" s="83">
        <v>46519</v>
      </c>
      <c r="D25" s="83">
        <v>47625</v>
      </c>
      <c r="E25" s="83">
        <v>48167</v>
      </c>
      <c r="F25" s="83">
        <v>52209</v>
      </c>
      <c r="G25" s="83">
        <v>51854</v>
      </c>
      <c r="H25" s="83">
        <v>50164</v>
      </c>
      <c r="I25" s="83">
        <v>51628</v>
      </c>
      <c r="J25" s="83">
        <v>61384</v>
      </c>
      <c r="K25" s="83">
        <v>64909</v>
      </c>
      <c r="L25" s="83">
        <v>68461</v>
      </c>
      <c r="M25" s="83">
        <v>69053</v>
      </c>
      <c r="N25" s="148"/>
    </row>
    <row r="26" spans="1:14" ht="25.5" x14ac:dyDescent="0.2">
      <c r="A26" s="93" t="s">
        <v>211</v>
      </c>
      <c r="B26" s="82">
        <f t="shared" ref="B26:G26" si="22">+B27+B28+B29</f>
        <v>84656</v>
      </c>
      <c r="C26" s="82">
        <f t="shared" si="22"/>
        <v>87706</v>
      </c>
      <c r="D26" s="82">
        <f t="shared" si="22"/>
        <v>88714</v>
      </c>
      <c r="E26" s="82">
        <f t="shared" si="22"/>
        <v>92760</v>
      </c>
      <c r="F26" s="82">
        <f t="shared" si="22"/>
        <v>101924</v>
      </c>
      <c r="G26" s="82">
        <f t="shared" si="22"/>
        <v>106814</v>
      </c>
      <c r="H26" s="82">
        <f t="shared" ref="H26:M26" si="23">+H27+H28+H29</f>
        <v>111366</v>
      </c>
      <c r="I26" s="82">
        <f t="shared" si="23"/>
        <v>112226</v>
      </c>
      <c r="J26" s="82">
        <f t="shared" si="23"/>
        <v>130996</v>
      </c>
      <c r="K26" s="82">
        <f t="shared" si="23"/>
        <v>137351</v>
      </c>
      <c r="L26" s="82">
        <f t="shared" si="23"/>
        <v>152478</v>
      </c>
      <c r="M26" s="82">
        <f t="shared" si="23"/>
        <v>159456</v>
      </c>
      <c r="N26" s="148"/>
    </row>
    <row r="27" spans="1:14" ht="15" customHeight="1" x14ac:dyDescent="0.2">
      <c r="A27" s="68" t="s">
        <v>212</v>
      </c>
      <c r="B27" s="83">
        <v>40894</v>
      </c>
      <c r="C27" s="83">
        <v>42326</v>
      </c>
      <c r="D27" s="83">
        <v>42943</v>
      </c>
      <c r="E27" s="83">
        <v>45019</v>
      </c>
      <c r="F27" s="83">
        <v>48211</v>
      </c>
      <c r="G27" s="83">
        <v>50311</v>
      </c>
      <c r="H27" s="83">
        <v>50890</v>
      </c>
      <c r="I27" s="83">
        <v>50409</v>
      </c>
      <c r="J27" s="83">
        <v>63942</v>
      </c>
      <c r="K27" s="83">
        <v>61845</v>
      </c>
      <c r="L27" s="83">
        <v>74739</v>
      </c>
      <c r="M27" s="83">
        <v>71501</v>
      </c>
      <c r="N27" s="148"/>
    </row>
    <row r="28" spans="1:14" ht="15" customHeight="1" x14ac:dyDescent="0.2">
      <c r="A28" s="68" t="s">
        <v>213</v>
      </c>
      <c r="B28" s="83">
        <v>36360</v>
      </c>
      <c r="C28" s="83">
        <v>37659</v>
      </c>
      <c r="D28" s="83">
        <v>37861</v>
      </c>
      <c r="E28" s="83">
        <v>39439</v>
      </c>
      <c r="F28" s="83">
        <v>43284</v>
      </c>
      <c r="G28" s="83">
        <v>44378</v>
      </c>
      <c r="H28" s="83">
        <v>47411</v>
      </c>
      <c r="I28" s="83">
        <v>47429</v>
      </c>
      <c r="J28" s="83">
        <v>51769</v>
      </c>
      <c r="K28" s="83">
        <v>58848</v>
      </c>
      <c r="L28" s="83">
        <v>60521</v>
      </c>
      <c r="M28" s="83">
        <v>69379</v>
      </c>
      <c r="N28" s="148"/>
    </row>
    <row r="29" spans="1:14" ht="15" customHeight="1" x14ac:dyDescent="0.2">
      <c r="A29" s="68" t="s">
        <v>214</v>
      </c>
      <c r="B29" s="83">
        <v>7402</v>
      </c>
      <c r="C29" s="83">
        <v>7721</v>
      </c>
      <c r="D29" s="83">
        <v>7910</v>
      </c>
      <c r="E29" s="83">
        <v>8302</v>
      </c>
      <c r="F29" s="83">
        <v>10429</v>
      </c>
      <c r="G29" s="83">
        <v>12125</v>
      </c>
      <c r="H29" s="83">
        <v>13065</v>
      </c>
      <c r="I29" s="83">
        <v>14388</v>
      </c>
      <c r="J29" s="83">
        <v>15285</v>
      </c>
      <c r="K29" s="83">
        <v>16658</v>
      </c>
      <c r="L29" s="83">
        <v>17218</v>
      </c>
      <c r="M29" s="83">
        <v>18576</v>
      </c>
      <c r="N29" s="148"/>
    </row>
    <row r="30" spans="1:14" ht="15" customHeight="1" x14ac:dyDescent="0.2">
      <c r="A30" s="68"/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148"/>
    </row>
    <row r="31" spans="1:14" ht="15" customHeight="1" x14ac:dyDescent="0.2">
      <c r="A31" s="57" t="s">
        <v>185</v>
      </c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84"/>
    </row>
    <row r="32" spans="1:14" ht="15" customHeight="1" x14ac:dyDescent="0.2">
      <c r="A32" s="93" t="s">
        <v>175</v>
      </c>
      <c r="B32" s="82">
        <f t="shared" ref="B32:G32" si="24">+B33+B37</f>
        <v>67992</v>
      </c>
      <c r="C32" s="82">
        <f t="shared" si="24"/>
        <v>62828</v>
      </c>
      <c r="D32" s="82">
        <f t="shared" si="24"/>
        <v>62133</v>
      </c>
      <c r="E32" s="82">
        <f t="shared" si="24"/>
        <v>63412</v>
      </c>
      <c r="F32" s="82">
        <f t="shared" si="24"/>
        <v>64640</v>
      </c>
      <c r="G32" s="82">
        <f t="shared" si="24"/>
        <v>65683</v>
      </c>
      <c r="H32" s="82">
        <f t="shared" ref="H32:M32" si="25">+H33+H37</f>
        <v>60564</v>
      </c>
      <c r="I32" s="82">
        <f t="shared" si="25"/>
        <v>57634</v>
      </c>
      <c r="J32" s="82">
        <f t="shared" si="25"/>
        <v>11585</v>
      </c>
      <c r="K32" s="82">
        <f t="shared" si="25"/>
        <v>29223</v>
      </c>
      <c r="L32" s="82">
        <f t="shared" si="25"/>
        <v>13404</v>
      </c>
      <c r="M32" s="82">
        <f t="shared" si="25"/>
        <v>28085</v>
      </c>
      <c r="N32" s="148"/>
    </row>
    <row r="33" spans="1:14" ht="15" customHeight="1" x14ac:dyDescent="0.2">
      <c r="A33" s="93" t="s">
        <v>207</v>
      </c>
      <c r="B33" s="82">
        <f t="shared" ref="B33:G33" si="26">+B34+B35+B36</f>
        <v>48923</v>
      </c>
      <c r="C33" s="82">
        <f t="shared" si="26"/>
        <v>46745</v>
      </c>
      <c r="D33" s="82">
        <f t="shared" si="26"/>
        <v>45488</v>
      </c>
      <c r="E33" s="82">
        <f t="shared" si="26"/>
        <v>45515</v>
      </c>
      <c r="F33" s="82">
        <f t="shared" si="26"/>
        <v>47600</v>
      </c>
      <c r="G33" s="82">
        <f t="shared" si="26"/>
        <v>45889</v>
      </c>
      <c r="H33" s="82">
        <f t="shared" ref="H33:M33" si="27">+H34+H35+H36</f>
        <v>42491</v>
      </c>
      <c r="I33" s="82">
        <f t="shared" si="27"/>
        <v>39861</v>
      </c>
      <c r="J33" s="82">
        <f t="shared" si="27"/>
        <v>7876</v>
      </c>
      <c r="K33" s="82">
        <f t="shared" si="27"/>
        <v>20179</v>
      </c>
      <c r="L33" s="82">
        <f t="shared" si="27"/>
        <v>9008</v>
      </c>
      <c r="M33" s="82">
        <f t="shared" si="27"/>
        <v>17106</v>
      </c>
      <c r="N33" s="148"/>
    </row>
    <row r="34" spans="1:14" ht="15" customHeight="1" x14ac:dyDescent="0.2">
      <c r="A34" s="68" t="s">
        <v>208</v>
      </c>
      <c r="B34" s="83">
        <v>23064</v>
      </c>
      <c r="C34" s="83">
        <v>22805</v>
      </c>
      <c r="D34" s="83">
        <v>22553</v>
      </c>
      <c r="E34" s="83">
        <v>20830</v>
      </c>
      <c r="F34" s="83">
        <v>21423</v>
      </c>
      <c r="G34" s="83">
        <v>20194</v>
      </c>
      <c r="H34" s="83">
        <v>19410</v>
      </c>
      <c r="I34" s="83">
        <v>17834</v>
      </c>
      <c r="J34" s="83">
        <v>3721</v>
      </c>
      <c r="K34" s="83">
        <v>7000</v>
      </c>
      <c r="L34" s="83">
        <v>4073</v>
      </c>
      <c r="M34" s="83">
        <v>6086</v>
      </c>
      <c r="N34" s="148"/>
    </row>
    <row r="35" spans="1:14" ht="15" customHeight="1" x14ac:dyDescent="0.2">
      <c r="A35" s="68" t="s">
        <v>209</v>
      </c>
      <c r="B35" s="83">
        <v>16160</v>
      </c>
      <c r="C35" s="83">
        <v>15224</v>
      </c>
      <c r="D35" s="83">
        <v>14686</v>
      </c>
      <c r="E35" s="83">
        <v>16060</v>
      </c>
      <c r="F35" s="83">
        <v>16911</v>
      </c>
      <c r="G35" s="83">
        <v>16097</v>
      </c>
      <c r="H35" s="83">
        <v>14821</v>
      </c>
      <c r="I35" s="83">
        <v>14198</v>
      </c>
      <c r="J35" s="83">
        <v>2553</v>
      </c>
      <c r="K35" s="83">
        <v>8113</v>
      </c>
      <c r="L35" s="83">
        <v>2906</v>
      </c>
      <c r="M35" s="83">
        <v>6729</v>
      </c>
      <c r="N35" s="148"/>
    </row>
    <row r="36" spans="1:14" ht="15" customHeight="1" x14ac:dyDescent="0.2">
      <c r="A36" s="68" t="s">
        <v>210</v>
      </c>
      <c r="B36" s="83">
        <v>9699</v>
      </c>
      <c r="C36" s="83">
        <v>8716</v>
      </c>
      <c r="D36" s="83">
        <v>8249</v>
      </c>
      <c r="E36" s="83">
        <v>8625</v>
      </c>
      <c r="F36" s="83">
        <v>9266</v>
      </c>
      <c r="G36" s="83">
        <v>9598</v>
      </c>
      <c r="H36" s="83">
        <v>8260</v>
      </c>
      <c r="I36" s="83">
        <v>7829</v>
      </c>
      <c r="J36" s="83">
        <v>1602</v>
      </c>
      <c r="K36" s="83">
        <v>5066</v>
      </c>
      <c r="L36" s="83">
        <v>2029</v>
      </c>
      <c r="M36" s="83">
        <v>4291</v>
      </c>
      <c r="N36" s="148"/>
    </row>
    <row r="37" spans="1:14" ht="25.5" x14ac:dyDescent="0.2">
      <c r="A37" s="93" t="s">
        <v>211</v>
      </c>
      <c r="B37" s="82">
        <f t="shared" ref="B37:G37" si="28">+B38+B39+B40</f>
        <v>19069</v>
      </c>
      <c r="C37" s="82">
        <f t="shared" si="28"/>
        <v>16083</v>
      </c>
      <c r="D37" s="82">
        <f t="shared" si="28"/>
        <v>16645</v>
      </c>
      <c r="E37" s="82">
        <f t="shared" si="28"/>
        <v>17897</v>
      </c>
      <c r="F37" s="82">
        <f t="shared" si="28"/>
        <v>17040</v>
      </c>
      <c r="G37" s="82">
        <f t="shared" si="28"/>
        <v>19794</v>
      </c>
      <c r="H37" s="82">
        <f t="shared" ref="H37:M37" si="29">+H38+H39+H40</f>
        <v>18073</v>
      </c>
      <c r="I37" s="82">
        <f t="shared" si="29"/>
        <v>17773</v>
      </c>
      <c r="J37" s="82">
        <f t="shared" si="29"/>
        <v>3709</v>
      </c>
      <c r="K37" s="82">
        <f t="shared" si="29"/>
        <v>9044</v>
      </c>
      <c r="L37" s="82">
        <f t="shared" si="29"/>
        <v>4396</v>
      </c>
      <c r="M37" s="82">
        <f t="shared" si="29"/>
        <v>10979</v>
      </c>
      <c r="N37" s="148"/>
    </row>
    <row r="38" spans="1:14" ht="15" customHeight="1" x14ac:dyDescent="0.2">
      <c r="A38" s="68" t="s">
        <v>212</v>
      </c>
      <c r="B38" s="83">
        <v>13108</v>
      </c>
      <c r="C38" s="83">
        <v>11234</v>
      </c>
      <c r="D38" s="83">
        <v>11743</v>
      </c>
      <c r="E38" s="83">
        <v>12310</v>
      </c>
      <c r="F38" s="83">
        <v>12488</v>
      </c>
      <c r="G38" s="83">
        <v>13636</v>
      </c>
      <c r="H38" s="83">
        <v>12883</v>
      </c>
      <c r="I38" s="83">
        <v>12586</v>
      </c>
      <c r="J38" s="83">
        <v>2582</v>
      </c>
      <c r="K38" s="83">
        <v>6024</v>
      </c>
      <c r="L38" s="83">
        <v>3267</v>
      </c>
      <c r="M38" s="83">
        <v>6948</v>
      </c>
      <c r="N38" s="148"/>
    </row>
    <row r="39" spans="1:14" ht="15" customHeight="1" x14ac:dyDescent="0.2">
      <c r="A39" s="68" t="s">
        <v>213</v>
      </c>
      <c r="B39" s="83">
        <v>5500</v>
      </c>
      <c r="C39" s="83">
        <v>4411</v>
      </c>
      <c r="D39" s="83">
        <v>4511</v>
      </c>
      <c r="E39" s="83">
        <v>4946</v>
      </c>
      <c r="F39" s="83">
        <v>4126</v>
      </c>
      <c r="G39" s="83">
        <v>5486</v>
      </c>
      <c r="H39" s="83">
        <v>4187</v>
      </c>
      <c r="I39" s="83">
        <v>4558</v>
      </c>
      <c r="J39" s="83">
        <v>948</v>
      </c>
      <c r="K39" s="83">
        <v>2794</v>
      </c>
      <c r="L39" s="83">
        <v>994</v>
      </c>
      <c r="M39" s="83">
        <v>3657</v>
      </c>
      <c r="N39" s="148"/>
    </row>
    <row r="40" spans="1:14" ht="15" customHeight="1" thickBot="1" x14ac:dyDescent="0.25">
      <c r="A40" s="69" t="s">
        <v>214</v>
      </c>
      <c r="B40" s="85">
        <v>461</v>
      </c>
      <c r="C40" s="85">
        <v>438</v>
      </c>
      <c r="D40" s="85">
        <v>391</v>
      </c>
      <c r="E40" s="85">
        <v>641</v>
      </c>
      <c r="F40" s="85">
        <v>426</v>
      </c>
      <c r="G40" s="85">
        <v>672</v>
      </c>
      <c r="H40" s="85">
        <v>1003</v>
      </c>
      <c r="I40" s="85">
        <v>629</v>
      </c>
      <c r="J40" s="85">
        <v>179</v>
      </c>
      <c r="K40" s="85">
        <v>226</v>
      </c>
      <c r="L40" s="85">
        <v>135</v>
      </c>
      <c r="M40" s="85">
        <v>374</v>
      </c>
      <c r="N40" s="148"/>
    </row>
    <row r="41" spans="1:14" ht="15" customHeight="1" x14ac:dyDescent="0.2">
      <c r="A41" s="200" t="s">
        <v>215</v>
      </c>
      <c r="B41" s="200"/>
      <c r="C41" s="200"/>
      <c r="D41" s="200"/>
      <c r="E41" s="200"/>
      <c r="F41" s="200"/>
      <c r="G41" s="200"/>
      <c r="H41" s="52"/>
      <c r="I41" s="52"/>
      <c r="J41" s="52"/>
      <c r="K41" s="52"/>
      <c r="L41" s="52"/>
    </row>
  </sheetData>
  <mergeCells count="7">
    <mergeCell ref="A41:G41"/>
    <mergeCell ref="O2:O3"/>
    <mergeCell ref="A1:M1"/>
    <mergeCell ref="A2:M2"/>
    <mergeCell ref="A3:M3"/>
    <mergeCell ref="A4:M4"/>
    <mergeCell ref="A5:M5"/>
  </mergeCells>
  <hyperlinks>
    <hyperlink ref="O2" location="INDICE!A1" display="INDICE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scale="79" orientation="landscape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9">
    <pageSetUpPr fitToPage="1"/>
  </sheetPr>
  <dimension ref="A1:U70"/>
  <sheetViews>
    <sheetView showGridLines="0" workbookViewId="0">
      <selection activeCell="Q17" sqref="Q17"/>
    </sheetView>
  </sheetViews>
  <sheetFormatPr baseColWidth="10" defaultColWidth="23.42578125" defaultRowHeight="12.75" x14ac:dyDescent="0.2"/>
  <cols>
    <col min="1" max="1" width="18.7109375" style="50" customWidth="1"/>
    <col min="2" max="13" width="8.28515625" style="50" customWidth="1"/>
    <col min="14" max="101" width="10.7109375" style="5" customWidth="1"/>
    <col min="102" max="16384" width="23.42578125" style="5"/>
  </cols>
  <sheetData>
    <row r="1" spans="1:15" ht="15" x14ac:dyDescent="0.2">
      <c r="A1" s="202" t="s">
        <v>226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7"/>
    </row>
    <row r="2" spans="1:15" ht="15" x14ac:dyDescent="0.2">
      <c r="A2" s="202" t="s">
        <v>217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7"/>
      <c r="O2" s="195" t="s">
        <v>47</v>
      </c>
    </row>
    <row r="3" spans="1:15" ht="15" x14ac:dyDescent="0.2">
      <c r="A3" s="202" t="s">
        <v>187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7"/>
      <c r="O3" s="195"/>
    </row>
    <row r="4" spans="1:15" ht="15" x14ac:dyDescent="0.2">
      <c r="A4" s="202" t="s">
        <v>171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</row>
    <row r="5" spans="1:15" ht="15" x14ac:dyDescent="0.2">
      <c r="A5" s="202" t="s">
        <v>218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</row>
    <row r="6" spans="1:15" x14ac:dyDescent="0.2">
      <c r="A6" s="201" t="s">
        <v>162</v>
      </c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</row>
    <row r="7" spans="1:15" x14ac:dyDescent="0.2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</row>
    <row r="8" spans="1:15" ht="26.1" customHeight="1" x14ac:dyDescent="0.2">
      <c r="A8" s="59" t="s">
        <v>173</v>
      </c>
      <c r="B8" s="60">
        <v>2010</v>
      </c>
      <c r="C8" s="60">
        <v>2011</v>
      </c>
      <c r="D8" s="60">
        <v>2012</v>
      </c>
      <c r="E8" s="60">
        <v>2013</v>
      </c>
      <c r="F8" s="60">
        <v>2014</v>
      </c>
      <c r="G8" s="60">
        <v>2015</v>
      </c>
      <c r="H8" s="60">
        <v>2016</v>
      </c>
      <c r="I8" s="60">
        <v>2017</v>
      </c>
      <c r="J8" s="60">
        <v>2018</v>
      </c>
      <c r="K8" s="60">
        <v>2019</v>
      </c>
      <c r="L8" s="60">
        <v>2020</v>
      </c>
      <c r="M8" s="98">
        <v>2021</v>
      </c>
    </row>
    <row r="9" spans="1:15" ht="15" customHeight="1" x14ac:dyDescent="0.2">
      <c r="A9" s="172"/>
      <c r="B9" s="173"/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7"/>
    </row>
    <row r="10" spans="1:15" ht="17.100000000000001" customHeight="1" x14ac:dyDescent="0.2">
      <c r="A10" s="57" t="s">
        <v>184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</row>
    <row r="11" spans="1:15" ht="17.100000000000001" customHeight="1" x14ac:dyDescent="0.2">
      <c r="A11" s="93" t="s">
        <v>175</v>
      </c>
      <c r="B11" s="94">
        <v>78.1535663679565</v>
      </c>
      <c r="C11" s="94">
        <v>79.945609151962415</v>
      </c>
      <c r="D11" s="94">
        <v>80.38254247402304</v>
      </c>
      <c r="E11" s="94">
        <v>80.416729718628687</v>
      </c>
      <c r="F11" s="94">
        <v>80.745515528098323</v>
      </c>
      <c r="G11" s="94">
        <v>80.484188695727099</v>
      </c>
      <c r="H11" s="94">
        <v>82.000552786668919</v>
      </c>
      <c r="I11" s="94">
        <v>83.022258357194204</v>
      </c>
      <c r="J11" s="94">
        <v>96.704959483942901</v>
      </c>
      <c r="K11" s="94">
        <v>91.98473910563041</v>
      </c>
      <c r="L11" s="94">
        <v>96.49487986778658</v>
      </c>
      <c r="M11" s="94">
        <v>92.9870603335048</v>
      </c>
    </row>
    <row r="12" spans="1:15" ht="17.100000000000001" customHeight="1" x14ac:dyDescent="0.2">
      <c r="A12" s="93" t="s">
        <v>207</v>
      </c>
      <c r="B12" s="94">
        <v>76.422877851779745</v>
      </c>
      <c r="C12" s="94">
        <v>77.687244330521864</v>
      </c>
      <c r="D12" s="94">
        <v>78.478832724588869</v>
      </c>
      <c r="E12" s="94">
        <v>78.64649307999062</v>
      </c>
      <c r="F12" s="94">
        <v>78.039215686274517</v>
      </c>
      <c r="G12" s="94">
        <v>78.14341168345598</v>
      </c>
      <c r="H12" s="94">
        <v>79.476714419575146</v>
      </c>
      <c r="I12" s="94">
        <v>80.97045386190797</v>
      </c>
      <c r="J12" s="94">
        <v>96.368565684882242</v>
      </c>
      <c r="K12" s="94">
        <v>90.751935177843876</v>
      </c>
      <c r="L12" s="94">
        <v>96.005994555241244</v>
      </c>
      <c r="M12" s="94">
        <v>92.563869604719201</v>
      </c>
    </row>
    <row r="13" spans="1:15" ht="17.100000000000001" customHeight="1" x14ac:dyDescent="0.2">
      <c r="A13" s="68" t="s">
        <v>208</v>
      </c>
      <c r="B13" s="95">
        <v>72.850870481324975</v>
      </c>
      <c r="C13" s="95">
        <v>73.37295378651659</v>
      </c>
      <c r="D13" s="95">
        <v>74.395159001373727</v>
      </c>
      <c r="E13" s="95">
        <v>75.451663465051325</v>
      </c>
      <c r="F13" s="95">
        <v>74.01666484736019</v>
      </c>
      <c r="G13" s="95">
        <v>74.711348210484132</v>
      </c>
      <c r="H13" s="95">
        <v>75.906755045803237</v>
      </c>
      <c r="I13" s="95">
        <v>77.714742708619696</v>
      </c>
      <c r="J13" s="95">
        <v>95.45182305990491</v>
      </c>
      <c r="K13" s="95">
        <v>90.475283360320034</v>
      </c>
      <c r="L13" s="95">
        <v>94.979352850539286</v>
      </c>
      <c r="M13" s="95">
        <v>92.18782090778393</v>
      </c>
    </row>
    <row r="14" spans="1:15" ht="17.100000000000001" customHeight="1" x14ac:dyDescent="0.2">
      <c r="A14" s="68" t="s">
        <v>209</v>
      </c>
      <c r="B14" s="95">
        <v>76.01484230055658</v>
      </c>
      <c r="C14" s="95">
        <v>77.813401731324134</v>
      </c>
      <c r="D14" s="95">
        <v>78.213591656900419</v>
      </c>
      <c r="E14" s="95">
        <v>77.540032165582829</v>
      </c>
      <c r="F14" s="95">
        <v>76.77889764644496</v>
      </c>
      <c r="G14" s="95">
        <v>76.551734184037642</v>
      </c>
      <c r="H14" s="95">
        <v>78.221066243460882</v>
      </c>
      <c r="I14" s="95">
        <v>79.713085474237701</v>
      </c>
      <c r="J14" s="95">
        <v>96.458347783866273</v>
      </c>
      <c r="K14" s="95">
        <v>89.143438290355817</v>
      </c>
      <c r="L14" s="95">
        <v>96.06888248582986</v>
      </c>
      <c r="M14" s="95">
        <v>91.459684481730136</v>
      </c>
    </row>
    <row r="15" spans="1:15" ht="17.100000000000001" customHeight="1" x14ac:dyDescent="0.2">
      <c r="A15" s="68" t="s">
        <v>210</v>
      </c>
      <c r="B15" s="95">
        <v>82.421067894298034</v>
      </c>
      <c r="C15" s="95">
        <v>84.220150267040822</v>
      </c>
      <c r="D15" s="95">
        <v>85.236424812972047</v>
      </c>
      <c r="E15" s="95">
        <v>84.813001831243838</v>
      </c>
      <c r="F15" s="95">
        <v>84.927206181374544</v>
      </c>
      <c r="G15" s="95">
        <v>84.38130573455706</v>
      </c>
      <c r="H15" s="95">
        <v>85.861974531014653</v>
      </c>
      <c r="I15" s="95">
        <v>86.832500798896689</v>
      </c>
      <c r="J15" s="95">
        <v>97.456577652176676</v>
      </c>
      <c r="K15" s="95">
        <v>92.760271525544837</v>
      </c>
      <c r="L15" s="95">
        <v>97.121577528727471</v>
      </c>
      <c r="M15" s="95">
        <v>94.149487347294937</v>
      </c>
    </row>
    <row r="16" spans="1:15" ht="17.100000000000001" customHeight="1" x14ac:dyDescent="0.2">
      <c r="A16" s="93" t="s">
        <v>211</v>
      </c>
      <c r="B16" s="94">
        <v>81.615811038804537</v>
      </c>
      <c r="C16" s="94">
        <v>84.504138203470504</v>
      </c>
      <c r="D16" s="94">
        <v>84.201634411868</v>
      </c>
      <c r="E16" s="94">
        <v>83.826599311385635</v>
      </c>
      <c r="F16" s="94">
        <v>85.676339060556145</v>
      </c>
      <c r="G16" s="94">
        <v>84.365916845696958</v>
      </c>
      <c r="H16" s="94">
        <v>86.03743848453712</v>
      </c>
      <c r="I16" s="94">
        <v>86.328356371972092</v>
      </c>
      <c r="J16" s="94">
        <v>97.246575850933525</v>
      </c>
      <c r="K16" s="94">
        <v>93.822193380921476</v>
      </c>
      <c r="L16" s="94">
        <v>97.197751061361345</v>
      </c>
      <c r="M16" s="94">
        <v>93.558248012438767</v>
      </c>
    </row>
    <row r="17" spans="1:13" ht="17.100000000000001" customHeight="1" x14ac:dyDescent="0.2">
      <c r="A17" s="68" t="s">
        <v>212</v>
      </c>
      <c r="B17" s="95">
        <v>75.726824932409912</v>
      </c>
      <c r="C17" s="95">
        <v>79.025392083644505</v>
      </c>
      <c r="D17" s="95">
        <v>78.526496726767363</v>
      </c>
      <c r="E17" s="95">
        <v>78.527446841912479</v>
      </c>
      <c r="F17" s="95">
        <v>79.426349692746186</v>
      </c>
      <c r="G17" s="95">
        <v>78.676091137973643</v>
      </c>
      <c r="H17" s="95">
        <v>79.798660875292043</v>
      </c>
      <c r="I17" s="95">
        <v>80.020636558457028</v>
      </c>
      <c r="J17" s="95">
        <v>96.118694005171065</v>
      </c>
      <c r="K17" s="95">
        <v>91.124077266498688</v>
      </c>
      <c r="L17" s="95">
        <v>95.811860626105684</v>
      </c>
      <c r="M17" s="95">
        <v>91.143290545449901</v>
      </c>
    </row>
    <row r="18" spans="1:13" ht="17.100000000000001" customHeight="1" x14ac:dyDescent="0.2">
      <c r="A18" s="68" t="s">
        <v>213</v>
      </c>
      <c r="B18" s="95">
        <v>86.860965121834681</v>
      </c>
      <c r="C18" s="95">
        <v>89.51509389113383</v>
      </c>
      <c r="D18" s="95">
        <v>89.353818559426031</v>
      </c>
      <c r="E18" s="95">
        <v>88.856595696744407</v>
      </c>
      <c r="F18" s="95">
        <v>91.297194684665683</v>
      </c>
      <c r="G18" s="95">
        <v>88.998074763356328</v>
      </c>
      <c r="H18" s="95">
        <v>91.885344393193535</v>
      </c>
      <c r="I18" s="95">
        <v>91.232423490488003</v>
      </c>
      <c r="J18" s="95">
        <v>98.20171861069484</v>
      </c>
      <c r="K18" s="95">
        <v>95.46737613964504</v>
      </c>
      <c r="L18" s="95">
        <v>98.384133951068847</v>
      </c>
      <c r="M18" s="95">
        <v>94.992880223451451</v>
      </c>
    </row>
    <row r="19" spans="1:13" ht="17.100000000000001" customHeight="1" x14ac:dyDescent="0.2">
      <c r="A19" s="68" t="s">
        <v>214</v>
      </c>
      <c r="B19" s="95">
        <v>94.137097799821959</v>
      </c>
      <c r="C19" s="95">
        <v>94.631695060669202</v>
      </c>
      <c r="D19" s="95">
        <v>95.289724129622925</v>
      </c>
      <c r="E19" s="95">
        <v>92.832382869283236</v>
      </c>
      <c r="F19" s="95">
        <v>96.075541225241821</v>
      </c>
      <c r="G19" s="95">
        <v>94.748769242791269</v>
      </c>
      <c r="H19" s="95">
        <v>92.870344043218651</v>
      </c>
      <c r="I19" s="95">
        <v>95.81141373110475</v>
      </c>
      <c r="J19" s="95">
        <v>98.84247284014485</v>
      </c>
      <c r="K19" s="95">
        <v>98.661454631603888</v>
      </c>
      <c r="L19" s="95">
        <v>99.222036535469371</v>
      </c>
      <c r="M19" s="95">
        <v>98.026385224274406</v>
      </c>
    </row>
    <row r="20" spans="1:13" ht="15" customHeight="1" x14ac:dyDescent="0.2">
      <c r="A20" s="68"/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</row>
    <row r="21" spans="1:13" ht="17.100000000000001" customHeight="1" x14ac:dyDescent="0.2">
      <c r="A21" s="57" t="s">
        <v>185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</row>
    <row r="22" spans="1:13" ht="17.100000000000001" customHeight="1" x14ac:dyDescent="0.2">
      <c r="A22" s="93" t="s">
        <v>175</v>
      </c>
      <c r="B22" s="94">
        <v>21.846433632043492</v>
      </c>
      <c r="C22" s="94">
        <v>20.054390848037588</v>
      </c>
      <c r="D22" s="94">
        <v>19.61745752597696</v>
      </c>
      <c r="E22" s="94">
        <v>19.583270281371309</v>
      </c>
      <c r="F22" s="94">
        <v>19.254484471901677</v>
      </c>
      <c r="G22" s="94">
        <v>19.515811304272901</v>
      </c>
      <c r="H22" s="94">
        <v>17.999447213331074</v>
      </c>
      <c r="I22" s="94">
        <v>16.977741642805803</v>
      </c>
      <c r="J22" s="94">
        <v>3.2950405160571008</v>
      </c>
      <c r="K22" s="94">
        <v>8.0152608943695967</v>
      </c>
      <c r="L22" s="94">
        <v>3.505120132213424</v>
      </c>
      <c r="M22" s="94">
        <v>7.0129396664952033</v>
      </c>
    </row>
    <row r="23" spans="1:13" ht="17.100000000000001" customHeight="1" x14ac:dyDescent="0.2">
      <c r="A23" s="93" t="s">
        <v>207</v>
      </c>
      <c r="B23" s="94">
        <v>23.577122148220258</v>
      </c>
      <c r="C23" s="94">
        <v>22.312755669478136</v>
      </c>
      <c r="D23" s="94">
        <v>21.521167275411138</v>
      </c>
      <c r="E23" s="94">
        <v>21.353506920009384</v>
      </c>
      <c r="F23" s="94">
        <v>21.96078431372549</v>
      </c>
      <c r="G23" s="94">
        <v>21.85658831654402</v>
      </c>
      <c r="H23" s="94">
        <v>20.523285580424851</v>
      </c>
      <c r="I23" s="94">
        <v>19.029546138092034</v>
      </c>
      <c r="J23" s="94">
        <v>3.631434315117759</v>
      </c>
      <c r="K23" s="94">
        <v>9.2480648221561257</v>
      </c>
      <c r="L23" s="94">
        <v>3.9940054447587547</v>
      </c>
      <c r="M23" s="94">
        <v>7.4361303952808004</v>
      </c>
    </row>
    <row r="24" spans="1:13" ht="17.100000000000001" customHeight="1" x14ac:dyDescent="0.2">
      <c r="A24" s="68" t="s">
        <v>208</v>
      </c>
      <c r="B24" s="95">
        <v>27.149129518675032</v>
      </c>
      <c r="C24" s="95">
        <v>26.627046213483407</v>
      </c>
      <c r="D24" s="95">
        <v>25.604840998626266</v>
      </c>
      <c r="E24" s="95">
        <v>24.548336534948675</v>
      </c>
      <c r="F24" s="95">
        <v>25.983335152639814</v>
      </c>
      <c r="G24" s="95">
        <v>25.288651789515864</v>
      </c>
      <c r="H24" s="95">
        <v>24.09324495419677</v>
      </c>
      <c r="I24" s="95">
        <v>22.285257291380301</v>
      </c>
      <c r="J24" s="95">
        <v>4.5481769400950949</v>
      </c>
      <c r="K24" s="95">
        <v>9.5247166396799692</v>
      </c>
      <c r="L24" s="95">
        <v>5.020647149460709</v>
      </c>
      <c r="M24" s="95">
        <v>7.812179092216061</v>
      </c>
    </row>
    <row r="25" spans="1:13" ht="17.100000000000001" customHeight="1" x14ac:dyDescent="0.2">
      <c r="A25" s="68" t="s">
        <v>209</v>
      </c>
      <c r="B25" s="95">
        <v>23.985157699443413</v>
      </c>
      <c r="C25" s="95">
        <v>22.186598268675858</v>
      </c>
      <c r="D25" s="95">
        <v>21.786408343099588</v>
      </c>
      <c r="E25" s="95">
        <v>22.459967834417174</v>
      </c>
      <c r="F25" s="95">
        <v>23.221102353555047</v>
      </c>
      <c r="G25" s="95">
        <v>23.448265815962362</v>
      </c>
      <c r="H25" s="95">
        <v>21.778933756539118</v>
      </c>
      <c r="I25" s="95">
        <v>20.286914525762295</v>
      </c>
      <c r="J25" s="95">
        <v>3.5416522161337309</v>
      </c>
      <c r="K25" s="95">
        <v>10.856561709644181</v>
      </c>
      <c r="L25" s="95">
        <v>3.93111751417015</v>
      </c>
      <c r="M25" s="95">
        <v>8.5403155182698534</v>
      </c>
    </row>
    <row r="26" spans="1:13" ht="17.100000000000001" customHeight="1" x14ac:dyDescent="0.2">
      <c r="A26" s="68" t="s">
        <v>210</v>
      </c>
      <c r="B26" s="95">
        <v>17.578932105701959</v>
      </c>
      <c r="C26" s="95">
        <v>15.779849732959175</v>
      </c>
      <c r="D26" s="95">
        <v>14.763575187027955</v>
      </c>
      <c r="E26" s="95">
        <v>15.186998168756164</v>
      </c>
      <c r="F26" s="95">
        <v>15.072793818625458</v>
      </c>
      <c r="G26" s="95">
        <v>15.618694265442947</v>
      </c>
      <c r="H26" s="95">
        <v>14.138025468985349</v>
      </c>
      <c r="I26" s="95">
        <v>13.16749920110332</v>
      </c>
      <c r="J26" s="95">
        <v>2.5434223478233258</v>
      </c>
      <c r="K26" s="95">
        <v>7.2397284744551618</v>
      </c>
      <c r="L26" s="95">
        <v>2.878422471272521</v>
      </c>
      <c r="M26" s="95">
        <v>5.8505126527050608</v>
      </c>
    </row>
    <row r="27" spans="1:13" ht="17.100000000000001" customHeight="1" x14ac:dyDescent="0.2">
      <c r="A27" s="93" t="s">
        <v>211</v>
      </c>
      <c r="B27" s="94">
        <v>18.38418896119547</v>
      </c>
      <c r="C27" s="94">
        <v>15.495861796529498</v>
      </c>
      <c r="D27" s="94">
        <v>15.798365588132004</v>
      </c>
      <c r="E27" s="94">
        <v>16.173400688614368</v>
      </c>
      <c r="F27" s="94">
        <v>14.323660939443867</v>
      </c>
      <c r="G27" s="94">
        <v>15.634083154303047</v>
      </c>
      <c r="H27" s="94">
        <v>13.962561515462882</v>
      </c>
      <c r="I27" s="94">
        <v>13.671643628027908</v>
      </c>
      <c r="J27" s="94">
        <v>2.7534241490664786</v>
      </c>
      <c r="K27" s="94">
        <v>6.1778066190785204</v>
      </c>
      <c r="L27" s="94">
        <v>2.8022489386386527</v>
      </c>
      <c r="M27" s="94">
        <v>6.4417519875612408</v>
      </c>
    </row>
    <row r="28" spans="1:13" ht="17.100000000000001" customHeight="1" x14ac:dyDescent="0.2">
      <c r="A28" s="68" t="s">
        <v>212</v>
      </c>
      <c r="B28" s="95">
        <v>24.273175067590088</v>
      </c>
      <c r="C28" s="95">
        <v>20.974607916355488</v>
      </c>
      <c r="D28" s="95">
        <v>21.473503273232637</v>
      </c>
      <c r="E28" s="95">
        <v>21.472553158087528</v>
      </c>
      <c r="F28" s="95">
        <v>20.573650307253828</v>
      </c>
      <c r="G28" s="95">
        <v>21.323908862026368</v>
      </c>
      <c r="H28" s="95">
        <v>20.20133912470795</v>
      </c>
      <c r="I28" s="95">
        <v>19.979363441542979</v>
      </c>
      <c r="J28" s="95">
        <v>3.8813059948289341</v>
      </c>
      <c r="K28" s="95">
        <v>8.8759227335013033</v>
      </c>
      <c r="L28" s="95">
        <v>4.188139373894316</v>
      </c>
      <c r="M28" s="95">
        <v>8.8567094545500886</v>
      </c>
    </row>
    <row r="29" spans="1:13" ht="17.100000000000001" customHeight="1" x14ac:dyDescent="0.2">
      <c r="A29" s="68" t="s">
        <v>213</v>
      </c>
      <c r="B29" s="95">
        <v>13.139034878165312</v>
      </c>
      <c r="C29" s="95">
        <v>10.484906108866175</v>
      </c>
      <c r="D29" s="95">
        <v>10.646181440573963</v>
      </c>
      <c r="E29" s="95">
        <v>11.143404303255604</v>
      </c>
      <c r="F29" s="95">
        <v>8.7028053153343183</v>
      </c>
      <c r="G29" s="95">
        <v>11.001925236643672</v>
      </c>
      <c r="H29" s="95">
        <v>8.1146556068064655</v>
      </c>
      <c r="I29" s="95">
        <v>8.7675765095119935</v>
      </c>
      <c r="J29" s="95">
        <v>1.7982813893051577</v>
      </c>
      <c r="K29" s="95">
        <v>4.5326238603549527</v>
      </c>
      <c r="L29" s="95">
        <v>1.6158660489311552</v>
      </c>
      <c r="M29" s="95">
        <v>5.0071197765485511</v>
      </c>
    </row>
    <row r="30" spans="1:13" ht="17.100000000000001" customHeight="1" thickBot="1" x14ac:dyDescent="0.25">
      <c r="A30" s="69" t="s">
        <v>214</v>
      </c>
      <c r="B30" s="96">
        <v>5.8629022001780484</v>
      </c>
      <c r="C30" s="96">
        <v>5.3683049393308</v>
      </c>
      <c r="D30" s="96">
        <v>4.7102758703770631</v>
      </c>
      <c r="E30" s="96">
        <v>7.1676171307167618</v>
      </c>
      <c r="F30" s="96">
        <v>3.9244587747581758</v>
      </c>
      <c r="G30" s="96">
        <v>5.2512307572087202</v>
      </c>
      <c r="H30" s="96">
        <v>7.1296559567813471</v>
      </c>
      <c r="I30" s="96">
        <v>4.1885862688952527</v>
      </c>
      <c r="J30" s="96">
        <v>1.1575271598551473</v>
      </c>
      <c r="K30" s="96">
        <v>1.3385453683961146</v>
      </c>
      <c r="L30" s="96">
        <v>0.7779634645306287</v>
      </c>
      <c r="M30" s="96">
        <v>1.9736147757255937</v>
      </c>
    </row>
    <row r="31" spans="1:13" x14ac:dyDescent="0.2">
      <c r="A31" s="203" t="s">
        <v>161</v>
      </c>
      <c r="B31" s="203"/>
      <c r="C31" s="203"/>
      <c r="D31" s="203"/>
      <c r="E31" s="203"/>
      <c r="F31" s="203"/>
      <c r="G31" s="203"/>
      <c r="H31" s="203"/>
      <c r="I31" s="203"/>
      <c r="J31" s="203"/>
      <c r="K31" s="203"/>
      <c r="L31" s="203"/>
      <c r="M31" s="203"/>
    </row>
    <row r="52" spans="14:21" ht="15" x14ac:dyDescent="0.2">
      <c r="N52" s="99"/>
      <c r="O52" s="99"/>
      <c r="P52" s="99"/>
      <c r="Q52" s="99"/>
      <c r="R52" s="99"/>
      <c r="S52" s="99"/>
      <c r="T52" s="99"/>
      <c r="U52" s="99"/>
    </row>
    <row r="53" spans="14:21" ht="15" x14ac:dyDescent="0.2">
      <c r="N53" s="99"/>
      <c r="O53" s="99"/>
      <c r="P53" s="99"/>
      <c r="Q53" s="99"/>
      <c r="R53" s="99"/>
      <c r="S53" s="99"/>
      <c r="T53" s="99"/>
      <c r="U53" s="99"/>
    </row>
    <row r="54" spans="14:21" ht="15" x14ac:dyDescent="0.2">
      <c r="N54" s="99"/>
      <c r="O54" s="99"/>
      <c r="P54" s="99"/>
      <c r="Q54" s="99"/>
      <c r="R54" s="99"/>
      <c r="S54" s="99"/>
      <c r="T54" s="99"/>
      <c r="U54" s="99"/>
    </row>
    <row r="55" spans="14:21" ht="15" x14ac:dyDescent="0.2">
      <c r="N55" s="99"/>
      <c r="O55" s="99"/>
      <c r="P55" s="99"/>
      <c r="Q55" s="99"/>
      <c r="R55" s="99"/>
      <c r="S55" s="99"/>
      <c r="T55" s="99"/>
      <c r="U55" s="99"/>
    </row>
    <row r="56" spans="14:21" ht="15" x14ac:dyDescent="0.2">
      <c r="N56" s="99"/>
      <c r="O56" s="99"/>
      <c r="P56" s="99"/>
      <c r="Q56" s="99"/>
      <c r="R56" s="99"/>
      <c r="S56" s="99"/>
      <c r="T56" s="99"/>
      <c r="U56" s="99"/>
    </row>
    <row r="57" spans="14:21" ht="15" x14ac:dyDescent="0.2">
      <c r="N57" s="99"/>
      <c r="O57" s="99"/>
      <c r="P57" s="99"/>
      <c r="Q57" s="99"/>
      <c r="R57" s="99"/>
      <c r="S57" s="99"/>
      <c r="T57" s="99"/>
      <c r="U57" s="99"/>
    </row>
    <row r="58" spans="14:21" ht="15" x14ac:dyDescent="0.2">
      <c r="N58" s="99"/>
      <c r="O58" s="99"/>
      <c r="P58" s="99"/>
      <c r="Q58" s="99"/>
      <c r="R58" s="99"/>
      <c r="S58" s="99"/>
      <c r="T58" s="99"/>
      <c r="U58" s="99"/>
    </row>
    <row r="59" spans="14:21" ht="15" x14ac:dyDescent="0.2">
      <c r="N59" s="99"/>
      <c r="O59" s="99"/>
      <c r="P59" s="99"/>
      <c r="Q59" s="99"/>
      <c r="R59" s="99"/>
      <c r="S59" s="99"/>
      <c r="T59" s="99"/>
      <c r="U59" s="99"/>
    </row>
    <row r="60" spans="14:21" ht="15" x14ac:dyDescent="0.2">
      <c r="N60" s="99"/>
      <c r="O60" s="99"/>
      <c r="P60" s="99"/>
      <c r="Q60" s="99"/>
      <c r="R60" s="99"/>
      <c r="S60" s="99"/>
      <c r="T60" s="99"/>
      <c r="U60" s="99"/>
    </row>
    <row r="61" spans="14:21" ht="15" x14ac:dyDescent="0.2">
      <c r="N61" s="99"/>
      <c r="O61" s="99"/>
      <c r="P61" s="99"/>
      <c r="Q61" s="99"/>
      <c r="R61" s="99"/>
      <c r="S61" s="99"/>
      <c r="T61" s="99"/>
      <c r="U61" s="99"/>
    </row>
    <row r="62" spans="14:21" ht="15" x14ac:dyDescent="0.2">
      <c r="N62" s="99"/>
      <c r="O62" s="99"/>
      <c r="P62" s="99"/>
      <c r="Q62" s="99"/>
      <c r="R62" s="99"/>
      <c r="S62" s="99"/>
      <c r="T62" s="99"/>
      <c r="U62" s="99"/>
    </row>
    <row r="63" spans="14:21" ht="15" x14ac:dyDescent="0.2">
      <c r="N63" s="99"/>
      <c r="O63" s="99"/>
      <c r="P63" s="99"/>
      <c r="Q63" s="99"/>
      <c r="R63" s="99"/>
      <c r="S63" s="99"/>
      <c r="T63" s="99"/>
      <c r="U63" s="99"/>
    </row>
    <row r="64" spans="14:21" ht="15" x14ac:dyDescent="0.2">
      <c r="N64" s="99"/>
      <c r="O64" s="99"/>
      <c r="P64" s="99"/>
      <c r="Q64" s="99"/>
      <c r="R64" s="99"/>
      <c r="S64" s="99"/>
      <c r="T64" s="99"/>
      <c r="U64" s="99"/>
    </row>
    <row r="65" spans="14:21" ht="15" x14ac:dyDescent="0.2">
      <c r="N65" s="99"/>
      <c r="O65" s="99"/>
      <c r="P65" s="99"/>
      <c r="Q65" s="99"/>
      <c r="R65" s="99"/>
      <c r="S65" s="99"/>
      <c r="T65" s="99"/>
      <c r="U65" s="99"/>
    </row>
    <row r="66" spans="14:21" ht="15" x14ac:dyDescent="0.2">
      <c r="N66" s="99"/>
      <c r="O66" s="99"/>
      <c r="P66" s="99"/>
      <c r="Q66" s="99"/>
      <c r="R66" s="99"/>
      <c r="S66" s="99"/>
      <c r="T66" s="99"/>
      <c r="U66" s="99"/>
    </row>
    <row r="67" spans="14:21" ht="15" x14ac:dyDescent="0.2">
      <c r="N67" s="99"/>
      <c r="O67" s="99"/>
      <c r="P67" s="99"/>
      <c r="Q67" s="99"/>
      <c r="R67" s="99"/>
      <c r="S67" s="99"/>
      <c r="T67" s="99"/>
      <c r="U67" s="99"/>
    </row>
    <row r="68" spans="14:21" ht="15" x14ac:dyDescent="0.2">
      <c r="N68" s="99"/>
      <c r="O68" s="99"/>
      <c r="P68" s="99"/>
      <c r="Q68" s="99"/>
      <c r="R68" s="99"/>
      <c r="S68" s="99"/>
      <c r="T68" s="99"/>
      <c r="U68" s="99"/>
    </row>
    <row r="69" spans="14:21" ht="15" x14ac:dyDescent="0.2">
      <c r="N69" s="99"/>
      <c r="O69" s="99"/>
      <c r="P69" s="99"/>
      <c r="Q69" s="99"/>
      <c r="R69" s="99"/>
      <c r="S69" s="99"/>
      <c r="T69" s="99"/>
      <c r="U69" s="99"/>
    </row>
    <row r="70" spans="14:21" ht="15" x14ac:dyDescent="0.2">
      <c r="N70" s="99"/>
      <c r="O70" s="99"/>
      <c r="P70" s="99"/>
      <c r="Q70" s="99"/>
      <c r="R70" s="99"/>
      <c r="S70" s="99"/>
      <c r="T70" s="99"/>
      <c r="U70" s="99"/>
    </row>
  </sheetData>
  <mergeCells count="8">
    <mergeCell ref="A6:M6"/>
    <mergeCell ref="A31:M31"/>
    <mergeCell ref="A5:M5"/>
    <mergeCell ref="O2:O3"/>
    <mergeCell ref="A1:M1"/>
    <mergeCell ref="A2:M2"/>
    <mergeCell ref="A3:M3"/>
    <mergeCell ref="A4:M4"/>
  </mergeCells>
  <conditionalFormatting sqref="G10:M10 N46:R51">
    <cfRule type="cellIs" dxfId="4" priority="1" operator="greaterThan">
      <formula>0.4999</formula>
    </cfRule>
  </conditionalFormatting>
  <hyperlinks>
    <hyperlink ref="O2" location="INDICE!A1" display="INDICE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O41"/>
  <sheetViews>
    <sheetView showGridLines="0" workbookViewId="0">
      <selection activeCell="Q17" sqref="Q17"/>
    </sheetView>
  </sheetViews>
  <sheetFormatPr baseColWidth="10" defaultColWidth="23.42578125" defaultRowHeight="15" customHeight="1" x14ac:dyDescent="0.2"/>
  <cols>
    <col min="1" max="1" width="18.7109375" style="50" customWidth="1"/>
    <col min="2" max="13" width="8.28515625" style="50" customWidth="1"/>
    <col min="14" max="101" width="10.7109375" style="5" customWidth="1"/>
    <col min="102" max="16384" width="23.42578125" style="5"/>
  </cols>
  <sheetData>
    <row r="1" spans="1:15" ht="15" customHeight="1" x14ac:dyDescent="0.2">
      <c r="A1" s="202" t="s">
        <v>228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7"/>
    </row>
    <row r="2" spans="1:15" ht="15" customHeight="1" x14ac:dyDescent="0.2">
      <c r="A2" s="202" t="s">
        <v>238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7"/>
      <c r="O2" s="195" t="s">
        <v>47</v>
      </c>
    </row>
    <row r="3" spans="1:15" ht="15" customHeight="1" x14ac:dyDescent="0.2">
      <c r="A3" s="202" t="s">
        <v>187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7"/>
      <c r="O3" s="195"/>
    </row>
    <row r="4" spans="1:15" ht="15" customHeight="1" x14ac:dyDescent="0.2">
      <c r="A4" s="202" t="s">
        <v>171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</row>
    <row r="5" spans="1:15" ht="15" customHeight="1" x14ac:dyDescent="0.2">
      <c r="A5" s="202" t="s">
        <v>227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</row>
    <row r="6" spans="1:15" ht="15" customHeight="1" x14ac:dyDescent="0.2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</row>
    <row r="7" spans="1:15" ht="26.1" customHeight="1" x14ac:dyDescent="0.2">
      <c r="A7" s="59" t="s">
        <v>173</v>
      </c>
      <c r="B7" s="60">
        <v>2010</v>
      </c>
      <c r="C7" s="60">
        <v>2011</v>
      </c>
      <c r="D7" s="60">
        <v>2012</v>
      </c>
      <c r="E7" s="60">
        <v>2013</v>
      </c>
      <c r="F7" s="60">
        <v>2014</v>
      </c>
      <c r="G7" s="60">
        <v>2015</v>
      </c>
      <c r="H7" s="60">
        <v>2016</v>
      </c>
      <c r="I7" s="60">
        <v>2017</v>
      </c>
      <c r="J7" s="60">
        <v>2018</v>
      </c>
      <c r="K7" s="60">
        <v>2019</v>
      </c>
      <c r="L7" s="60">
        <v>2020</v>
      </c>
      <c r="M7" s="98">
        <v>2021</v>
      </c>
    </row>
    <row r="8" spans="1:15" ht="15" customHeight="1" x14ac:dyDescent="0.2">
      <c r="A8" s="172"/>
      <c r="B8" s="173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7"/>
    </row>
    <row r="9" spans="1:15" ht="15" customHeight="1" x14ac:dyDescent="0.2">
      <c r="A9" s="97" t="s">
        <v>174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</row>
    <row r="10" spans="1:15" ht="15" customHeight="1" x14ac:dyDescent="0.2">
      <c r="A10" s="93" t="s">
        <v>175</v>
      </c>
      <c r="B10" s="82">
        <f t="shared" ref="B10:L10" si="0">+B21+B32</f>
        <v>221439</v>
      </c>
      <c r="C10" s="82">
        <f t="shared" si="0"/>
        <v>222639</v>
      </c>
      <c r="D10" s="82">
        <f t="shared" si="0"/>
        <v>220346</v>
      </c>
      <c r="E10" s="82">
        <f t="shared" si="0"/>
        <v>218737</v>
      </c>
      <c r="F10" s="82">
        <f t="shared" si="0"/>
        <v>219288</v>
      </c>
      <c r="G10" s="82">
        <f t="shared" si="0"/>
        <v>216570</v>
      </c>
      <c r="H10" s="82">
        <f t="shared" si="0"/>
        <v>216158</v>
      </c>
      <c r="I10" s="82">
        <f t="shared" si="0"/>
        <v>216119</v>
      </c>
      <c r="J10" s="82">
        <f t="shared" si="0"/>
        <v>220290</v>
      </c>
      <c r="K10" s="82">
        <f t="shared" si="0"/>
        <v>230408</v>
      </c>
      <c r="L10" s="82">
        <f t="shared" si="0"/>
        <v>234329</v>
      </c>
      <c r="M10" s="82">
        <f t="shared" ref="M10" si="1">+M21+M32</f>
        <v>245884</v>
      </c>
    </row>
    <row r="11" spans="1:15" ht="15" customHeight="1" x14ac:dyDescent="0.2">
      <c r="A11" s="93" t="s">
        <v>207</v>
      </c>
      <c r="B11" s="82">
        <f t="shared" ref="B11:L11" si="2">+B22+B33</f>
        <v>156482</v>
      </c>
      <c r="C11" s="82">
        <f t="shared" si="2"/>
        <v>158022</v>
      </c>
      <c r="D11" s="82">
        <f t="shared" si="2"/>
        <v>157223</v>
      </c>
      <c r="E11" s="82">
        <f t="shared" si="2"/>
        <v>155922</v>
      </c>
      <c r="F11" s="82">
        <f t="shared" si="2"/>
        <v>154476</v>
      </c>
      <c r="G11" s="82">
        <f t="shared" si="2"/>
        <v>148746</v>
      </c>
      <c r="H11" s="82">
        <f t="shared" si="2"/>
        <v>146912</v>
      </c>
      <c r="I11" s="82">
        <f t="shared" si="2"/>
        <v>148366</v>
      </c>
      <c r="J11" s="82">
        <f t="shared" si="2"/>
        <v>152130</v>
      </c>
      <c r="K11" s="82">
        <f t="shared" si="2"/>
        <v>154202</v>
      </c>
      <c r="L11" s="82">
        <f t="shared" si="2"/>
        <v>156273</v>
      </c>
      <c r="M11" s="82">
        <f t="shared" ref="M11" si="3">+M22+M33</f>
        <v>160042</v>
      </c>
    </row>
    <row r="12" spans="1:15" ht="15" customHeight="1" x14ac:dyDescent="0.2">
      <c r="A12" s="68" t="s">
        <v>208</v>
      </c>
      <c r="B12" s="83">
        <f t="shared" ref="B12:L12" si="4">+B23+B34</f>
        <v>64802</v>
      </c>
      <c r="C12" s="83">
        <f t="shared" si="4"/>
        <v>65431</v>
      </c>
      <c r="D12" s="83">
        <f t="shared" si="4"/>
        <v>64938</v>
      </c>
      <c r="E12" s="83">
        <f t="shared" si="4"/>
        <v>61328</v>
      </c>
      <c r="F12" s="83">
        <f t="shared" si="4"/>
        <v>58738</v>
      </c>
      <c r="G12" s="83">
        <f t="shared" si="4"/>
        <v>57192</v>
      </c>
      <c r="H12" s="83">
        <f t="shared" si="4"/>
        <v>58485</v>
      </c>
      <c r="I12" s="83">
        <f t="shared" si="4"/>
        <v>57652</v>
      </c>
      <c r="J12" s="83">
        <f t="shared" si="4"/>
        <v>58123</v>
      </c>
      <c r="K12" s="83">
        <f t="shared" si="4"/>
        <v>52781</v>
      </c>
      <c r="L12" s="83">
        <f t="shared" si="4"/>
        <v>57285</v>
      </c>
      <c r="M12" s="83">
        <f t="shared" ref="M12" si="5">+M23+M34</f>
        <v>55213</v>
      </c>
    </row>
    <row r="13" spans="1:15" ht="15" customHeight="1" x14ac:dyDescent="0.2">
      <c r="A13" s="68" t="s">
        <v>209</v>
      </c>
      <c r="B13" s="83">
        <f t="shared" ref="B13:L13" si="6">+B24+B35</f>
        <v>50382</v>
      </c>
      <c r="C13" s="83">
        <f t="shared" si="6"/>
        <v>51560</v>
      </c>
      <c r="D13" s="83">
        <f t="shared" si="6"/>
        <v>50645</v>
      </c>
      <c r="E13" s="83">
        <f t="shared" si="6"/>
        <v>52256</v>
      </c>
      <c r="F13" s="83">
        <f t="shared" si="6"/>
        <v>51670</v>
      </c>
      <c r="G13" s="83">
        <f t="shared" si="6"/>
        <v>48320</v>
      </c>
      <c r="H13" s="83">
        <f t="shared" si="6"/>
        <v>47963</v>
      </c>
      <c r="I13" s="83">
        <f t="shared" si="6"/>
        <v>49495</v>
      </c>
      <c r="J13" s="83">
        <f t="shared" si="6"/>
        <v>50474</v>
      </c>
      <c r="K13" s="83">
        <f t="shared" si="6"/>
        <v>52657</v>
      </c>
      <c r="L13" s="83">
        <f t="shared" si="6"/>
        <v>51130</v>
      </c>
      <c r="M13" s="83">
        <f t="shared" ref="M13" si="7">+M24+M35</f>
        <v>54891</v>
      </c>
    </row>
    <row r="14" spans="1:15" ht="15" customHeight="1" x14ac:dyDescent="0.2">
      <c r="A14" s="68" t="s">
        <v>210</v>
      </c>
      <c r="B14" s="83">
        <f t="shared" ref="B14:L14" si="8">+B25+B36</f>
        <v>41298</v>
      </c>
      <c r="C14" s="83">
        <f t="shared" si="8"/>
        <v>41031</v>
      </c>
      <c r="D14" s="83">
        <f t="shared" si="8"/>
        <v>41640</v>
      </c>
      <c r="E14" s="83">
        <f t="shared" si="8"/>
        <v>42338</v>
      </c>
      <c r="F14" s="83">
        <f t="shared" si="8"/>
        <v>44068</v>
      </c>
      <c r="G14" s="83">
        <f t="shared" si="8"/>
        <v>43234</v>
      </c>
      <c r="H14" s="83">
        <f t="shared" si="8"/>
        <v>40464</v>
      </c>
      <c r="I14" s="83">
        <f t="shared" si="8"/>
        <v>41219</v>
      </c>
      <c r="J14" s="83">
        <f t="shared" si="8"/>
        <v>43533</v>
      </c>
      <c r="K14" s="83">
        <f t="shared" si="8"/>
        <v>48764</v>
      </c>
      <c r="L14" s="83">
        <f t="shared" si="8"/>
        <v>47858</v>
      </c>
      <c r="M14" s="83">
        <f t="shared" ref="M14" si="9">+M25+M36</f>
        <v>49938</v>
      </c>
    </row>
    <row r="15" spans="1:15" ht="21" customHeight="1" x14ac:dyDescent="0.2">
      <c r="A15" s="93" t="s">
        <v>211</v>
      </c>
      <c r="B15" s="82">
        <f t="shared" ref="B15:L15" si="10">+B26+B37</f>
        <v>64957</v>
      </c>
      <c r="C15" s="82">
        <f t="shared" si="10"/>
        <v>64617</v>
      </c>
      <c r="D15" s="82">
        <f t="shared" si="10"/>
        <v>63123</v>
      </c>
      <c r="E15" s="82">
        <f t="shared" si="10"/>
        <v>62815</v>
      </c>
      <c r="F15" s="82">
        <f t="shared" si="10"/>
        <v>64812</v>
      </c>
      <c r="G15" s="82">
        <f t="shared" si="10"/>
        <v>67824</v>
      </c>
      <c r="H15" s="82">
        <f t="shared" si="10"/>
        <v>69246</v>
      </c>
      <c r="I15" s="82">
        <f t="shared" si="10"/>
        <v>67753</v>
      </c>
      <c r="J15" s="82">
        <f t="shared" si="10"/>
        <v>68160</v>
      </c>
      <c r="K15" s="82">
        <f t="shared" si="10"/>
        <v>76206</v>
      </c>
      <c r="L15" s="82">
        <f t="shared" si="10"/>
        <v>78056</v>
      </c>
      <c r="M15" s="82">
        <f t="shared" ref="M15" si="11">+M26+M37</f>
        <v>85842</v>
      </c>
    </row>
    <row r="16" spans="1:15" ht="15" customHeight="1" x14ac:dyDescent="0.2">
      <c r="A16" s="68" t="s">
        <v>212</v>
      </c>
      <c r="B16" s="83">
        <f t="shared" ref="B16:L16" si="12">+B27+B38</f>
        <v>36240</v>
      </c>
      <c r="C16" s="83">
        <f t="shared" si="12"/>
        <v>36008</v>
      </c>
      <c r="D16" s="83">
        <f t="shared" si="12"/>
        <v>34584</v>
      </c>
      <c r="E16" s="83">
        <f t="shared" si="12"/>
        <v>34406</v>
      </c>
      <c r="F16" s="83">
        <f t="shared" si="12"/>
        <v>35896</v>
      </c>
      <c r="G16" s="83">
        <f t="shared" si="12"/>
        <v>37707</v>
      </c>
      <c r="H16" s="83">
        <f t="shared" si="12"/>
        <v>38129</v>
      </c>
      <c r="I16" s="83">
        <f t="shared" si="12"/>
        <v>36108</v>
      </c>
      <c r="J16" s="83">
        <f t="shared" si="12"/>
        <v>37674</v>
      </c>
      <c r="K16" s="83">
        <f t="shared" si="12"/>
        <v>38804</v>
      </c>
      <c r="L16" s="83">
        <f t="shared" si="12"/>
        <v>42996</v>
      </c>
      <c r="M16" s="83">
        <f t="shared" ref="M16" si="13">+M27+M38</f>
        <v>43015</v>
      </c>
    </row>
    <row r="17" spans="1:14" ht="15" customHeight="1" x14ac:dyDescent="0.2">
      <c r="A17" s="68" t="s">
        <v>213</v>
      </c>
      <c r="B17" s="83">
        <f t="shared" ref="B17:L17" si="14">+B28+B39</f>
        <v>28428</v>
      </c>
      <c r="C17" s="83">
        <f t="shared" si="14"/>
        <v>28356</v>
      </c>
      <c r="D17" s="83">
        <f t="shared" si="14"/>
        <v>28252</v>
      </c>
      <c r="E17" s="83">
        <f t="shared" si="14"/>
        <v>28162</v>
      </c>
      <c r="F17" s="83">
        <f t="shared" si="14"/>
        <v>28435</v>
      </c>
      <c r="G17" s="83">
        <f t="shared" si="14"/>
        <v>29798</v>
      </c>
      <c r="H17" s="83">
        <f t="shared" si="14"/>
        <v>30600</v>
      </c>
      <c r="I17" s="83">
        <f t="shared" si="14"/>
        <v>31087</v>
      </c>
      <c r="J17" s="83">
        <f t="shared" si="14"/>
        <v>29838</v>
      </c>
      <c r="K17" s="83">
        <f t="shared" si="14"/>
        <v>36515</v>
      </c>
      <c r="L17" s="83">
        <f t="shared" si="14"/>
        <v>34885</v>
      </c>
      <c r="M17" s="83">
        <f t="shared" ref="M17" si="15">+M28+M39</f>
        <v>42548</v>
      </c>
    </row>
    <row r="18" spans="1:14" ht="15" customHeight="1" x14ac:dyDescent="0.2">
      <c r="A18" s="68" t="s">
        <v>214</v>
      </c>
      <c r="B18" s="83">
        <f t="shared" ref="B18:L18" si="16">+B29+B40</f>
        <v>289</v>
      </c>
      <c r="C18" s="83">
        <f t="shared" si="16"/>
        <v>253</v>
      </c>
      <c r="D18" s="83">
        <f t="shared" si="16"/>
        <v>287</v>
      </c>
      <c r="E18" s="83">
        <f t="shared" si="16"/>
        <v>247</v>
      </c>
      <c r="F18" s="83">
        <f t="shared" si="16"/>
        <v>481</v>
      </c>
      <c r="G18" s="83">
        <f t="shared" si="16"/>
        <v>319</v>
      </c>
      <c r="H18" s="83">
        <f t="shared" si="16"/>
        <v>517</v>
      </c>
      <c r="I18" s="83">
        <f t="shared" si="16"/>
        <v>558</v>
      </c>
      <c r="J18" s="83">
        <f t="shared" si="16"/>
        <v>648</v>
      </c>
      <c r="K18" s="83">
        <f t="shared" si="16"/>
        <v>887</v>
      </c>
      <c r="L18" s="83">
        <f t="shared" si="16"/>
        <v>175</v>
      </c>
      <c r="M18" s="83">
        <f t="shared" ref="M18" si="17">+M29+M40</f>
        <v>279</v>
      </c>
    </row>
    <row r="19" spans="1:14" ht="15" customHeight="1" x14ac:dyDescent="0.2">
      <c r="A19" s="68"/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</row>
    <row r="20" spans="1:14" ht="15" customHeight="1" x14ac:dyDescent="0.2">
      <c r="A20" s="57" t="s">
        <v>184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84"/>
    </row>
    <row r="21" spans="1:14" ht="15" customHeight="1" x14ac:dyDescent="0.2">
      <c r="A21" s="93" t="s">
        <v>175</v>
      </c>
      <c r="B21" s="82">
        <f t="shared" ref="B21:H21" si="18">B22+B26</f>
        <v>170699</v>
      </c>
      <c r="C21" s="82">
        <f t="shared" si="18"/>
        <v>176438</v>
      </c>
      <c r="D21" s="82">
        <f t="shared" si="18"/>
        <v>175969</v>
      </c>
      <c r="E21" s="82">
        <f t="shared" si="18"/>
        <v>175035</v>
      </c>
      <c r="F21" s="82">
        <f t="shared" si="18"/>
        <v>174372</v>
      </c>
      <c r="G21" s="82">
        <f t="shared" si="18"/>
        <v>172048</v>
      </c>
      <c r="H21" s="82">
        <f t="shared" si="18"/>
        <v>174248</v>
      </c>
      <c r="I21" s="82">
        <f>+I22+I26</f>
        <v>176392</v>
      </c>
      <c r="J21" s="82">
        <f>+J22+J26</f>
        <v>213717</v>
      </c>
      <c r="K21" s="82">
        <f>+K22+K26</f>
        <v>211516</v>
      </c>
      <c r="L21" s="82">
        <f>+L22+L26</f>
        <v>229121</v>
      </c>
      <c r="M21" s="82">
        <f>+M22+M26</f>
        <v>231077</v>
      </c>
      <c r="N21" s="148"/>
    </row>
    <row r="22" spans="1:14" ht="15" customHeight="1" x14ac:dyDescent="0.2">
      <c r="A22" s="93" t="s">
        <v>207</v>
      </c>
      <c r="B22" s="82">
        <f t="shared" ref="B22:G22" si="19">SUM(B23:B25)</f>
        <v>118523</v>
      </c>
      <c r="C22" s="82">
        <f t="shared" si="19"/>
        <v>122577</v>
      </c>
      <c r="D22" s="82">
        <f t="shared" si="19"/>
        <v>123213</v>
      </c>
      <c r="E22" s="82">
        <f t="shared" si="19"/>
        <v>122794</v>
      </c>
      <c r="F22" s="82">
        <f t="shared" si="19"/>
        <v>119970</v>
      </c>
      <c r="G22" s="82">
        <f t="shared" si="19"/>
        <v>115930</v>
      </c>
      <c r="H22" s="82">
        <f t="shared" ref="H22" si="20">SUM(H23:H25)</f>
        <v>116004</v>
      </c>
      <c r="I22" s="82">
        <f>+I23+I24+I25</f>
        <v>119128</v>
      </c>
      <c r="J22" s="82">
        <f>+J23+J24+J25</f>
        <v>147137</v>
      </c>
      <c r="K22" s="82">
        <f>+K23+K24+K25</f>
        <v>140051</v>
      </c>
      <c r="L22" s="82">
        <f>+L23+L24+L25</f>
        <v>152086</v>
      </c>
      <c r="M22" s="82">
        <f>+M23+M24+M25</f>
        <v>149627</v>
      </c>
      <c r="N22" s="148"/>
    </row>
    <row r="23" spans="1:14" ht="15" customHeight="1" x14ac:dyDescent="0.2">
      <c r="A23" s="68" t="s">
        <v>208</v>
      </c>
      <c r="B23" s="83">
        <v>46683</v>
      </c>
      <c r="C23" s="83">
        <v>47536</v>
      </c>
      <c r="D23" s="83">
        <v>48189</v>
      </c>
      <c r="E23" s="83">
        <v>46025</v>
      </c>
      <c r="F23" s="83">
        <v>43020</v>
      </c>
      <c r="G23" s="83">
        <v>42292</v>
      </c>
      <c r="H23" s="83">
        <v>43810</v>
      </c>
      <c r="I23" s="83">
        <v>44160</v>
      </c>
      <c r="J23" s="83">
        <v>55642</v>
      </c>
      <c r="K23" s="83">
        <v>47834</v>
      </c>
      <c r="L23" s="83">
        <v>55230</v>
      </c>
      <c r="M23" s="83">
        <v>51350</v>
      </c>
      <c r="N23" s="148"/>
    </row>
    <row r="24" spans="1:14" ht="15" customHeight="1" x14ac:dyDescent="0.2">
      <c r="A24" s="68" t="s">
        <v>209</v>
      </c>
      <c r="B24" s="83">
        <v>38014</v>
      </c>
      <c r="C24" s="83">
        <v>40292</v>
      </c>
      <c r="D24" s="83">
        <v>39552</v>
      </c>
      <c r="E24" s="83">
        <v>40570</v>
      </c>
      <c r="F24" s="83">
        <v>39531</v>
      </c>
      <c r="G24" s="83">
        <v>36844</v>
      </c>
      <c r="H24" s="83">
        <v>37447</v>
      </c>
      <c r="I24" s="83">
        <v>39294</v>
      </c>
      <c r="J24" s="83">
        <v>48874</v>
      </c>
      <c r="K24" s="83">
        <v>46920</v>
      </c>
      <c r="L24" s="83">
        <v>49822</v>
      </c>
      <c r="M24" s="83">
        <v>50786</v>
      </c>
      <c r="N24" s="148"/>
    </row>
    <row r="25" spans="1:14" ht="15" customHeight="1" x14ac:dyDescent="0.2">
      <c r="A25" s="68" t="s">
        <v>210</v>
      </c>
      <c r="B25" s="83">
        <v>33826</v>
      </c>
      <c r="C25" s="83">
        <v>34749</v>
      </c>
      <c r="D25" s="83">
        <v>35472</v>
      </c>
      <c r="E25" s="83">
        <v>36199</v>
      </c>
      <c r="F25" s="83">
        <v>37419</v>
      </c>
      <c r="G25" s="83">
        <v>36794</v>
      </c>
      <c r="H25" s="83">
        <v>34747</v>
      </c>
      <c r="I25" s="83">
        <v>35674</v>
      </c>
      <c r="J25" s="83">
        <v>42621</v>
      </c>
      <c r="K25" s="83">
        <v>45297</v>
      </c>
      <c r="L25" s="83">
        <v>47034</v>
      </c>
      <c r="M25" s="83">
        <v>47491</v>
      </c>
      <c r="N25" s="148"/>
    </row>
    <row r="26" spans="1:14" ht="25.5" x14ac:dyDescent="0.2">
      <c r="A26" s="93" t="s">
        <v>211</v>
      </c>
      <c r="B26" s="82">
        <f t="shared" ref="B26:G26" si="21">SUM(B27:B29)</f>
        <v>52176</v>
      </c>
      <c r="C26" s="82">
        <f t="shared" si="21"/>
        <v>53861</v>
      </c>
      <c r="D26" s="82">
        <f t="shared" si="21"/>
        <v>52756</v>
      </c>
      <c r="E26" s="82">
        <f t="shared" si="21"/>
        <v>52241</v>
      </c>
      <c r="F26" s="82">
        <f t="shared" si="21"/>
        <v>54402</v>
      </c>
      <c r="G26" s="82">
        <f t="shared" si="21"/>
        <v>56118</v>
      </c>
      <c r="H26" s="82">
        <f t="shared" ref="H26" si="22">SUM(H27:H29)</f>
        <v>58244</v>
      </c>
      <c r="I26" s="82">
        <f>+I27+I28+I29</f>
        <v>57264</v>
      </c>
      <c r="J26" s="82">
        <f>+J27+J28+J29</f>
        <v>66580</v>
      </c>
      <c r="K26" s="82">
        <f>+K27+K28+K29</f>
        <v>71465</v>
      </c>
      <c r="L26" s="82">
        <f>+L27+L28+L29</f>
        <v>77035</v>
      </c>
      <c r="M26" s="82">
        <f>+M27+M28+M29</f>
        <v>81450</v>
      </c>
      <c r="N26" s="148"/>
    </row>
    <row r="27" spans="1:14" ht="15" customHeight="1" x14ac:dyDescent="0.2">
      <c r="A27" s="68" t="s">
        <v>212</v>
      </c>
      <c r="B27" s="83">
        <v>26935</v>
      </c>
      <c r="C27" s="83">
        <v>27887</v>
      </c>
      <c r="D27" s="83">
        <v>26667</v>
      </c>
      <c r="E27" s="83">
        <v>26607</v>
      </c>
      <c r="F27" s="83">
        <v>27632</v>
      </c>
      <c r="G27" s="83">
        <v>28792</v>
      </c>
      <c r="H27" s="83">
        <v>29355</v>
      </c>
      <c r="I27" s="83">
        <v>28003</v>
      </c>
      <c r="J27" s="83">
        <v>36404</v>
      </c>
      <c r="K27" s="83">
        <v>35326</v>
      </c>
      <c r="L27" s="83">
        <v>42156</v>
      </c>
      <c r="M27" s="83">
        <v>40225</v>
      </c>
      <c r="N27" s="148"/>
    </row>
    <row r="28" spans="1:14" ht="15" customHeight="1" x14ac:dyDescent="0.2">
      <c r="A28" s="68" t="s">
        <v>213</v>
      </c>
      <c r="B28" s="83">
        <v>24960</v>
      </c>
      <c r="C28" s="83">
        <v>25722</v>
      </c>
      <c r="D28" s="83">
        <v>25805</v>
      </c>
      <c r="E28" s="83">
        <v>25390</v>
      </c>
      <c r="F28" s="83">
        <v>26305</v>
      </c>
      <c r="G28" s="83">
        <v>27007</v>
      </c>
      <c r="H28" s="83">
        <v>28372</v>
      </c>
      <c r="I28" s="83">
        <v>28703</v>
      </c>
      <c r="J28" s="83">
        <v>29528</v>
      </c>
      <c r="K28" s="83">
        <v>35252</v>
      </c>
      <c r="L28" s="83">
        <v>34705</v>
      </c>
      <c r="M28" s="83">
        <v>40954</v>
      </c>
      <c r="N28" s="148"/>
    </row>
    <row r="29" spans="1:14" ht="15" customHeight="1" x14ac:dyDescent="0.2">
      <c r="A29" s="68" t="s">
        <v>214</v>
      </c>
      <c r="B29" s="83">
        <v>281</v>
      </c>
      <c r="C29" s="83">
        <v>252</v>
      </c>
      <c r="D29" s="83">
        <v>284</v>
      </c>
      <c r="E29" s="83">
        <v>244</v>
      </c>
      <c r="F29" s="83">
        <v>465</v>
      </c>
      <c r="G29" s="83">
        <v>319</v>
      </c>
      <c r="H29" s="83">
        <v>517</v>
      </c>
      <c r="I29" s="83">
        <v>558</v>
      </c>
      <c r="J29" s="83">
        <v>648</v>
      </c>
      <c r="K29" s="83">
        <v>887</v>
      </c>
      <c r="L29" s="83">
        <v>174</v>
      </c>
      <c r="M29" s="83">
        <v>271</v>
      </c>
      <c r="N29" s="148"/>
    </row>
    <row r="30" spans="1:14" ht="15" customHeight="1" x14ac:dyDescent="0.2">
      <c r="A30" s="68"/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148"/>
    </row>
    <row r="31" spans="1:14" ht="15" customHeight="1" x14ac:dyDescent="0.2">
      <c r="A31" s="57" t="s">
        <v>185</v>
      </c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84"/>
    </row>
    <row r="32" spans="1:14" ht="15" customHeight="1" x14ac:dyDescent="0.2">
      <c r="A32" s="93" t="s">
        <v>175</v>
      </c>
      <c r="B32" s="82">
        <f t="shared" ref="B32:H32" si="23">B33+B37</f>
        <v>50740</v>
      </c>
      <c r="C32" s="82">
        <f t="shared" si="23"/>
        <v>46201</v>
      </c>
      <c r="D32" s="82">
        <f t="shared" si="23"/>
        <v>44377</v>
      </c>
      <c r="E32" s="82">
        <f t="shared" si="23"/>
        <v>43702</v>
      </c>
      <c r="F32" s="82">
        <f t="shared" si="23"/>
        <v>44916</v>
      </c>
      <c r="G32" s="82">
        <f t="shared" si="23"/>
        <v>44522</v>
      </c>
      <c r="H32" s="82">
        <f t="shared" si="23"/>
        <v>41910</v>
      </c>
      <c r="I32" s="82">
        <f>+I33+I37</f>
        <v>39727</v>
      </c>
      <c r="J32" s="82">
        <f>+J33+J37</f>
        <v>6573</v>
      </c>
      <c r="K32" s="82">
        <f>+K33+K37</f>
        <v>18892</v>
      </c>
      <c r="L32" s="82">
        <f>+L33+L37</f>
        <v>5208</v>
      </c>
      <c r="M32" s="82">
        <f>+M33+M37</f>
        <v>14807</v>
      </c>
      <c r="N32" s="148"/>
    </row>
    <row r="33" spans="1:14" ht="15" customHeight="1" x14ac:dyDescent="0.2">
      <c r="A33" s="93" t="s">
        <v>207</v>
      </c>
      <c r="B33" s="82">
        <f t="shared" ref="B33:G33" si="24">SUM(B34:B36)</f>
        <v>37959</v>
      </c>
      <c r="C33" s="82">
        <f t="shared" si="24"/>
        <v>35445</v>
      </c>
      <c r="D33" s="82">
        <f t="shared" si="24"/>
        <v>34010</v>
      </c>
      <c r="E33" s="82">
        <f t="shared" si="24"/>
        <v>33128</v>
      </c>
      <c r="F33" s="82">
        <f t="shared" si="24"/>
        <v>34506</v>
      </c>
      <c r="G33" s="82">
        <f t="shared" si="24"/>
        <v>32816</v>
      </c>
      <c r="H33" s="82">
        <f t="shared" ref="H33" si="25">SUM(H34:H36)</f>
        <v>30908</v>
      </c>
      <c r="I33" s="82">
        <f>+I34+I35+I36</f>
        <v>29238</v>
      </c>
      <c r="J33" s="82">
        <f>+J34+J35+J36</f>
        <v>4993</v>
      </c>
      <c r="K33" s="82">
        <f>+K34+K35+K36</f>
        <v>14151</v>
      </c>
      <c r="L33" s="82">
        <f>+L34+L35+L36</f>
        <v>4187</v>
      </c>
      <c r="M33" s="82">
        <f>+M34+M35+M36</f>
        <v>10415</v>
      </c>
      <c r="N33" s="148"/>
    </row>
    <row r="34" spans="1:14" ht="15" customHeight="1" x14ac:dyDescent="0.2">
      <c r="A34" s="68" t="s">
        <v>208</v>
      </c>
      <c r="B34" s="83">
        <v>18119</v>
      </c>
      <c r="C34" s="83">
        <v>17895</v>
      </c>
      <c r="D34" s="83">
        <v>16749</v>
      </c>
      <c r="E34" s="83">
        <v>15303</v>
      </c>
      <c r="F34" s="83">
        <v>15718</v>
      </c>
      <c r="G34" s="83">
        <v>14900</v>
      </c>
      <c r="H34" s="83">
        <v>14675</v>
      </c>
      <c r="I34" s="83">
        <v>13492</v>
      </c>
      <c r="J34" s="83">
        <v>2481</v>
      </c>
      <c r="K34" s="83">
        <v>4947</v>
      </c>
      <c r="L34" s="83">
        <v>2055</v>
      </c>
      <c r="M34" s="83">
        <v>3863</v>
      </c>
      <c r="N34" s="148"/>
    </row>
    <row r="35" spans="1:14" ht="15" customHeight="1" x14ac:dyDescent="0.2">
      <c r="A35" s="68" t="s">
        <v>209</v>
      </c>
      <c r="B35" s="83">
        <v>12368</v>
      </c>
      <c r="C35" s="83">
        <v>11268</v>
      </c>
      <c r="D35" s="83">
        <v>11093</v>
      </c>
      <c r="E35" s="83">
        <v>11686</v>
      </c>
      <c r="F35" s="83">
        <v>12139</v>
      </c>
      <c r="G35" s="83">
        <v>11476</v>
      </c>
      <c r="H35" s="83">
        <v>10516</v>
      </c>
      <c r="I35" s="83">
        <v>10201</v>
      </c>
      <c r="J35" s="83">
        <v>1600</v>
      </c>
      <c r="K35" s="83">
        <v>5737</v>
      </c>
      <c r="L35" s="83">
        <v>1308</v>
      </c>
      <c r="M35" s="83">
        <v>4105</v>
      </c>
      <c r="N35" s="148"/>
    </row>
    <row r="36" spans="1:14" ht="15" customHeight="1" x14ac:dyDescent="0.2">
      <c r="A36" s="68" t="s">
        <v>210</v>
      </c>
      <c r="B36" s="83">
        <v>7472</v>
      </c>
      <c r="C36" s="83">
        <v>6282</v>
      </c>
      <c r="D36" s="83">
        <v>6168</v>
      </c>
      <c r="E36" s="83">
        <v>6139</v>
      </c>
      <c r="F36" s="83">
        <v>6649</v>
      </c>
      <c r="G36" s="83">
        <v>6440</v>
      </c>
      <c r="H36" s="83">
        <v>5717</v>
      </c>
      <c r="I36" s="83">
        <v>5545</v>
      </c>
      <c r="J36" s="83">
        <v>912</v>
      </c>
      <c r="K36" s="83">
        <v>3467</v>
      </c>
      <c r="L36" s="83">
        <v>824</v>
      </c>
      <c r="M36" s="83">
        <v>2447</v>
      </c>
      <c r="N36" s="148"/>
    </row>
    <row r="37" spans="1:14" ht="25.5" x14ac:dyDescent="0.2">
      <c r="A37" s="93" t="s">
        <v>211</v>
      </c>
      <c r="B37" s="82">
        <f t="shared" ref="B37:G37" si="26">SUM(B38:B40)</f>
        <v>12781</v>
      </c>
      <c r="C37" s="82">
        <f t="shared" si="26"/>
        <v>10756</v>
      </c>
      <c r="D37" s="82">
        <f t="shared" si="26"/>
        <v>10367</v>
      </c>
      <c r="E37" s="82">
        <f t="shared" si="26"/>
        <v>10574</v>
      </c>
      <c r="F37" s="82">
        <f t="shared" si="26"/>
        <v>10410</v>
      </c>
      <c r="G37" s="82">
        <f t="shared" si="26"/>
        <v>11706</v>
      </c>
      <c r="H37" s="82">
        <f t="shared" ref="H37" si="27">SUM(H38:H40)</f>
        <v>11002</v>
      </c>
      <c r="I37" s="82">
        <f>+I38+I39+I40</f>
        <v>10489</v>
      </c>
      <c r="J37" s="82">
        <f>+J38+J39+J40</f>
        <v>1580</v>
      </c>
      <c r="K37" s="82">
        <f>+K38+K39+K40</f>
        <v>4741</v>
      </c>
      <c r="L37" s="82">
        <f>+L38+L39+L40</f>
        <v>1021</v>
      </c>
      <c r="M37" s="82">
        <f>+M38+M39+M40</f>
        <v>4392</v>
      </c>
      <c r="N37" s="148"/>
    </row>
    <row r="38" spans="1:14" ht="15" customHeight="1" x14ac:dyDescent="0.2">
      <c r="A38" s="68" t="s">
        <v>212</v>
      </c>
      <c r="B38" s="83">
        <v>9305</v>
      </c>
      <c r="C38" s="83">
        <v>8121</v>
      </c>
      <c r="D38" s="83">
        <v>7917</v>
      </c>
      <c r="E38" s="83">
        <v>7799</v>
      </c>
      <c r="F38" s="83">
        <v>8264</v>
      </c>
      <c r="G38" s="83">
        <v>8915</v>
      </c>
      <c r="H38" s="83">
        <v>8774</v>
      </c>
      <c r="I38" s="83">
        <v>8105</v>
      </c>
      <c r="J38" s="83">
        <v>1270</v>
      </c>
      <c r="K38" s="83">
        <v>3478</v>
      </c>
      <c r="L38" s="83">
        <v>840</v>
      </c>
      <c r="M38" s="83">
        <v>2790</v>
      </c>
      <c r="N38" s="148"/>
    </row>
    <row r="39" spans="1:14" ht="15" customHeight="1" x14ac:dyDescent="0.2">
      <c r="A39" s="68" t="s">
        <v>213</v>
      </c>
      <c r="B39" s="83">
        <v>3468</v>
      </c>
      <c r="C39" s="83">
        <v>2634</v>
      </c>
      <c r="D39" s="83">
        <v>2447</v>
      </c>
      <c r="E39" s="83">
        <v>2772</v>
      </c>
      <c r="F39" s="83">
        <v>2130</v>
      </c>
      <c r="G39" s="83">
        <v>2791</v>
      </c>
      <c r="H39" s="83">
        <v>2228</v>
      </c>
      <c r="I39" s="83">
        <v>2384</v>
      </c>
      <c r="J39" s="83">
        <v>310</v>
      </c>
      <c r="K39" s="83">
        <v>1263</v>
      </c>
      <c r="L39" s="83">
        <v>180</v>
      </c>
      <c r="M39" s="83">
        <v>1594</v>
      </c>
      <c r="N39" s="148"/>
    </row>
    <row r="40" spans="1:14" ht="15" customHeight="1" thickBot="1" x14ac:dyDescent="0.25">
      <c r="A40" s="69" t="s">
        <v>214</v>
      </c>
      <c r="B40" s="85">
        <v>8</v>
      </c>
      <c r="C40" s="85">
        <v>1</v>
      </c>
      <c r="D40" s="85">
        <v>3</v>
      </c>
      <c r="E40" s="85">
        <v>3</v>
      </c>
      <c r="F40" s="85">
        <v>16</v>
      </c>
      <c r="G40" s="85">
        <v>0</v>
      </c>
      <c r="H40" s="85">
        <v>0</v>
      </c>
      <c r="I40" s="85">
        <v>0</v>
      </c>
      <c r="J40" s="85">
        <v>0</v>
      </c>
      <c r="K40" s="85">
        <v>0</v>
      </c>
      <c r="L40" s="85">
        <v>1</v>
      </c>
      <c r="M40" s="85">
        <v>8</v>
      </c>
      <c r="N40" s="148"/>
    </row>
    <row r="41" spans="1:14" ht="15" customHeight="1" x14ac:dyDescent="0.2">
      <c r="A41" s="200" t="s">
        <v>215</v>
      </c>
      <c r="B41" s="200"/>
      <c r="C41" s="200"/>
      <c r="D41" s="200"/>
      <c r="E41" s="200"/>
      <c r="F41" s="200"/>
      <c r="G41" s="200"/>
      <c r="H41" s="52"/>
      <c r="I41" s="52"/>
      <c r="J41" s="52"/>
      <c r="K41" s="52"/>
      <c r="L41" s="52"/>
    </row>
  </sheetData>
  <mergeCells count="7">
    <mergeCell ref="A41:G41"/>
    <mergeCell ref="O2:O3"/>
    <mergeCell ref="A1:M1"/>
    <mergeCell ref="A2:M2"/>
    <mergeCell ref="A3:M3"/>
    <mergeCell ref="A4:M4"/>
    <mergeCell ref="A5:M5"/>
  </mergeCells>
  <hyperlinks>
    <hyperlink ref="O2" location="INDICE!A1" display="INDICE" xr:uid="{00000000-0004-0000-0B00-000000000000}"/>
  </hyperlinks>
  <printOptions horizontalCentered="1"/>
  <pageMargins left="0.70866141732283472" right="0.70866141732283472" top="0.74803149606299213" bottom="0.74803149606299213" header="0.31496062992125984" footer="0.31496062992125984"/>
  <pageSetup scale="79" orientation="landscape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U70"/>
  <sheetViews>
    <sheetView showGridLines="0" workbookViewId="0">
      <selection activeCell="Q17" sqref="Q17"/>
    </sheetView>
  </sheetViews>
  <sheetFormatPr baseColWidth="10" defaultColWidth="23.42578125" defaultRowHeight="15" customHeight="1" x14ac:dyDescent="0.2"/>
  <cols>
    <col min="1" max="1" width="18.7109375" style="50" customWidth="1"/>
    <col min="2" max="13" width="8.28515625" style="50" customWidth="1"/>
    <col min="14" max="101" width="10.7109375" style="5" customWidth="1"/>
    <col min="102" max="16384" width="23.42578125" style="5"/>
  </cols>
  <sheetData>
    <row r="1" spans="1:15" x14ac:dyDescent="0.2">
      <c r="A1" s="202" t="s">
        <v>229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7"/>
    </row>
    <row r="2" spans="1:15" x14ac:dyDescent="0.2">
      <c r="A2" s="202" t="s">
        <v>238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7"/>
      <c r="O2" s="195" t="s">
        <v>47</v>
      </c>
    </row>
    <row r="3" spans="1:15" x14ac:dyDescent="0.2">
      <c r="A3" s="202" t="s">
        <v>187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7"/>
      <c r="O3" s="195"/>
    </row>
    <row r="4" spans="1:15" x14ac:dyDescent="0.2">
      <c r="A4" s="202" t="s">
        <v>171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</row>
    <row r="5" spans="1:15" x14ac:dyDescent="0.2">
      <c r="A5" s="202" t="s">
        <v>227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</row>
    <row r="6" spans="1:15" ht="12.75" x14ac:dyDescent="0.2">
      <c r="A6" s="201" t="s">
        <v>162</v>
      </c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</row>
    <row r="7" spans="1:15" ht="12.75" x14ac:dyDescent="0.2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</row>
    <row r="8" spans="1:15" ht="26.1" customHeight="1" x14ac:dyDescent="0.2">
      <c r="A8" s="59" t="s">
        <v>173</v>
      </c>
      <c r="B8" s="60">
        <v>2010</v>
      </c>
      <c r="C8" s="60">
        <v>2011</v>
      </c>
      <c r="D8" s="60">
        <v>2012</v>
      </c>
      <c r="E8" s="60">
        <v>2013</v>
      </c>
      <c r="F8" s="60">
        <v>2014</v>
      </c>
      <c r="G8" s="60">
        <v>2015</v>
      </c>
      <c r="H8" s="60">
        <v>2016</v>
      </c>
      <c r="I8" s="60">
        <v>2017</v>
      </c>
      <c r="J8" s="60">
        <v>2018</v>
      </c>
      <c r="K8" s="60">
        <v>2019</v>
      </c>
      <c r="L8" s="60">
        <v>2020</v>
      </c>
      <c r="M8" s="98">
        <v>2021</v>
      </c>
    </row>
    <row r="9" spans="1:15" ht="15" customHeight="1" x14ac:dyDescent="0.2">
      <c r="A9" s="172"/>
      <c r="B9" s="173"/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7"/>
    </row>
    <row r="10" spans="1:15" ht="17.100000000000001" customHeight="1" x14ac:dyDescent="0.2">
      <c r="A10" s="57" t="s">
        <v>184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</row>
    <row r="11" spans="1:15" ht="17.100000000000001" customHeight="1" x14ac:dyDescent="0.2">
      <c r="A11" s="93" t="s">
        <v>175</v>
      </c>
      <c r="B11" s="94">
        <v>77.086240454481825</v>
      </c>
      <c r="C11" s="94">
        <v>79.248469495461265</v>
      </c>
      <c r="D11" s="94">
        <v>79.860310602416192</v>
      </c>
      <c r="E11" s="94">
        <v>80.020755519185144</v>
      </c>
      <c r="F11" s="94">
        <v>79.517347050454205</v>
      </c>
      <c r="G11" s="94">
        <v>79.442212679503172</v>
      </c>
      <c r="H11" s="94">
        <v>80.611404620694131</v>
      </c>
      <c r="I11" s="94">
        <v>81.617997492122399</v>
      </c>
      <c r="J11" s="94">
        <v>97.016205910390852</v>
      </c>
      <c r="K11" s="94">
        <v>91.800631922502703</v>
      </c>
      <c r="L11" s="94">
        <v>97.777483794152658</v>
      </c>
      <c r="M11" s="94">
        <v>93.97805469245661</v>
      </c>
    </row>
    <row r="12" spans="1:15" ht="17.100000000000001" customHeight="1" x14ac:dyDescent="0.2">
      <c r="A12" s="93" t="s">
        <v>207</v>
      </c>
      <c r="B12" s="94">
        <v>75.742257895476797</v>
      </c>
      <c r="C12" s="94">
        <v>77.569578919390963</v>
      </c>
      <c r="D12" s="94">
        <v>78.368304891777925</v>
      </c>
      <c r="E12" s="94">
        <v>78.753479303754432</v>
      </c>
      <c r="F12" s="94">
        <v>77.662549522255887</v>
      </c>
      <c r="G12" s="94">
        <v>77.938230271738391</v>
      </c>
      <c r="H12" s="94">
        <v>78.961555216728385</v>
      </c>
      <c r="I12" s="94">
        <v>80.293328660205162</v>
      </c>
      <c r="J12" s="94">
        <v>96.717938605140347</v>
      </c>
      <c r="K12" s="94">
        <v>90.823076224692286</v>
      </c>
      <c r="L12" s="94">
        <v>97.320714390841673</v>
      </c>
      <c r="M12" s="94">
        <v>93.492333262518585</v>
      </c>
    </row>
    <row r="13" spans="1:15" ht="17.100000000000001" customHeight="1" x14ac:dyDescent="0.2">
      <c r="A13" s="68" t="s">
        <v>208</v>
      </c>
      <c r="B13" s="95">
        <v>72.0394432270609</v>
      </c>
      <c r="C13" s="95">
        <v>72.650578471978108</v>
      </c>
      <c r="D13" s="95">
        <v>74.207705811697309</v>
      </c>
      <c r="E13" s="95">
        <v>75.047286720584395</v>
      </c>
      <c r="F13" s="95">
        <v>73.24049167489531</v>
      </c>
      <c r="G13" s="95">
        <v>73.947405231500909</v>
      </c>
      <c r="H13" s="95">
        <v>74.908096093015303</v>
      </c>
      <c r="I13" s="95">
        <v>76.597516131270382</v>
      </c>
      <c r="J13" s="95">
        <v>95.731466028938627</v>
      </c>
      <c r="K13" s="95">
        <v>90.627309069551544</v>
      </c>
      <c r="L13" s="95">
        <v>96.412673474731605</v>
      </c>
      <c r="M13" s="95">
        <v>93.0034593302302</v>
      </c>
    </row>
    <row r="14" spans="1:15" ht="17.100000000000001" customHeight="1" x14ac:dyDescent="0.2">
      <c r="A14" s="68" t="s">
        <v>209</v>
      </c>
      <c r="B14" s="95">
        <v>75.451550156802028</v>
      </c>
      <c r="C14" s="95">
        <v>78.145849495733117</v>
      </c>
      <c r="D14" s="95">
        <v>78.096554447625635</v>
      </c>
      <c r="E14" s="95">
        <v>77.637017758726273</v>
      </c>
      <c r="F14" s="95">
        <v>76.506676988581376</v>
      </c>
      <c r="G14" s="95">
        <v>76.25</v>
      </c>
      <c r="H14" s="95">
        <v>78.074765965431695</v>
      </c>
      <c r="I14" s="95">
        <v>79.389837357308821</v>
      </c>
      <c r="J14" s="95">
        <v>96.830051115425761</v>
      </c>
      <c r="K14" s="95">
        <v>89.104962303207543</v>
      </c>
      <c r="L14" s="95">
        <v>97.44181498141991</v>
      </c>
      <c r="M14" s="95">
        <v>92.52154269370206</v>
      </c>
    </row>
    <row r="15" spans="1:15" ht="17.100000000000001" customHeight="1" x14ac:dyDescent="0.2">
      <c r="A15" s="68" t="s">
        <v>210</v>
      </c>
      <c r="B15" s="95">
        <v>81.90711414596349</v>
      </c>
      <c r="C15" s="95">
        <v>84.689624917745121</v>
      </c>
      <c r="D15" s="95">
        <v>85.187319884726222</v>
      </c>
      <c r="E15" s="95">
        <v>85.500023619443525</v>
      </c>
      <c r="F15" s="95">
        <v>84.911954252518839</v>
      </c>
      <c r="G15" s="95">
        <v>85.104316047555159</v>
      </c>
      <c r="H15" s="95">
        <v>85.871391854487939</v>
      </c>
      <c r="I15" s="95">
        <v>86.547465974429272</v>
      </c>
      <c r="J15" s="95">
        <v>97.905037557714834</v>
      </c>
      <c r="K15" s="95">
        <v>92.89024690345336</v>
      </c>
      <c r="L15" s="95">
        <v>98.278239792720129</v>
      </c>
      <c r="M15" s="95">
        <v>95.099923905642996</v>
      </c>
    </row>
    <row r="16" spans="1:15" ht="17.100000000000001" customHeight="1" x14ac:dyDescent="0.2">
      <c r="A16" s="93" t="s">
        <v>211</v>
      </c>
      <c r="B16" s="94">
        <v>80.323906584355811</v>
      </c>
      <c r="C16" s="94">
        <v>83.354225668167828</v>
      </c>
      <c r="D16" s="94">
        <v>83.576509354751835</v>
      </c>
      <c r="E16" s="94">
        <v>83.166441136671182</v>
      </c>
      <c r="F16" s="94">
        <v>83.938159600074059</v>
      </c>
      <c r="G16" s="94">
        <v>82.740622788393495</v>
      </c>
      <c r="H16" s="94">
        <v>84.111717644340473</v>
      </c>
      <c r="I16" s="94">
        <v>84.518766696677645</v>
      </c>
      <c r="J16" s="94">
        <v>97.681924882629119</v>
      </c>
      <c r="K16" s="94">
        <v>93.778705088838151</v>
      </c>
      <c r="L16" s="94">
        <v>98.691964743261252</v>
      </c>
      <c r="M16" s="94">
        <v>94.883623401132311</v>
      </c>
    </row>
    <row r="17" spans="1:13" ht="17.100000000000001" customHeight="1" x14ac:dyDescent="0.2">
      <c r="A17" s="68" t="s">
        <v>212</v>
      </c>
      <c r="B17" s="95">
        <v>74.323951434878595</v>
      </c>
      <c r="C17" s="95">
        <v>77.446678515885353</v>
      </c>
      <c r="D17" s="95">
        <v>77.107911172796676</v>
      </c>
      <c r="E17" s="95">
        <v>77.332442015927455</v>
      </c>
      <c r="F17" s="95">
        <v>76.977936260307558</v>
      </c>
      <c r="G17" s="95">
        <v>76.357175060333631</v>
      </c>
      <c r="H17" s="95">
        <v>76.988643814419461</v>
      </c>
      <c r="I17" s="95">
        <v>77.553450758834614</v>
      </c>
      <c r="J17" s="95">
        <v>96.628974889844457</v>
      </c>
      <c r="K17" s="95">
        <v>91.037006494175856</v>
      </c>
      <c r="L17" s="95">
        <v>98.046329891152666</v>
      </c>
      <c r="M17" s="95">
        <v>93.513890503312808</v>
      </c>
    </row>
    <row r="18" spans="1:13" ht="17.100000000000001" customHeight="1" x14ac:dyDescent="0.2">
      <c r="A18" s="68" t="s">
        <v>213</v>
      </c>
      <c r="B18" s="95">
        <v>87.800759814267622</v>
      </c>
      <c r="C18" s="95">
        <v>90.710960643250104</v>
      </c>
      <c r="D18" s="95">
        <v>91.338666289112282</v>
      </c>
      <c r="E18" s="95">
        <v>90.156949080320999</v>
      </c>
      <c r="F18" s="95">
        <v>92.509231580798314</v>
      </c>
      <c r="G18" s="95">
        <v>90.633599570440964</v>
      </c>
      <c r="H18" s="95">
        <v>92.718954248366018</v>
      </c>
      <c r="I18" s="95">
        <v>92.33119953678387</v>
      </c>
      <c r="J18" s="95">
        <v>98.961056371070441</v>
      </c>
      <c r="K18" s="95">
        <v>96.541147473640962</v>
      </c>
      <c r="L18" s="95">
        <v>99.484018919306294</v>
      </c>
      <c r="M18" s="95">
        <v>96.253642944439221</v>
      </c>
    </row>
    <row r="19" spans="1:13" ht="17.100000000000001" customHeight="1" x14ac:dyDescent="0.2">
      <c r="A19" s="68" t="s">
        <v>214</v>
      </c>
      <c r="B19" s="95">
        <v>97.231833910034609</v>
      </c>
      <c r="C19" s="95">
        <v>99.604743083003953</v>
      </c>
      <c r="D19" s="95">
        <v>98.954703832752614</v>
      </c>
      <c r="E19" s="95">
        <v>98.785425101214571</v>
      </c>
      <c r="F19" s="95">
        <v>96.673596673596677</v>
      </c>
      <c r="G19" s="95">
        <v>100</v>
      </c>
      <c r="H19" s="95">
        <v>100</v>
      </c>
      <c r="I19" s="95">
        <v>100</v>
      </c>
      <c r="J19" s="95">
        <v>100</v>
      </c>
      <c r="K19" s="95">
        <v>100</v>
      </c>
      <c r="L19" s="95">
        <v>99.428571428571431</v>
      </c>
      <c r="M19" s="95">
        <v>97.132616487455195</v>
      </c>
    </row>
    <row r="20" spans="1:13" ht="15" customHeight="1" x14ac:dyDescent="0.2">
      <c r="A20" s="68"/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</row>
    <row r="21" spans="1:13" ht="17.100000000000001" customHeight="1" x14ac:dyDescent="0.2">
      <c r="A21" s="57" t="s">
        <v>185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</row>
    <row r="22" spans="1:13" ht="17.100000000000001" customHeight="1" x14ac:dyDescent="0.2">
      <c r="A22" s="93" t="s">
        <v>175</v>
      </c>
      <c r="B22" s="94">
        <v>22.913759545518179</v>
      </c>
      <c r="C22" s="94">
        <v>20.751530504538739</v>
      </c>
      <c r="D22" s="94">
        <v>20.139689397583798</v>
      </c>
      <c r="E22" s="94">
        <v>19.979244480814859</v>
      </c>
      <c r="F22" s="94">
        <v>20.482652949545802</v>
      </c>
      <c r="G22" s="94">
        <v>20.557787320496836</v>
      </c>
      <c r="H22" s="94">
        <v>19.38859537930588</v>
      </c>
      <c r="I22" s="94">
        <v>18.382002507877605</v>
      </c>
      <c r="J22" s="94">
        <v>2.9837940896091517</v>
      </c>
      <c r="K22" s="94">
        <v>8.1993680774973079</v>
      </c>
      <c r="L22" s="94">
        <v>2.2225162058473344</v>
      </c>
      <c r="M22" s="94">
        <v>6.021945307543394</v>
      </c>
    </row>
    <row r="23" spans="1:13" ht="17.100000000000001" customHeight="1" x14ac:dyDescent="0.2">
      <c r="A23" s="93" t="s">
        <v>207</v>
      </c>
      <c r="B23" s="94">
        <v>24.257742104523203</v>
      </c>
      <c r="C23" s="94">
        <v>22.43042108060903</v>
      </c>
      <c r="D23" s="94">
        <v>21.631695108222079</v>
      </c>
      <c r="E23" s="94">
        <v>21.246520696245558</v>
      </c>
      <c r="F23" s="94">
        <v>22.337450477744117</v>
      </c>
      <c r="G23" s="94">
        <v>22.061769728261602</v>
      </c>
      <c r="H23" s="94">
        <v>21.038444783271618</v>
      </c>
      <c r="I23" s="94">
        <v>19.706671339794831</v>
      </c>
      <c r="J23" s="94">
        <v>3.2820613948596598</v>
      </c>
      <c r="K23" s="94">
        <v>9.1769237753077135</v>
      </c>
      <c r="L23" s="94">
        <v>2.6792856091583319</v>
      </c>
      <c r="M23" s="94">
        <v>6.5076667374814114</v>
      </c>
    </row>
    <row r="24" spans="1:13" ht="17.100000000000001" customHeight="1" x14ac:dyDescent="0.2">
      <c r="A24" s="68" t="s">
        <v>208</v>
      </c>
      <c r="B24" s="95">
        <v>27.960556772939103</v>
      </c>
      <c r="C24" s="95">
        <v>27.349421528021882</v>
      </c>
      <c r="D24" s="95">
        <v>25.792294188302691</v>
      </c>
      <c r="E24" s="95">
        <v>24.952713279415601</v>
      </c>
      <c r="F24" s="95">
        <v>26.759508325104704</v>
      </c>
      <c r="G24" s="95">
        <v>26.052594768499095</v>
      </c>
      <c r="H24" s="95">
        <v>25.091903906984697</v>
      </c>
      <c r="I24" s="95">
        <v>23.402483868729618</v>
      </c>
      <c r="J24" s="95">
        <v>4.2685339710613697</v>
      </c>
      <c r="K24" s="95">
        <v>9.3726909304484565</v>
      </c>
      <c r="L24" s="95">
        <v>3.587326525268395</v>
      </c>
      <c r="M24" s="95">
        <v>6.9965406697698</v>
      </c>
    </row>
    <row r="25" spans="1:13" ht="17.100000000000001" customHeight="1" x14ac:dyDescent="0.2">
      <c r="A25" s="68" t="s">
        <v>209</v>
      </c>
      <c r="B25" s="95">
        <v>24.548449843197968</v>
      </c>
      <c r="C25" s="95">
        <v>21.854150504266872</v>
      </c>
      <c r="D25" s="95">
        <v>21.903445552374372</v>
      </c>
      <c r="E25" s="95">
        <v>22.36298224127373</v>
      </c>
      <c r="F25" s="95">
        <v>23.493323011418617</v>
      </c>
      <c r="G25" s="95">
        <v>23.75</v>
      </c>
      <c r="H25" s="95">
        <v>21.925234034568312</v>
      </c>
      <c r="I25" s="95">
        <v>20.610162642691183</v>
      </c>
      <c r="J25" s="95">
        <v>3.1699488845742363</v>
      </c>
      <c r="K25" s="95">
        <v>10.89503769679245</v>
      </c>
      <c r="L25" s="95">
        <v>2.5581850185800898</v>
      </c>
      <c r="M25" s="95">
        <v>7.4784573062979369</v>
      </c>
    </row>
    <row r="26" spans="1:13" ht="17.100000000000001" customHeight="1" x14ac:dyDescent="0.2">
      <c r="A26" s="68" t="s">
        <v>210</v>
      </c>
      <c r="B26" s="95">
        <v>18.092885854036513</v>
      </c>
      <c r="C26" s="95">
        <v>15.310375082254883</v>
      </c>
      <c r="D26" s="95">
        <v>14.812680115273775</v>
      </c>
      <c r="E26" s="95">
        <v>14.499976380556474</v>
      </c>
      <c r="F26" s="95">
        <v>15.088045747481166</v>
      </c>
      <c r="G26" s="95">
        <v>14.895683952444836</v>
      </c>
      <c r="H26" s="95">
        <v>14.128608145512059</v>
      </c>
      <c r="I26" s="95">
        <v>13.452534025570731</v>
      </c>
      <c r="J26" s="95">
        <v>2.0949624422851629</v>
      </c>
      <c r="K26" s="95">
        <v>7.1097530965466325</v>
      </c>
      <c r="L26" s="95">
        <v>1.7217602072798697</v>
      </c>
      <c r="M26" s="95">
        <v>4.9000760943570025</v>
      </c>
    </row>
    <row r="27" spans="1:13" ht="17.100000000000001" customHeight="1" x14ac:dyDescent="0.2">
      <c r="A27" s="93" t="s">
        <v>211</v>
      </c>
      <c r="B27" s="94">
        <v>19.676093415644193</v>
      </c>
      <c r="C27" s="94">
        <v>16.645774331832179</v>
      </c>
      <c r="D27" s="94">
        <v>16.423490645248165</v>
      </c>
      <c r="E27" s="94">
        <v>16.833558863328825</v>
      </c>
      <c r="F27" s="94">
        <v>16.061840399925938</v>
      </c>
      <c r="G27" s="94">
        <v>17.259377211606513</v>
      </c>
      <c r="H27" s="94">
        <v>15.888282355659534</v>
      </c>
      <c r="I27" s="94">
        <v>15.481233303322362</v>
      </c>
      <c r="J27" s="94">
        <v>2.318075117370892</v>
      </c>
      <c r="K27" s="94">
        <v>6.2212949111618512</v>
      </c>
      <c r="L27" s="94">
        <v>1.3080352567387517</v>
      </c>
      <c r="M27" s="94">
        <v>5.1163765988676868</v>
      </c>
    </row>
    <row r="28" spans="1:13" ht="17.100000000000001" customHeight="1" x14ac:dyDescent="0.2">
      <c r="A28" s="68" t="s">
        <v>212</v>
      </c>
      <c r="B28" s="95">
        <v>25.676048565121413</v>
      </c>
      <c r="C28" s="95">
        <v>22.55332148411464</v>
      </c>
      <c r="D28" s="95">
        <v>22.892088827203331</v>
      </c>
      <c r="E28" s="95">
        <v>22.667557984072545</v>
      </c>
      <c r="F28" s="95">
        <v>23.022063739692445</v>
      </c>
      <c r="G28" s="95">
        <v>23.642824939666372</v>
      </c>
      <c r="H28" s="95">
        <v>23.011356185580528</v>
      </c>
      <c r="I28" s="95">
        <v>22.446549241165393</v>
      </c>
      <c r="J28" s="95">
        <v>3.3710251101555446</v>
      </c>
      <c r="K28" s="95">
        <v>8.9629935058241426</v>
      </c>
      <c r="L28" s="95">
        <v>1.9536701088473347</v>
      </c>
      <c r="M28" s="95">
        <v>6.4861094966872024</v>
      </c>
    </row>
    <row r="29" spans="1:13" ht="17.100000000000001" customHeight="1" x14ac:dyDescent="0.2">
      <c r="A29" s="68" t="s">
        <v>213</v>
      </c>
      <c r="B29" s="95">
        <v>12.199240185732377</v>
      </c>
      <c r="C29" s="95">
        <v>9.2890393567498943</v>
      </c>
      <c r="D29" s="95">
        <v>8.6613337108877246</v>
      </c>
      <c r="E29" s="95">
        <v>9.8430509196789995</v>
      </c>
      <c r="F29" s="95">
        <v>7.4907684192016877</v>
      </c>
      <c r="G29" s="95">
        <v>9.3664004295590306</v>
      </c>
      <c r="H29" s="95">
        <v>7.2810457516339868</v>
      </c>
      <c r="I29" s="95">
        <v>7.6688004632161357</v>
      </c>
      <c r="J29" s="95">
        <v>1.0389436289295528</v>
      </c>
      <c r="K29" s="95">
        <v>3.4588525263590304</v>
      </c>
      <c r="L29" s="95">
        <v>0.51598108069370785</v>
      </c>
      <c r="M29" s="95">
        <v>3.7463570555607784</v>
      </c>
    </row>
    <row r="30" spans="1:13" ht="17.100000000000001" customHeight="1" thickBot="1" x14ac:dyDescent="0.25">
      <c r="A30" s="69" t="s">
        <v>214</v>
      </c>
      <c r="B30" s="96">
        <v>2.7681660899653981</v>
      </c>
      <c r="C30" s="96">
        <v>0.39525691699604742</v>
      </c>
      <c r="D30" s="96">
        <v>1.0452961672473868</v>
      </c>
      <c r="E30" s="96">
        <v>1.214574898785425</v>
      </c>
      <c r="F30" s="96">
        <v>3.3264033264033266</v>
      </c>
      <c r="G30" s="96">
        <v>0</v>
      </c>
      <c r="H30" s="96">
        <v>0</v>
      </c>
      <c r="I30" s="96">
        <v>0</v>
      </c>
      <c r="J30" s="96">
        <v>0</v>
      </c>
      <c r="K30" s="96">
        <v>0</v>
      </c>
      <c r="L30" s="96">
        <v>0.5714285714285714</v>
      </c>
      <c r="M30" s="96">
        <v>2.8673835125448028</v>
      </c>
    </row>
    <row r="31" spans="1:13" ht="12.75" x14ac:dyDescent="0.2">
      <c r="A31" s="203" t="s">
        <v>161</v>
      </c>
      <c r="B31" s="203"/>
      <c r="C31" s="203"/>
      <c r="D31" s="203"/>
      <c r="E31" s="203"/>
      <c r="F31" s="203"/>
      <c r="G31" s="203"/>
      <c r="H31" s="203"/>
      <c r="I31" s="203"/>
      <c r="J31" s="203"/>
      <c r="K31" s="203"/>
      <c r="L31" s="203"/>
      <c r="M31" s="203"/>
    </row>
    <row r="52" spans="14:21" x14ac:dyDescent="0.2">
      <c r="N52" s="99"/>
      <c r="O52" s="99"/>
      <c r="P52" s="99"/>
      <c r="Q52" s="99"/>
      <c r="R52" s="99"/>
      <c r="S52" s="99"/>
      <c r="T52" s="99"/>
      <c r="U52" s="99"/>
    </row>
    <row r="53" spans="14:21" x14ac:dyDescent="0.2">
      <c r="N53" s="99"/>
      <c r="O53" s="99"/>
      <c r="P53" s="99"/>
      <c r="Q53" s="99"/>
      <c r="R53" s="99"/>
      <c r="S53" s="99"/>
      <c r="T53" s="99"/>
      <c r="U53" s="99"/>
    </row>
    <row r="54" spans="14:21" x14ac:dyDescent="0.2">
      <c r="N54" s="99"/>
      <c r="O54" s="99"/>
      <c r="P54" s="99"/>
      <c r="Q54" s="99"/>
      <c r="R54" s="99"/>
      <c r="S54" s="99"/>
      <c r="T54" s="99"/>
      <c r="U54" s="99"/>
    </row>
    <row r="55" spans="14:21" x14ac:dyDescent="0.2">
      <c r="N55" s="99"/>
      <c r="O55" s="99"/>
      <c r="P55" s="99"/>
      <c r="Q55" s="99"/>
      <c r="R55" s="99"/>
      <c r="S55" s="99"/>
      <c r="T55" s="99"/>
      <c r="U55" s="99"/>
    </row>
    <row r="56" spans="14:21" x14ac:dyDescent="0.2">
      <c r="N56" s="99"/>
      <c r="O56" s="99"/>
      <c r="P56" s="99"/>
      <c r="Q56" s="99"/>
      <c r="R56" s="99"/>
      <c r="S56" s="99"/>
      <c r="T56" s="99"/>
      <c r="U56" s="99"/>
    </row>
    <row r="57" spans="14:21" x14ac:dyDescent="0.2">
      <c r="N57" s="99"/>
      <c r="O57" s="99"/>
      <c r="P57" s="99"/>
      <c r="Q57" s="99"/>
      <c r="R57" s="99"/>
      <c r="S57" s="99"/>
      <c r="T57" s="99"/>
      <c r="U57" s="99"/>
    </row>
    <row r="58" spans="14:21" x14ac:dyDescent="0.2">
      <c r="N58" s="99"/>
      <c r="O58" s="99"/>
      <c r="P58" s="99"/>
      <c r="Q58" s="99"/>
      <c r="R58" s="99"/>
      <c r="S58" s="99"/>
      <c r="T58" s="99"/>
      <c r="U58" s="99"/>
    </row>
    <row r="59" spans="14:21" x14ac:dyDescent="0.2">
      <c r="N59" s="99"/>
      <c r="O59" s="99"/>
      <c r="P59" s="99"/>
      <c r="Q59" s="99"/>
      <c r="R59" s="99"/>
      <c r="S59" s="99"/>
      <c r="T59" s="99"/>
      <c r="U59" s="99"/>
    </row>
    <row r="60" spans="14:21" x14ac:dyDescent="0.2">
      <c r="N60" s="99"/>
      <c r="O60" s="99"/>
      <c r="P60" s="99"/>
      <c r="Q60" s="99"/>
      <c r="R60" s="99"/>
      <c r="S60" s="99"/>
      <c r="T60" s="99"/>
      <c r="U60" s="99"/>
    </row>
    <row r="61" spans="14:21" x14ac:dyDescent="0.2">
      <c r="N61" s="99"/>
      <c r="O61" s="99"/>
      <c r="P61" s="99"/>
      <c r="Q61" s="99"/>
      <c r="R61" s="99"/>
      <c r="S61" s="99"/>
      <c r="T61" s="99"/>
      <c r="U61" s="99"/>
    </row>
    <row r="62" spans="14:21" x14ac:dyDescent="0.2">
      <c r="N62" s="99"/>
      <c r="O62" s="99"/>
      <c r="P62" s="99"/>
      <c r="Q62" s="99"/>
      <c r="R62" s="99"/>
      <c r="S62" s="99"/>
      <c r="T62" s="99"/>
      <c r="U62" s="99"/>
    </row>
    <row r="63" spans="14:21" x14ac:dyDescent="0.2">
      <c r="N63" s="99"/>
      <c r="O63" s="99"/>
      <c r="P63" s="99"/>
      <c r="Q63" s="99"/>
      <c r="R63" s="99"/>
      <c r="S63" s="99"/>
      <c r="T63" s="99"/>
      <c r="U63" s="99"/>
    </row>
    <row r="64" spans="14:21" x14ac:dyDescent="0.2">
      <c r="N64" s="99"/>
      <c r="O64" s="99"/>
      <c r="P64" s="99"/>
      <c r="Q64" s="99"/>
      <c r="R64" s="99"/>
      <c r="S64" s="99"/>
      <c r="T64" s="99"/>
      <c r="U64" s="99"/>
    </row>
    <row r="65" spans="14:21" x14ac:dyDescent="0.2">
      <c r="N65" s="99"/>
      <c r="O65" s="99"/>
      <c r="P65" s="99"/>
      <c r="Q65" s="99"/>
      <c r="R65" s="99"/>
      <c r="S65" s="99"/>
      <c r="T65" s="99"/>
      <c r="U65" s="99"/>
    </row>
    <row r="66" spans="14:21" x14ac:dyDescent="0.2">
      <c r="N66" s="99"/>
      <c r="O66" s="99"/>
      <c r="P66" s="99"/>
      <c r="Q66" s="99"/>
      <c r="R66" s="99"/>
      <c r="S66" s="99"/>
      <c r="T66" s="99"/>
      <c r="U66" s="99"/>
    </row>
    <row r="67" spans="14:21" x14ac:dyDescent="0.2">
      <c r="N67" s="99"/>
      <c r="O67" s="99"/>
      <c r="P67" s="99"/>
      <c r="Q67" s="99"/>
      <c r="R67" s="99"/>
      <c r="S67" s="99"/>
      <c r="T67" s="99"/>
      <c r="U67" s="99"/>
    </row>
    <row r="68" spans="14:21" x14ac:dyDescent="0.2">
      <c r="N68" s="99"/>
      <c r="O68" s="99"/>
      <c r="P68" s="99"/>
      <c r="Q68" s="99"/>
      <c r="R68" s="99"/>
      <c r="S68" s="99"/>
      <c r="T68" s="99"/>
      <c r="U68" s="99"/>
    </row>
    <row r="69" spans="14:21" x14ac:dyDescent="0.2">
      <c r="N69" s="99"/>
      <c r="O69" s="99"/>
      <c r="P69" s="99"/>
      <c r="Q69" s="99"/>
      <c r="R69" s="99"/>
      <c r="S69" s="99"/>
      <c r="T69" s="99"/>
      <c r="U69" s="99"/>
    </row>
    <row r="70" spans="14:21" x14ac:dyDescent="0.2">
      <c r="N70" s="99"/>
      <c r="O70" s="99"/>
      <c r="P70" s="99"/>
      <c r="Q70" s="99"/>
      <c r="R70" s="99"/>
      <c r="S70" s="99"/>
      <c r="T70" s="99"/>
      <c r="U70" s="99"/>
    </row>
  </sheetData>
  <mergeCells count="8">
    <mergeCell ref="A6:M6"/>
    <mergeCell ref="A31:M31"/>
    <mergeCell ref="O2:O3"/>
    <mergeCell ref="A1:M1"/>
    <mergeCell ref="A2:M2"/>
    <mergeCell ref="A3:M3"/>
    <mergeCell ref="A4:M4"/>
    <mergeCell ref="A5:M5"/>
  </mergeCells>
  <conditionalFormatting sqref="G10:M10 N46:R51">
    <cfRule type="cellIs" dxfId="3" priority="1" operator="greaterThan">
      <formula>0.4999</formula>
    </cfRule>
  </conditionalFormatting>
  <hyperlinks>
    <hyperlink ref="O2" location="INDICE!A1" display="INDICE" xr:uid="{00000000-0004-0000-0C00-000000000000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4">
    <pageSetUpPr fitToPage="1"/>
  </sheetPr>
  <dimension ref="A1:O41"/>
  <sheetViews>
    <sheetView showGridLines="0" workbookViewId="0">
      <selection activeCell="Q17" sqref="Q17"/>
    </sheetView>
  </sheetViews>
  <sheetFormatPr baseColWidth="10" defaultColWidth="23.42578125" defaultRowHeight="15" customHeight="1" x14ac:dyDescent="0.2"/>
  <cols>
    <col min="1" max="1" width="18.7109375" style="50" customWidth="1"/>
    <col min="2" max="13" width="8.28515625" style="50" customWidth="1"/>
    <col min="14" max="101" width="10.7109375" style="5" customWidth="1"/>
    <col min="102" max="16384" width="23.42578125" style="5"/>
  </cols>
  <sheetData>
    <row r="1" spans="1:15" ht="15" customHeight="1" x14ac:dyDescent="0.2">
      <c r="A1" s="202" t="s">
        <v>230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7"/>
    </row>
    <row r="2" spans="1:15" ht="15" customHeight="1" x14ac:dyDescent="0.2">
      <c r="A2" s="202" t="s">
        <v>231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7"/>
      <c r="O2" s="195" t="s">
        <v>47</v>
      </c>
    </row>
    <row r="3" spans="1:15" ht="15" customHeight="1" x14ac:dyDescent="0.2">
      <c r="A3" s="202" t="s">
        <v>187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7"/>
      <c r="O3" s="195"/>
    </row>
    <row r="4" spans="1:15" ht="15" customHeight="1" x14ac:dyDescent="0.2">
      <c r="A4" s="202" t="s">
        <v>171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</row>
    <row r="5" spans="1:15" ht="15" customHeight="1" x14ac:dyDescent="0.2">
      <c r="A5" s="202" t="s">
        <v>227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</row>
    <row r="6" spans="1:15" ht="15" customHeight="1" x14ac:dyDescent="0.2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</row>
    <row r="7" spans="1:15" ht="26.1" customHeight="1" x14ac:dyDescent="0.2">
      <c r="A7" s="59" t="s">
        <v>173</v>
      </c>
      <c r="B7" s="60">
        <v>2010</v>
      </c>
      <c r="C7" s="60">
        <v>2011</v>
      </c>
      <c r="D7" s="60">
        <v>2012</v>
      </c>
      <c r="E7" s="60">
        <v>2013</v>
      </c>
      <c r="F7" s="60">
        <v>2014</v>
      </c>
      <c r="G7" s="60">
        <v>2015</v>
      </c>
      <c r="H7" s="60">
        <v>2016</v>
      </c>
      <c r="I7" s="60">
        <v>2017</v>
      </c>
      <c r="J7" s="60">
        <v>2018</v>
      </c>
      <c r="K7" s="60">
        <v>2019</v>
      </c>
      <c r="L7" s="60">
        <v>2020</v>
      </c>
      <c r="M7" s="98">
        <v>2021</v>
      </c>
    </row>
    <row r="8" spans="1:15" ht="15" customHeight="1" x14ac:dyDescent="0.2">
      <c r="A8" s="172"/>
      <c r="B8" s="173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7"/>
    </row>
    <row r="9" spans="1:15" ht="15" customHeight="1" x14ac:dyDescent="0.2">
      <c r="A9" s="97" t="s">
        <v>174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</row>
    <row r="10" spans="1:15" ht="15" customHeight="1" x14ac:dyDescent="0.2">
      <c r="A10" s="93" t="s">
        <v>175</v>
      </c>
      <c r="B10" s="82">
        <v>60778</v>
      </c>
      <c r="C10" s="82">
        <v>61549</v>
      </c>
      <c r="D10" s="82">
        <v>66673</v>
      </c>
      <c r="E10" s="82">
        <v>72995</v>
      </c>
      <c r="F10" s="82">
        <v>80686</v>
      </c>
      <c r="G10" s="82">
        <v>83237</v>
      </c>
      <c r="H10" s="82">
        <v>83230</v>
      </c>
      <c r="I10" s="82">
        <v>86095</v>
      </c>
      <c r="J10" s="82">
        <v>90167</v>
      </c>
      <c r="K10" s="82">
        <v>93396</v>
      </c>
      <c r="L10" s="82">
        <v>100096</v>
      </c>
      <c r="M10" s="82">
        <f t="shared" ref="M10:M18" si="0">+M21+M32</f>
        <v>103005</v>
      </c>
    </row>
    <row r="11" spans="1:15" ht="15" customHeight="1" x14ac:dyDescent="0.2">
      <c r="A11" s="93" t="s">
        <v>207</v>
      </c>
      <c r="B11" s="82">
        <v>34676</v>
      </c>
      <c r="C11" s="82">
        <v>35058</v>
      </c>
      <c r="D11" s="82">
        <v>38826</v>
      </c>
      <c r="E11" s="82">
        <v>42118</v>
      </c>
      <c r="F11" s="82">
        <v>46461</v>
      </c>
      <c r="G11" s="82">
        <v>45950</v>
      </c>
      <c r="H11" s="82">
        <v>45129</v>
      </c>
      <c r="I11" s="82">
        <v>46657</v>
      </c>
      <c r="J11" s="82">
        <v>49373</v>
      </c>
      <c r="K11" s="82">
        <v>49949</v>
      </c>
      <c r="L11" s="82">
        <v>52488</v>
      </c>
      <c r="M11" s="82">
        <f t="shared" si="0"/>
        <v>53119</v>
      </c>
    </row>
    <row r="12" spans="1:15" ht="15" customHeight="1" x14ac:dyDescent="0.2">
      <c r="A12" s="68" t="s">
        <v>208</v>
      </c>
      <c r="B12" s="83">
        <v>14677</v>
      </c>
      <c r="C12" s="83">
        <v>14755</v>
      </c>
      <c r="D12" s="83">
        <v>18076</v>
      </c>
      <c r="E12" s="83">
        <v>18556</v>
      </c>
      <c r="F12" s="83">
        <v>18695</v>
      </c>
      <c r="G12" s="83">
        <v>18026</v>
      </c>
      <c r="H12" s="83">
        <v>17519</v>
      </c>
      <c r="I12" s="83">
        <v>18022</v>
      </c>
      <c r="J12" s="83">
        <v>19217</v>
      </c>
      <c r="K12" s="83">
        <v>17140</v>
      </c>
      <c r="L12" s="83">
        <v>19097</v>
      </c>
      <c r="M12" s="83">
        <f t="shared" si="0"/>
        <v>18188</v>
      </c>
    </row>
    <row r="13" spans="1:15" ht="15" customHeight="1" x14ac:dyDescent="0.2">
      <c r="A13" s="68" t="s">
        <v>209</v>
      </c>
      <c r="B13" s="83">
        <v>11202</v>
      </c>
      <c r="C13" s="83">
        <v>11437</v>
      </c>
      <c r="D13" s="83">
        <v>11611</v>
      </c>
      <c r="E13" s="83">
        <v>14110</v>
      </c>
      <c r="F13" s="83">
        <v>15750</v>
      </c>
      <c r="G13" s="83">
        <v>15129</v>
      </c>
      <c r="H13" s="83">
        <v>15005</v>
      </c>
      <c r="I13" s="83">
        <v>15578</v>
      </c>
      <c r="J13" s="83">
        <v>16185</v>
      </c>
      <c r="K13" s="83">
        <v>17297</v>
      </c>
      <c r="L13" s="83">
        <v>17103</v>
      </c>
      <c r="M13" s="83">
        <f t="shared" si="0"/>
        <v>18235</v>
      </c>
    </row>
    <row r="14" spans="1:15" ht="15" customHeight="1" x14ac:dyDescent="0.2">
      <c r="A14" s="68" t="s">
        <v>210</v>
      </c>
      <c r="B14" s="83">
        <v>8797</v>
      </c>
      <c r="C14" s="83">
        <v>8866</v>
      </c>
      <c r="D14" s="83">
        <v>9139</v>
      </c>
      <c r="E14" s="83">
        <v>9452</v>
      </c>
      <c r="F14" s="83">
        <v>12016</v>
      </c>
      <c r="G14" s="83">
        <v>12795</v>
      </c>
      <c r="H14" s="83">
        <v>12605</v>
      </c>
      <c r="I14" s="83">
        <v>13057</v>
      </c>
      <c r="J14" s="83">
        <v>13971</v>
      </c>
      <c r="K14" s="83">
        <v>15512</v>
      </c>
      <c r="L14" s="83">
        <v>16288</v>
      </c>
      <c r="M14" s="83">
        <f t="shared" si="0"/>
        <v>16696</v>
      </c>
    </row>
    <row r="15" spans="1:15" ht="21" customHeight="1" x14ac:dyDescent="0.2">
      <c r="A15" s="93" t="s">
        <v>211</v>
      </c>
      <c r="B15" s="82">
        <v>26102</v>
      </c>
      <c r="C15" s="82">
        <v>26491</v>
      </c>
      <c r="D15" s="82">
        <v>27847</v>
      </c>
      <c r="E15" s="82">
        <v>30877</v>
      </c>
      <c r="F15" s="82">
        <v>34225</v>
      </c>
      <c r="G15" s="82">
        <v>37287</v>
      </c>
      <c r="H15" s="82">
        <v>38101</v>
      </c>
      <c r="I15" s="82">
        <v>39438</v>
      </c>
      <c r="J15" s="82">
        <v>40794</v>
      </c>
      <c r="K15" s="82">
        <v>43447</v>
      </c>
      <c r="L15" s="82">
        <v>47608</v>
      </c>
      <c r="M15" s="82">
        <f t="shared" si="0"/>
        <v>49886</v>
      </c>
    </row>
    <row r="16" spans="1:15" ht="15" customHeight="1" x14ac:dyDescent="0.2">
      <c r="A16" s="68" t="s">
        <v>212</v>
      </c>
      <c r="B16" s="83">
        <v>10734</v>
      </c>
      <c r="C16" s="83">
        <v>10722</v>
      </c>
      <c r="D16" s="83">
        <v>11827</v>
      </c>
      <c r="E16" s="83">
        <v>13515</v>
      </c>
      <c r="F16" s="83">
        <v>14314</v>
      </c>
      <c r="G16" s="83">
        <v>15431</v>
      </c>
      <c r="H16" s="83">
        <v>14917</v>
      </c>
      <c r="I16" s="83">
        <v>15302</v>
      </c>
      <c r="J16" s="83">
        <v>15997</v>
      </c>
      <c r="K16" s="83">
        <v>16722</v>
      </c>
      <c r="L16" s="83">
        <v>18978</v>
      </c>
      <c r="M16" s="83">
        <f t="shared" si="0"/>
        <v>18945</v>
      </c>
    </row>
    <row r="17" spans="1:14" ht="15" customHeight="1" x14ac:dyDescent="0.2">
      <c r="A17" s="68" t="s">
        <v>213</v>
      </c>
      <c r="B17" s="83">
        <v>8190</v>
      </c>
      <c r="C17" s="83">
        <v>8268</v>
      </c>
      <c r="D17" s="83">
        <v>8486</v>
      </c>
      <c r="E17" s="83">
        <v>9431</v>
      </c>
      <c r="F17" s="83">
        <v>11067</v>
      </c>
      <c r="G17" s="83">
        <v>11655</v>
      </c>
      <c r="H17" s="83">
        <v>12425</v>
      </c>
      <c r="I17" s="83">
        <v>12406</v>
      </c>
      <c r="J17" s="83">
        <v>12957</v>
      </c>
      <c r="K17" s="83">
        <v>14107</v>
      </c>
      <c r="L17" s="83">
        <v>14908</v>
      </c>
      <c r="M17" s="83">
        <f t="shared" si="0"/>
        <v>16236</v>
      </c>
    </row>
    <row r="18" spans="1:14" ht="15" customHeight="1" x14ac:dyDescent="0.2">
      <c r="A18" s="68" t="s">
        <v>214</v>
      </c>
      <c r="B18" s="83">
        <v>7178</v>
      </c>
      <c r="C18" s="83">
        <v>7501</v>
      </c>
      <c r="D18" s="83">
        <v>7534</v>
      </c>
      <c r="E18" s="83">
        <v>7931</v>
      </c>
      <c r="F18" s="83">
        <v>8844</v>
      </c>
      <c r="G18" s="83">
        <v>10201</v>
      </c>
      <c r="H18" s="83">
        <v>10759</v>
      </c>
      <c r="I18" s="83">
        <v>11730</v>
      </c>
      <c r="J18" s="83">
        <v>11840</v>
      </c>
      <c r="K18" s="83">
        <v>12618</v>
      </c>
      <c r="L18" s="83">
        <v>13722</v>
      </c>
      <c r="M18" s="83">
        <f t="shared" si="0"/>
        <v>14705</v>
      </c>
    </row>
    <row r="19" spans="1:14" ht="15" customHeight="1" x14ac:dyDescent="0.2">
      <c r="A19" s="68"/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</row>
    <row r="20" spans="1:14" ht="15" customHeight="1" x14ac:dyDescent="0.2">
      <c r="A20" s="57" t="s">
        <v>184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84"/>
    </row>
    <row r="21" spans="1:14" ht="15" customHeight="1" x14ac:dyDescent="0.2">
      <c r="A21" s="93" t="s">
        <v>175</v>
      </c>
      <c r="B21" s="82">
        <v>49538</v>
      </c>
      <c r="C21" s="82">
        <v>51318</v>
      </c>
      <c r="D21" s="82">
        <v>54761</v>
      </c>
      <c r="E21" s="82">
        <v>59711</v>
      </c>
      <c r="F21" s="82">
        <v>67150</v>
      </c>
      <c r="G21" s="82">
        <v>69323</v>
      </c>
      <c r="H21" s="82">
        <v>70400</v>
      </c>
      <c r="I21" s="82">
        <v>74653</v>
      </c>
      <c r="J21" s="82">
        <v>87676</v>
      </c>
      <c r="K21" s="82">
        <v>87106</v>
      </c>
      <c r="L21" s="82">
        <v>97646</v>
      </c>
      <c r="M21" s="82">
        <f>+M22+M26</f>
        <v>98309</v>
      </c>
      <c r="N21" s="148"/>
    </row>
    <row r="22" spans="1:14" ht="15" customHeight="1" x14ac:dyDescent="0.2">
      <c r="A22" s="93" t="s">
        <v>207</v>
      </c>
      <c r="B22" s="82">
        <v>27359</v>
      </c>
      <c r="C22" s="82">
        <v>27940</v>
      </c>
      <c r="D22" s="82">
        <v>30748</v>
      </c>
      <c r="E22" s="82">
        <v>33597</v>
      </c>
      <c r="F22" s="82">
        <v>37123</v>
      </c>
      <c r="G22" s="82">
        <v>37000</v>
      </c>
      <c r="H22" s="82">
        <v>36922</v>
      </c>
      <c r="I22" s="82">
        <v>39471</v>
      </c>
      <c r="J22" s="82">
        <v>47771</v>
      </c>
      <c r="K22" s="82">
        <v>46115</v>
      </c>
      <c r="L22" s="82">
        <v>50827</v>
      </c>
      <c r="M22" s="82">
        <f>+M23+M24+M25</f>
        <v>50225</v>
      </c>
      <c r="N22" s="148"/>
    </row>
    <row r="23" spans="1:14" ht="15" customHeight="1" x14ac:dyDescent="0.2">
      <c r="A23" s="68" t="s">
        <v>208</v>
      </c>
      <c r="B23" s="83">
        <v>11198</v>
      </c>
      <c r="C23" s="83">
        <v>11299</v>
      </c>
      <c r="D23" s="83">
        <v>13562</v>
      </c>
      <c r="E23" s="83">
        <v>14480</v>
      </c>
      <c r="F23" s="83">
        <v>14441</v>
      </c>
      <c r="G23" s="83">
        <v>14153</v>
      </c>
      <c r="H23" s="83">
        <v>14076</v>
      </c>
      <c r="I23" s="83">
        <v>14890</v>
      </c>
      <c r="J23" s="83">
        <v>18415</v>
      </c>
      <c r="K23" s="83">
        <v>15763</v>
      </c>
      <c r="L23" s="83">
        <v>18294</v>
      </c>
      <c r="M23" s="83">
        <v>17125</v>
      </c>
      <c r="N23" s="148"/>
    </row>
    <row r="24" spans="1:14" ht="15" customHeight="1" x14ac:dyDescent="0.2">
      <c r="A24" s="68" t="s">
        <v>209</v>
      </c>
      <c r="B24" s="83">
        <v>8609</v>
      </c>
      <c r="C24" s="83">
        <v>9034</v>
      </c>
      <c r="D24" s="83">
        <v>9170</v>
      </c>
      <c r="E24" s="83">
        <v>11104</v>
      </c>
      <c r="F24" s="83">
        <v>12318</v>
      </c>
      <c r="G24" s="83">
        <v>11908</v>
      </c>
      <c r="H24" s="83">
        <v>11858</v>
      </c>
      <c r="I24" s="83">
        <v>12835</v>
      </c>
      <c r="J24" s="83">
        <v>15708</v>
      </c>
      <c r="K24" s="83">
        <v>15712</v>
      </c>
      <c r="L24" s="83">
        <v>16641</v>
      </c>
      <c r="M24" s="83">
        <v>17127</v>
      </c>
      <c r="N24" s="148"/>
    </row>
    <row r="25" spans="1:14" ht="15" customHeight="1" x14ac:dyDescent="0.2">
      <c r="A25" s="68" t="s">
        <v>210</v>
      </c>
      <c r="B25" s="83">
        <v>7552</v>
      </c>
      <c r="C25" s="83">
        <v>7607</v>
      </c>
      <c r="D25" s="83">
        <v>8016</v>
      </c>
      <c r="E25" s="83">
        <v>8013</v>
      </c>
      <c r="F25" s="83">
        <v>10364</v>
      </c>
      <c r="G25" s="83">
        <v>10939</v>
      </c>
      <c r="H25" s="83">
        <v>10988</v>
      </c>
      <c r="I25" s="83">
        <v>11746</v>
      </c>
      <c r="J25" s="83">
        <v>13648</v>
      </c>
      <c r="K25" s="83">
        <v>14640</v>
      </c>
      <c r="L25" s="83">
        <v>15892</v>
      </c>
      <c r="M25" s="83">
        <v>15973</v>
      </c>
      <c r="N25" s="148"/>
    </row>
    <row r="26" spans="1:14" ht="25.5" x14ac:dyDescent="0.2">
      <c r="A26" s="93" t="s">
        <v>211</v>
      </c>
      <c r="B26" s="82">
        <v>22179</v>
      </c>
      <c r="C26" s="82">
        <v>23378</v>
      </c>
      <c r="D26" s="82">
        <v>24013</v>
      </c>
      <c r="E26" s="82">
        <v>26114</v>
      </c>
      <c r="F26" s="82">
        <v>30027</v>
      </c>
      <c r="G26" s="82">
        <v>32323</v>
      </c>
      <c r="H26" s="82">
        <v>33478</v>
      </c>
      <c r="I26" s="82">
        <v>35182</v>
      </c>
      <c r="J26" s="82">
        <v>39905</v>
      </c>
      <c r="K26" s="82">
        <v>40991</v>
      </c>
      <c r="L26" s="82">
        <v>46819</v>
      </c>
      <c r="M26" s="82">
        <f>+M27+M28+M29</f>
        <v>48084</v>
      </c>
      <c r="N26" s="148"/>
    </row>
    <row r="27" spans="1:14" ht="15" customHeight="1" x14ac:dyDescent="0.2">
      <c r="A27" s="68" t="s">
        <v>212</v>
      </c>
      <c r="B27" s="83">
        <v>8457</v>
      </c>
      <c r="C27" s="83">
        <v>8946</v>
      </c>
      <c r="D27" s="83">
        <v>9468</v>
      </c>
      <c r="E27" s="83">
        <v>10703</v>
      </c>
      <c r="F27" s="83">
        <v>11734</v>
      </c>
      <c r="G27" s="83">
        <v>12627</v>
      </c>
      <c r="H27" s="83">
        <v>12470</v>
      </c>
      <c r="I27" s="83">
        <v>12824</v>
      </c>
      <c r="J27" s="83">
        <v>15485</v>
      </c>
      <c r="K27" s="83">
        <v>15331</v>
      </c>
      <c r="L27" s="83">
        <v>18462</v>
      </c>
      <c r="M27" s="83">
        <v>17939</v>
      </c>
      <c r="N27" s="148"/>
    </row>
    <row r="28" spans="1:14" ht="15" customHeight="1" x14ac:dyDescent="0.2">
      <c r="A28" s="68" t="s">
        <v>213</v>
      </c>
      <c r="B28" s="83">
        <v>6989</v>
      </c>
      <c r="C28" s="83">
        <v>7359</v>
      </c>
      <c r="D28" s="83">
        <v>7381</v>
      </c>
      <c r="E28" s="83">
        <v>8093</v>
      </c>
      <c r="F28" s="83">
        <v>9813</v>
      </c>
      <c r="G28" s="83">
        <v>10100</v>
      </c>
      <c r="H28" s="83">
        <v>11156</v>
      </c>
      <c r="I28" s="83">
        <v>11143</v>
      </c>
      <c r="J28" s="83">
        <v>12694</v>
      </c>
      <c r="K28" s="83">
        <v>13223</v>
      </c>
      <c r="L28" s="83">
        <v>14667</v>
      </c>
      <c r="M28" s="83">
        <v>15615</v>
      </c>
      <c r="N28" s="148"/>
    </row>
    <row r="29" spans="1:14" ht="15" customHeight="1" x14ac:dyDescent="0.2">
      <c r="A29" s="68" t="s">
        <v>214</v>
      </c>
      <c r="B29" s="83">
        <v>6733</v>
      </c>
      <c r="C29" s="83">
        <v>7073</v>
      </c>
      <c r="D29" s="83">
        <v>7164</v>
      </c>
      <c r="E29" s="83">
        <v>7318</v>
      </c>
      <c r="F29" s="83">
        <v>8480</v>
      </c>
      <c r="G29" s="83">
        <v>9596</v>
      </c>
      <c r="H29" s="83">
        <v>9852</v>
      </c>
      <c r="I29" s="83">
        <v>11215</v>
      </c>
      <c r="J29" s="83">
        <v>11726</v>
      </c>
      <c r="K29" s="83">
        <v>12437</v>
      </c>
      <c r="L29" s="83">
        <v>13690</v>
      </c>
      <c r="M29" s="83">
        <v>14530</v>
      </c>
      <c r="N29" s="148"/>
    </row>
    <row r="30" spans="1:14" ht="15" customHeight="1" x14ac:dyDescent="0.2">
      <c r="A30" s="68"/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148"/>
    </row>
    <row r="31" spans="1:14" ht="15" customHeight="1" x14ac:dyDescent="0.2">
      <c r="A31" s="57" t="s">
        <v>185</v>
      </c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84"/>
    </row>
    <row r="32" spans="1:14" ht="15" customHeight="1" x14ac:dyDescent="0.2">
      <c r="A32" s="93" t="s">
        <v>175</v>
      </c>
      <c r="B32" s="82">
        <v>11240</v>
      </c>
      <c r="C32" s="82">
        <v>10231</v>
      </c>
      <c r="D32" s="82">
        <v>11912</v>
      </c>
      <c r="E32" s="82">
        <v>13284</v>
      </c>
      <c r="F32" s="82">
        <v>13536</v>
      </c>
      <c r="G32" s="82">
        <v>13914</v>
      </c>
      <c r="H32" s="82">
        <v>12830</v>
      </c>
      <c r="I32" s="82">
        <v>11442</v>
      </c>
      <c r="J32" s="82">
        <v>2491</v>
      </c>
      <c r="K32" s="82">
        <v>6290</v>
      </c>
      <c r="L32" s="82">
        <v>2450</v>
      </c>
      <c r="M32" s="82">
        <f>+M33+M37</f>
        <v>4696</v>
      </c>
      <c r="N32" s="148"/>
    </row>
    <row r="33" spans="1:14" ht="15" customHeight="1" x14ac:dyDescent="0.2">
      <c r="A33" s="93" t="s">
        <v>207</v>
      </c>
      <c r="B33" s="82">
        <v>7317</v>
      </c>
      <c r="C33" s="82">
        <v>7118</v>
      </c>
      <c r="D33" s="82">
        <v>8078</v>
      </c>
      <c r="E33" s="82">
        <v>8521</v>
      </c>
      <c r="F33" s="82">
        <v>9338</v>
      </c>
      <c r="G33" s="82">
        <v>8950</v>
      </c>
      <c r="H33" s="82">
        <v>8207</v>
      </c>
      <c r="I33" s="82">
        <v>7186</v>
      </c>
      <c r="J33" s="82">
        <v>1602</v>
      </c>
      <c r="K33" s="82">
        <v>3834</v>
      </c>
      <c r="L33" s="82">
        <v>1661</v>
      </c>
      <c r="M33" s="82">
        <f>+M34+M35+M36</f>
        <v>2894</v>
      </c>
      <c r="N33" s="148"/>
    </row>
    <row r="34" spans="1:14" ht="15" customHeight="1" x14ac:dyDescent="0.2">
      <c r="A34" s="68" t="s">
        <v>208</v>
      </c>
      <c r="B34" s="83">
        <v>3479</v>
      </c>
      <c r="C34" s="83">
        <v>3456</v>
      </c>
      <c r="D34" s="83">
        <v>4514</v>
      </c>
      <c r="E34" s="83">
        <v>4076</v>
      </c>
      <c r="F34" s="83">
        <v>4254</v>
      </c>
      <c r="G34" s="83">
        <v>3873</v>
      </c>
      <c r="H34" s="83">
        <v>3443</v>
      </c>
      <c r="I34" s="83">
        <v>3132</v>
      </c>
      <c r="J34" s="83">
        <v>802</v>
      </c>
      <c r="K34" s="83">
        <v>1377</v>
      </c>
      <c r="L34" s="83">
        <v>803</v>
      </c>
      <c r="M34" s="83">
        <v>1063</v>
      </c>
      <c r="N34" s="148"/>
    </row>
    <row r="35" spans="1:14" ht="15" customHeight="1" x14ac:dyDescent="0.2">
      <c r="A35" s="68" t="s">
        <v>209</v>
      </c>
      <c r="B35" s="83">
        <v>2593</v>
      </c>
      <c r="C35" s="83">
        <v>2403</v>
      </c>
      <c r="D35" s="83">
        <v>2441</v>
      </c>
      <c r="E35" s="83">
        <v>3006</v>
      </c>
      <c r="F35" s="83">
        <v>3432</v>
      </c>
      <c r="G35" s="83">
        <v>3221</v>
      </c>
      <c r="H35" s="83">
        <v>3147</v>
      </c>
      <c r="I35" s="83">
        <v>2743</v>
      </c>
      <c r="J35" s="83">
        <v>477</v>
      </c>
      <c r="K35" s="83">
        <v>1585</v>
      </c>
      <c r="L35" s="83">
        <v>462</v>
      </c>
      <c r="M35" s="83">
        <v>1108</v>
      </c>
      <c r="N35" s="148"/>
    </row>
    <row r="36" spans="1:14" ht="15" customHeight="1" x14ac:dyDescent="0.2">
      <c r="A36" s="68" t="s">
        <v>210</v>
      </c>
      <c r="B36" s="83">
        <v>1245</v>
      </c>
      <c r="C36" s="83">
        <v>1259</v>
      </c>
      <c r="D36" s="83">
        <v>1123</v>
      </c>
      <c r="E36" s="83">
        <v>1439</v>
      </c>
      <c r="F36" s="83">
        <v>1652</v>
      </c>
      <c r="G36" s="83">
        <v>1856</v>
      </c>
      <c r="H36" s="83">
        <v>1617</v>
      </c>
      <c r="I36" s="83">
        <v>1311</v>
      </c>
      <c r="J36" s="83">
        <v>323</v>
      </c>
      <c r="K36" s="83">
        <v>872</v>
      </c>
      <c r="L36" s="83">
        <v>396</v>
      </c>
      <c r="M36" s="83">
        <v>723</v>
      </c>
      <c r="N36" s="148"/>
    </row>
    <row r="37" spans="1:14" ht="25.5" x14ac:dyDescent="0.2">
      <c r="A37" s="93" t="s">
        <v>211</v>
      </c>
      <c r="B37" s="82">
        <v>3923</v>
      </c>
      <c r="C37" s="82">
        <v>3113</v>
      </c>
      <c r="D37" s="82">
        <v>3834</v>
      </c>
      <c r="E37" s="82">
        <v>4763</v>
      </c>
      <c r="F37" s="82">
        <v>4198</v>
      </c>
      <c r="G37" s="82">
        <v>4964</v>
      </c>
      <c r="H37" s="82">
        <v>4623</v>
      </c>
      <c r="I37" s="82">
        <v>4256</v>
      </c>
      <c r="J37" s="82">
        <v>889</v>
      </c>
      <c r="K37" s="82">
        <v>2456</v>
      </c>
      <c r="L37" s="82">
        <v>789</v>
      </c>
      <c r="M37" s="82">
        <f>+M38+M39+M40</f>
        <v>1802</v>
      </c>
      <c r="N37" s="148"/>
    </row>
    <row r="38" spans="1:14" ht="15" customHeight="1" x14ac:dyDescent="0.2">
      <c r="A38" s="68" t="s">
        <v>212</v>
      </c>
      <c r="B38" s="83">
        <v>2277</v>
      </c>
      <c r="C38" s="83">
        <v>1776</v>
      </c>
      <c r="D38" s="83">
        <v>2359</v>
      </c>
      <c r="E38" s="83">
        <v>2812</v>
      </c>
      <c r="F38" s="83">
        <v>2580</v>
      </c>
      <c r="G38" s="83">
        <v>2804</v>
      </c>
      <c r="H38" s="83">
        <v>2447</v>
      </c>
      <c r="I38" s="83">
        <v>2478</v>
      </c>
      <c r="J38" s="83">
        <v>512</v>
      </c>
      <c r="K38" s="83">
        <v>1391</v>
      </c>
      <c r="L38" s="83">
        <v>516</v>
      </c>
      <c r="M38" s="83">
        <v>1006</v>
      </c>
      <c r="N38" s="148"/>
    </row>
    <row r="39" spans="1:14" ht="15" customHeight="1" x14ac:dyDescent="0.2">
      <c r="A39" s="68" t="s">
        <v>213</v>
      </c>
      <c r="B39" s="83">
        <v>1201</v>
      </c>
      <c r="C39" s="83">
        <v>909</v>
      </c>
      <c r="D39" s="83">
        <v>1105</v>
      </c>
      <c r="E39" s="83">
        <v>1338</v>
      </c>
      <c r="F39" s="83">
        <v>1254</v>
      </c>
      <c r="G39" s="83">
        <v>1555</v>
      </c>
      <c r="H39" s="83">
        <v>1269</v>
      </c>
      <c r="I39" s="83">
        <v>1263</v>
      </c>
      <c r="J39" s="83">
        <v>263</v>
      </c>
      <c r="K39" s="83">
        <v>884</v>
      </c>
      <c r="L39" s="83">
        <v>241</v>
      </c>
      <c r="M39" s="83">
        <v>621</v>
      </c>
      <c r="N39" s="148"/>
    </row>
    <row r="40" spans="1:14" ht="15" customHeight="1" thickBot="1" x14ac:dyDescent="0.25">
      <c r="A40" s="69" t="s">
        <v>214</v>
      </c>
      <c r="B40" s="85">
        <v>445</v>
      </c>
      <c r="C40" s="85">
        <v>428</v>
      </c>
      <c r="D40" s="85">
        <v>370</v>
      </c>
      <c r="E40" s="85">
        <v>613</v>
      </c>
      <c r="F40" s="85">
        <v>364</v>
      </c>
      <c r="G40" s="85">
        <v>605</v>
      </c>
      <c r="H40" s="85">
        <v>907</v>
      </c>
      <c r="I40" s="85">
        <v>515</v>
      </c>
      <c r="J40" s="85">
        <v>114</v>
      </c>
      <c r="K40" s="85">
        <v>181</v>
      </c>
      <c r="L40" s="85">
        <v>32</v>
      </c>
      <c r="M40" s="85">
        <v>175</v>
      </c>
      <c r="N40" s="148"/>
    </row>
    <row r="41" spans="1:14" ht="15" customHeight="1" x14ac:dyDescent="0.2">
      <c r="A41" s="200" t="s">
        <v>161</v>
      </c>
      <c r="B41" s="200"/>
      <c r="C41" s="200"/>
      <c r="D41" s="200"/>
      <c r="E41" s="200"/>
      <c r="F41" s="200"/>
      <c r="G41" s="200"/>
      <c r="H41" s="52"/>
      <c r="I41" s="52"/>
      <c r="J41" s="52"/>
      <c r="K41" s="52"/>
      <c r="L41" s="52"/>
    </row>
  </sheetData>
  <mergeCells count="7">
    <mergeCell ref="A41:G41"/>
    <mergeCell ref="O2:O3"/>
    <mergeCell ref="A1:M1"/>
    <mergeCell ref="A2:M2"/>
    <mergeCell ref="A3:M3"/>
    <mergeCell ref="A4:M4"/>
    <mergeCell ref="A5:M5"/>
  </mergeCells>
  <hyperlinks>
    <hyperlink ref="O2" location="INDICE!A1" display="INDICE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scale="79" orientation="landscape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5">
    <pageSetUpPr fitToPage="1"/>
  </sheetPr>
  <dimension ref="A1:U70"/>
  <sheetViews>
    <sheetView showGridLines="0" workbookViewId="0">
      <selection activeCell="Q17" sqref="Q17"/>
    </sheetView>
  </sheetViews>
  <sheetFormatPr baseColWidth="10" defaultColWidth="23.42578125" defaultRowHeight="15" customHeight="1" x14ac:dyDescent="0.2"/>
  <cols>
    <col min="1" max="1" width="18.7109375" style="50" customWidth="1"/>
    <col min="2" max="13" width="8.28515625" style="50" customWidth="1"/>
    <col min="14" max="101" width="10.7109375" style="5" customWidth="1"/>
    <col min="102" max="16384" width="23.42578125" style="5"/>
  </cols>
  <sheetData>
    <row r="1" spans="1:15" x14ac:dyDescent="0.2">
      <c r="A1" s="202" t="s">
        <v>232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7"/>
    </row>
    <row r="2" spans="1:15" x14ac:dyDescent="0.2">
      <c r="A2" s="202" t="s">
        <v>231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7"/>
      <c r="O2" s="195" t="s">
        <v>47</v>
      </c>
    </row>
    <row r="3" spans="1:15" x14ac:dyDescent="0.2">
      <c r="A3" s="202" t="s">
        <v>187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7"/>
      <c r="O3" s="195"/>
    </row>
    <row r="4" spans="1:15" x14ac:dyDescent="0.2">
      <c r="A4" s="202" t="s">
        <v>171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</row>
    <row r="5" spans="1:15" x14ac:dyDescent="0.2">
      <c r="A5" s="202" t="s">
        <v>227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</row>
    <row r="6" spans="1:15" ht="12.75" x14ac:dyDescent="0.2">
      <c r="A6" s="201" t="s">
        <v>162</v>
      </c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</row>
    <row r="7" spans="1:15" ht="12.75" x14ac:dyDescent="0.2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</row>
    <row r="8" spans="1:15" ht="26.1" customHeight="1" x14ac:dyDescent="0.2">
      <c r="A8" s="59" t="s">
        <v>173</v>
      </c>
      <c r="B8" s="60">
        <v>2010</v>
      </c>
      <c r="C8" s="60">
        <v>2011</v>
      </c>
      <c r="D8" s="60">
        <v>2012</v>
      </c>
      <c r="E8" s="60">
        <v>2013</v>
      </c>
      <c r="F8" s="60">
        <v>2014</v>
      </c>
      <c r="G8" s="60">
        <v>2015</v>
      </c>
      <c r="H8" s="60">
        <v>2016</v>
      </c>
      <c r="I8" s="60">
        <v>2017</v>
      </c>
      <c r="J8" s="60">
        <v>2018</v>
      </c>
      <c r="K8" s="60">
        <v>2019</v>
      </c>
      <c r="L8" s="60">
        <v>2020</v>
      </c>
      <c r="M8" s="98">
        <v>2021</v>
      </c>
    </row>
    <row r="9" spans="1:15" ht="15" customHeight="1" x14ac:dyDescent="0.2">
      <c r="A9" s="172"/>
      <c r="B9" s="173"/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7"/>
    </row>
    <row r="10" spans="1:15" ht="17.100000000000001" customHeight="1" x14ac:dyDescent="0.2">
      <c r="A10" s="57" t="s">
        <v>184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</row>
    <row r="11" spans="1:15" ht="17.100000000000001" customHeight="1" x14ac:dyDescent="0.2">
      <c r="A11" s="93" t="s">
        <v>175</v>
      </c>
      <c r="B11" s="94">
        <v>81.506466155516804</v>
      </c>
      <c r="C11" s="94">
        <v>83.377471607987133</v>
      </c>
      <c r="D11" s="94">
        <v>82.133697298756616</v>
      </c>
      <c r="E11" s="94">
        <v>81.80149325296253</v>
      </c>
      <c r="F11" s="94">
        <v>83.223855439605387</v>
      </c>
      <c r="G11" s="94">
        <v>83.283876160841928</v>
      </c>
      <c r="H11" s="94">
        <v>84.584885257719577</v>
      </c>
      <c r="I11" s="94">
        <v>86.710029618444736</v>
      </c>
      <c r="J11" s="94">
        <v>97.237348475606382</v>
      </c>
      <c r="K11" s="94">
        <v>93.265236198552401</v>
      </c>
      <c r="L11" s="94">
        <v>97.552349744245532</v>
      </c>
      <c r="M11" s="94">
        <v>95.440998009805341</v>
      </c>
    </row>
    <row r="12" spans="1:15" ht="17.100000000000001" customHeight="1" x14ac:dyDescent="0.2">
      <c r="A12" s="93" t="s">
        <v>207</v>
      </c>
      <c r="B12" s="94">
        <v>78.898950282616227</v>
      </c>
      <c r="C12" s="94">
        <v>79.696502937988484</v>
      </c>
      <c r="D12" s="94">
        <v>79.194354298665843</v>
      </c>
      <c r="E12" s="94">
        <v>79.768744954651211</v>
      </c>
      <c r="F12" s="94">
        <v>79.901422698607433</v>
      </c>
      <c r="G12" s="94">
        <v>80.522306855277463</v>
      </c>
      <c r="H12" s="94">
        <v>81.814354406257621</v>
      </c>
      <c r="I12" s="94">
        <v>84.598238206485632</v>
      </c>
      <c r="J12" s="94">
        <v>96.755311607558795</v>
      </c>
      <c r="K12" s="94">
        <v>92.324170654067146</v>
      </c>
      <c r="L12" s="94">
        <v>96.835467154397193</v>
      </c>
      <c r="M12" s="94">
        <v>94.551855268359716</v>
      </c>
    </row>
    <row r="13" spans="1:15" ht="17.100000000000001" customHeight="1" x14ac:dyDescent="0.2">
      <c r="A13" s="68" t="s">
        <v>208</v>
      </c>
      <c r="B13" s="95">
        <v>76.29624582680384</v>
      </c>
      <c r="C13" s="95">
        <v>76.577431379193499</v>
      </c>
      <c r="D13" s="95">
        <v>75.027660986944014</v>
      </c>
      <c r="E13" s="95">
        <v>78.034059064453544</v>
      </c>
      <c r="F13" s="95">
        <v>77.245252741374699</v>
      </c>
      <c r="G13" s="95">
        <v>78.514368134916239</v>
      </c>
      <c r="H13" s="95">
        <v>80.347051772361439</v>
      </c>
      <c r="I13" s="95">
        <v>82.621240705804027</v>
      </c>
      <c r="J13" s="95">
        <v>95.826611854087531</v>
      </c>
      <c r="K13" s="95">
        <v>91.96616102683781</v>
      </c>
      <c r="L13" s="95">
        <v>95.795151070848831</v>
      </c>
      <c r="M13" s="95">
        <v>94.155487134374312</v>
      </c>
    </row>
    <row r="14" spans="1:15" ht="17.100000000000001" customHeight="1" x14ac:dyDescent="0.2">
      <c r="A14" s="68" t="s">
        <v>209</v>
      </c>
      <c r="B14" s="95">
        <v>76.852347795036607</v>
      </c>
      <c r="C14" s="95">
        <v>78.989245431494268</v>
      </c>
      <c r="D14" s="95">
        <v>78.976832314184819</v>
      </c>
      <c r="E14" s="95">
        <v>78.695960311835577</v>
      </c>
      <c r="F14" s="95">
        <v>78.209523809523802</v>
      </c>
      <c r="G14" s="95">
        <v>78.709762707383163</v>
      </c>
      <c r="H14" s="95">
        <v>79.026991002998997</v>
      </c>
      <c r="I14" s="95">
        <v>82.391834638592883</v>
      </c>
      <c r="J14" s="95">
        <v>97.052826691380915</v>
      </c>
      <c r="K14" s="95">
        <v>90.836561253396539</v>
      </c>
      <c r="L14" s="95">
        <v>97.298719522890721</v>
      </c>
      <c r="M14" s="95">
        <v>93.923772964080072</v>
      </c>
    </row>
    <row r="15" spans="1:15" ht="17.100000000000001" customHeight="1" x14ac:dyDescent="0.2">
      <c r="A15" s="68" t="s">
        <v>210</v>
      </c>
      <c r="B15" s="95">
        <v>85.847447993634191</v>
      </c>
      <c r="C15" s="95">
        <v>85.799684186780951</v>
      </c>
      <c r="D15" s="95">
        <v>87.712003501477184</v>
      </c>
      <c r="E15" s="95">
        <v>84.775708844688964</v>
      </c>
      <c r="F15" s="95">
        <v>86.251664447403471</v>
      </c>
      <c r="G15" s="95">
        <v>85.494333724110987</v>
      </c>
      <c r="H15" s="95">
        <v>87.171757239190796</v>
      </c>
      <c r="I15" s="95">
        <v>89.959408746266362</v>
      </c>
      <c r="J15" s="95">
        <v>97.688068141149515</v>
      </c>
      <c r="K15" s="95">
        <v>94.378545642083537</v>
      </c>
      <c r="L15" s="95">
        <v>97.568762278978397</v>
      </c>
      <c r="M15" s="95">
        <v>95.669621466219454</v>
      </c>
    </row>
    <row r="16" spans="1:15" ht="17.100000000000001" customHeight="1" x14ac:dyDescent="0.2">
      <c r="A16" s="93" t="s">
        <v>211</v>
      </c>
      <c r="B16" s="94">
        <v>84.970500344801167</v>
      </c>
      <c r="C16" s="94">
        <v>88.248839228417197</v>
      </c>
      <c r="D16" s="94">
        <v>86.231910080080439</v>
      </c>
      <c r="E16" s="94">
        <v>84.574278589241175</v>
      </c>
      <c r="F16" s="94">
        <v>87.734112490869236</v>
      </c>
      <c r="G16" s="94">
        <v>86.687049105586397</v>
      </c>
      <c r="H16" s="94">
        <v>87.866460197895066</v>
      </c>
      <c r="I16" s="94">
        <v>89.208377706780269</v>
      </c>
      <c r="J16" s="94">
        <v>97.820757954601163</v>
      </c>
      <c r="K16" s="94">
        <v>94.347135590489557</v>
      </c>
      <c r="L16" s="94">
        <v>98.342715509998328</v>
      </c>
      <c r="M16" s="94">
        <v>96.3877641021529</v>
      </c>
    </row>
    <row r="17" spans="1:13" ht="17.100000000000001" customHeight="1" x14ac:dyDescent="0.2">
      <c r="A17" s="68" t="s">
        <v>212</v>
      </c>
      <c r="B17" s="95">
        <v>78.78703186137507</v>
      </c>
      <c r="C17" s="95">
        <v>83.435926133184111</v>
      </c>
      <c r="D17" s="95">
        <v>80.054113469180692</v>
      </c>
      <c r="E17" s="95">
        <v>79.193488716241205</v>
      </c>
      <c r="F17" s="95">
        <v>81.975688137487779</v>
      </c>
      <c r="G17" s="95">
        <v>81.828786209578112</v>
      </c>
      <c r="H17" s="95">
        <v>83.595897298384386</v>
      </c>
      <c r="I17" s="95">
        <v>83.806038426349488</v>
      </c>
      <c r="J17" s="95">
        <v>96.799399887478899</v>
      </c>
      <c r="K17" s="95">
        <v>91.681617031455559</v>
      </c>
      <c r="L17" s="95">
        <v>97.281062282643063</v>
      </c>
      <c r="M17" s="95">
        <v>94.689891792029556</v>
      </c>
    </row>
    <row r="18" spans="1:13" ht="17.100000000000001" customHeight="1" x14ac:dyDescent="0.2">
      <c r="A18" s="68" t="s">
        <v>213</v>
      </c>
      <c r="B18" s="95">
        <v>85.335775335775338</v>
      </c>
      <c r="C18" s="95">
        <v>89.005805515239473</v>
      </c>
      <c r="D18" s="95">
        <v>86.978552910676413</v>
      </c>
      <c r="E18" s="95">
        <v>85.812745201993422</v>
      </c>
      <c r="F18" s="95">
        <v>88.66901599349417</v>
      </c>
      <c r="G18" s="95">
        <v>86.65808665808666</v>
      </c>
      <c r="H18" s="95">
        <v>89.786720321931597</v>
      </c>
      <c r="I18" s="95">
        <v>89.81944220538449</v>
      </c>
      <c r="J18" s="95">
        <v>97.970209153353409</v>
      </c>
      <c r="K18" s="95">
        <v>93.733607428935997</v>
      </c>
      <c r="L18" s="95">
        <v>98.383418298899912</v>
      </c>
      <c r="M18" s="95">
        <v>96.175166297117514</v>
      </c>
    </row>
    <row r="19" spans="1:13" ht="17.100000000000001" customHeight="1" x14ac:dyDescent="0.2">
      <c r="A19" s="68" t="s">
        <v>214</v>
      </c>
      <c r="B19" s="95">
        <v>93.800501532460302</v>
      </c>
      <c r="C19" s="95">
        <v>94.294094120783896</v>
      </c>
      <c r="D19" s="95">
        <v>95.088930183169623</v>
      </c>
      <c r="E19" s="95">
        <v>92.270835960156347</v>
      </c>
      <c r="F19" s="95">
        <v>95.884215287200362</v>
      </c>
      <c r="G19" s="95">
        <v>94.069208901088132</v>
      </c>
      <c r="H19" s="95">
        <v>91.569848498931123</v>
      </c>
      <c r="I19" s="95">
        <v>95.609548167092925</v>
      </c>
      <c r="J19" s="95">
        <v>99.037162162162161</v>
      </c>
      <c r="K19" s="95">
        <v>98.56554129022031</v>
      </c>
      <c r="L19" s="95">
        <v>99.766797842880052</v>
      </c>
      <c r="M19" s="95">
        <v>98.809928595715746</v>
      </c>
    </row>
    <row r="20" spans="1:13" ht="15" customHeight="1" x14ac:dyDescent="0.2">
      <c r="A20" s="68"/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</row>
    <row r="21" spans="1:13" ht="17.100000000000001" customHeight="1" x14ac:dyDescent="0.2">
      <c r="A21" s="57" t="s">
        <v>185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</row>
    <row r="22" spans="1:13" ht="17.100000000000001" customHeight="1" x14ac:dyDescent="0.2">
      <c r="A22" s="93" t="s">
        <v>175</v>
      </c>
      <c r="B22" s="94">
        <v>18.493533844483203</v>
      </c>
      <c r="C22" s="94">
        <v>16.622528392012867</v>
      </c>
      <c r="D22" s="94">
        <v>17.866302701243381</v>
      </c>
      <c r="E22" s="94">
        <v>18.19850674703747</v>
      </c>
      <c r="F22" s="94">
        <v>16.776144560394616</v>
      </c>
      <c r="G22" s="94">
        <v>16.716123839158069</v>
      </c>
      <c r="H22" s="94">
        <v>15.415114742280428</v>
      </c>
      <c r="I22" s="94">
        <v>13.289970381555257</v>
      </c>
      <c r="J22" s="94">
        <v>2.7626515243936249</v>
      </c>
      <c r="K22" s="94">
        <v>6.734763801447599</v>
      </c>
      <c r="L22" s="94">
        <v>2.4476502557544757</v>
      </c>
      <c r="M22" s="94">
        <v>4.559001990194651</v>
      </c>
    </row>
    <row r="23" spans="1:13" ht="17.100000000000001" customHeight="1" x14ac:dyDescent="0.2">
      <c r="A23" s="93" t="s">
        <v>207</v>
      </c>
      <c r="B23" s="94">
        <v>21.101049717383784</v>
      </c>
      <c r="C23" s="94">
        <v>20.303497062011523</v>
      </c>
      <c r="D23" s="94">
        <v>20.805645701334157</v>
      </c>
      <c r="E23" s="94">
        <v>20.231255045348782</v>
      </c>
      <c r="F23" s="94">
        <v>20.098577301392563</v>
      </c>
      <c r="G23" s="94">
        <v>19.477693144722526</v>
      </c>
      <c r="H23" s="94">
        <v>18.185645593742382</v>
      </c>
      <c r="I23" s="94">
        <v>15.401761793514371</v>
      </c>
      <c r="J23" s="94">
        <v>3.2446883924412124</v>
      </c>
      <c r="K23" s="94">
        <v>7.6758293459328515</v>
      </c>
      <c r="L23" s="94">
        <v>3.1645328456028041</v>
      </c>
      <c r="M23" s="94">
        <v>5.4481447316402791</v>
      </c>
    </row>
    <row r="24" spans="1:13" ht="17.100000000000001" customHeight="1" x14ac:dyDescent="0.2">
      <c r="A24" s="68" t="s">
        <v>208</v>
      </c>
      <c r="B24" s="95">
        <v>23.703754173196156</v>
      </c>
      <c r="C24" s="95">
        <v>23.422568620806505</v>
      </c>
      <c r="D24" s="95">
        <v>24.972339013055986</v>
      </c>
      <c r="E24" s="95">
        <v>21.965940935546456</v>
      </c>
      <c r="F24" s="95">
        <v>22.754747258625301</v>
      </c>
      <c r="G24" s="95">
        <v>21.485631865083768</v>
      </c>
      <c r="H24" s="95">
        <v>19.652948227638564</v>
      </c>
      <c r="I24" s="95">
        <v>17.378759294195984</v>
      </c>
      <c r="J24" s="95">
        <v>4.1733881459124733</v>
      </c>
      <c r="K24" s="95">
        <v>8.0338389731621938</v>
      </c>
      <c r="L24" s="95">
        <v>4.2048489291511757</v>
      </c>
      <c r="M24" s="95">
        <v>5.8445128656256875</v>
      </c>
    </row>
    <row r="25" spans="1:13" ht="17.100000000000001" customHeight="1" x14ac:dyDescent="0.2">
      <c r="A25" s="68" t="s">
        <v>209</v>
      </c>
      <c r="B25" s="95">
        <v>23.1476522049634</v>
      </c>
      <c r="C25" s="95">
        <v>21.010754568505728</v>
      </c>
      <c r="D25" s="95">
        <v>21.023167685815174</v>
      </c>
      <c r="E25" s="95">
        <v>21.304039688164423</v>
      </c>
      <c r="F25" s="95">
        <v>21.790476190476191</v>
      </c>
      <c r="G25" s="95">
        <v>21.29023729261683</v>
      </c>
      <c r="H25" s="95">
        <v>20.973008997000999</v>
      </c>
      <c r="I25" s="95">
        <v>17.608165361407114</v>
      </c>
      <c r="J25" s="95">
        <v>2.9471733086190919</v>
      </c>
      <c r="K25" s="95">
        <v>9.1634387466034575</v>
      </c>
      <c r="L25" s="95">
        <v>2.7012804771092793</v>
      </c>
      <c r="M25" s="95">
        <v>6.0762270359199348</v>
      </c>
    </row>
    <row r="26" spans="1:13" ht="17.100000000000001" customHeight="1" x14ac:dyDescent="0.2">
      <c r="A26" s="68" t="s">
        <v>210</v>
      </c>
      <c r="B26" s="95">
        <v>14.152552006365807</v>
      </c>
      <c r="C26" s="95">
        <v>14.200315813219039</v>
      </c>
      <c r="D26" s="95">
        <v>12.287996498522814</v>
      </c>
      <c r="E26" s="95">
        <v>15.224291155311045</v>
      </c>
      <c r="F26" s="95">
        <v>13.748335552596538</v>
      </c>
      <c r="G26" s="95">
        <v>14.50566627588902</v>
      </c>
      <c r="H26" s="95">
        <v>12.828242760809202</v>
      </c>
      <c r="I26" s="95">
        <v>10.040591253733631</v>
      </c>
      <c r="J26" s="95">
        <v>2.311931858850476</v>
      </c>
      <c r="K26" s="95">
        <v>5.621454357916452</v>
      </c>
      <c r="L26" s="95">
        <v>2.4312377210216112</v>
      </c>
      <c r="M26" s="95">
        <v>4.3303785337805465</v>
      </c>
    </row>
    <row r="27" spans="1:13" ht="17.100000000000001" customHeight="1" x14ac:dyDescent="0.2">
      <c r="A27" s="93" t="s">
        <v>211</v>
      </c>
      <c r="B27" s="94">
        <v>15.029499655198835</v>
      </c>
      <c r="C27" s="94">
        <v>11.751160771582802</v>
      </c>
      <c r="D27" s="94">
        <v>13.768089919919561</v>
      </c>
      <c r="E27" s="94">
        <v>15.425721410758817</v>
      </c>
      <c r="F27" s="94">
        <v>12.265887509130751</v>
      </c>
      <c r="G27" s="94">
        <v>13.312950894413603</v>
      </c>
      <c r="H27" s="94">
        <v>12.133539802104931</v>
      </c>
      <c r="I27" s="94">
        <v>10.791622293219737</v>
      </c>
      <c r="J27" s="94">
        <v>2.1792420453988335</v>
      </c>
      <c r="K27" s="94">
        <v>5.6528644095104381</v>
      </c>
      <c r="L27" s="94">
        <v>1.6572844900016803</v>
      </c>
      <c r="M27" s="94">
        <v>3.6122358978470914</v>
      </c>
    </row>
    <row r="28" spans="1:13" ht="17.100000000000001" customHeight="1" x14ac:dyDescent="0.2">
      <c r="A28" s="68" t="s">
        <v>212</v>
      </c>
      <c r="B28" s="95">
        <v>21.21296813862493</v>
      </c>
      <c r="C28" s="95">
        <v>16.564073866815892</v>
      </c>
      <c r="D28" s="95">
        <v>19.945886530819312</v>
      </c>
      <c r="E28" s="95">
        <v>20.806511283758784</v>
      </c>
      <c r="F28" s="95">
        <v>18.024311862512228</v>
      </c>
      <c r="G28" s="95">
        <v>18.171213790421877</v>
      </c>
      <c r="H28" s="95">
        <v>16.404102701615606</v>
      </c>
      <c r="I28" s="95">
        <v>16.193961573650505</v>
      </c>
      <c r="J28" s="95">
        <v>3.2006001125210979</v>
      </c>
      <c r="K28" s="95">
        <v>8.3183829685444319</v>
      </c>
      <c r="L28" s="95">
        <v>2.7189377173569396</v>
      </c>
      <c r="M28" s="95">
        <v>5.3101082079704414</v>
      </c>
    </row>
    <row r="29" spans="1:13" ht="17.100000000000001" customHeight="1" x14ac:dyDescent="0.2">
      <c r="A29" s="68" t="s">
        <v>213</v>
      </c>
      <c r="B29" s="95">
        <v>14.664224664224665</v>
      </c>
      <c r="C29" s="95">
        <v>10.994194484760522</v>
      </c>
      <c r="D29" s="95">
        <v>13.021447089323592</v>
      </c>
      <c r="E29" s="95">
        <v>14.187254798006574</v>
      </c>
      <c r="F29" s="95">
        <v>11.33098400650583</v>
      </c>
      <c r="G29" s="95">
        <v>13.341913341913342</v>
      </c>
      <c r="H29" s="95">
        <v>10.21327967806841</v>
      </c>
      <c r="I29" s="95">
        <v>10.18055779461551</v>
      </c>
      <c r="J29" s="95">
        <v>2.0297908466466006</v>
      </c>
      <c r="K29" s="95">
        <v>6.2663925710640109</v>
      </c>
      <c r="L29" s="95">
        <v>1.6165817011000803</v>
      </c>
      <c r="M29" s="95">
        <v>3.8248337028824833</v>
      </c>
    </row>
    <row r="30" spans="1:13" ht="17.100000000000001" customHeight="1" thickBot="1" x14ac:dyDescent="0.25">
      <c r="A30" s="69" t="s">
        <v>214</v>
      </c>
      <c r="B30" s="96">
        <v>6.1994984675397049</v>
      </c>
      <c r="C30" s="96">
        <v>5.7059058792161048</v>
      </c>
      <c r="D30" s="96">
        <v>4.911069816830369</v>
      </c>
      <c r="E30" s="96">
        <v>7.7291640398436519</v>
      </c>
      <c r="F30" s="96">
        <v>4.1157847127996385</v>
      </c>
      <c r="G30" s="96">
        <v>5.9307910989118717</v>
      </c>
      <c r="H30" s="96">
        <v>8.4301515010688721</v>
      </c>
      <c r="I30" s="96">
        <v>4.3904518329070763</v>
      </c>
      <c r="J30" s="96">
        <v>0.96283783783783794</v>
      </c>
      <c r="K30" s="96">
        <v>1.4344587097796797</v>
      </c>
      <c r="L30" s="96">
        <v>0.23320215711995335</v>
      </c>
      <c r="M30" s="96">
        <v>1.1900714042842571</v>
      </c>
    </row>
    <row r="31" spans="1:13" ht="12.75" x14ac:dyDescent="0.2">
      <c r="A31" s="203" t="s">
        <v>215</v>
      </c>
      <c r="B31" s="203"/>
      <c r="C31" s="203"/>
      <c r="D31" s="203"/>
      <c r="E31" s="203"/>
      <c r="F31" s="203"/>
      <c r="G31" s="203"/>
      <c r="H31" s="203"/>
      <c r="I31" s="203"/>
      <c r="J31" s="203"/>
      <c r="K31" s="203"/>
      <c r="L31" s="203"/>
      <c r="M31" s="203"/>
    </row>
    <row r="52" spans="14:21" x14ac:dyDescent="0.2">
      <c r="N52" s="99"/>
      <c r="O52" s="99"/>
      <c r="P52" s="99"/>
      <c r="Q52" s="99"/>
      <c r="R52" s="99"/>
      <c r="S52" s="99"/>
      <c r="T52" s="99"/>
      <c r="U52" s="99"/>
    </row>
    <row r="53" spans="14:21" x14ac:dyDescent="0.2">
      <c r="N53" s="99"/>
      <c r="O53" s="99"/>
      <c r="P53" s="99"/>
      <c r="Q53" s="99"/>
      <c r="R53" s="99"/>
      <c r="S53" s="99"/>
      <c r="T53" s="99"/>
      <c r="U53" s="99"/>
    </row>
    <row r="54" spans="14:21" x14ac:dyDescent="0.2">
      <c r="N54" s="99"/>
      <c r="O54" s="99"/>
      <c r="P54" s="99"/>
      <c r="Q54" s="99"/>
      <c r="R54" s="99"/>
      <c r="S54" s="99"/>
      <c r="T54" s="99"/>
      <c r="U54" s="99"/>
    </row>
    <row r="55" spans="14:21" x14ac:dyDescent="0.2">
      <c r="N55" s="99"/>
      <c r="O55" s="99"/>
      <c r="P55" s="99"/>
      <c r="Q55" s="99"/>
      <c r="R55" s="99"/>
      <c r="S55" s="99"/>
      <c r="T55" s="99"/>
      <c r="U55" s="99"/>
    </row>
    <row r="56" spans="14:21" x14ac:dyDescent="0.2">
      <c r="N56" s="99"/>
      <c r="O56" s="99"/>
      <c r="P56" s="99"/>
      <c r="Q56" s="99"/>
      <c r="R56" s="99"/>
      <c r="S56" s="99"/>
      <c r="T56" s="99"/>
      <c r="U56" s="99"/>
    </row>
    <row r="57" spans="14:21" x14ac:dyDescent="0.2">
      <c r="N57" s="99"/>
      <c r="O57" s="99"/>
      <c r="P57" s="99"/>
      <c r="Q57" s="99"/>
      <c r="R57" s="99"/>
      <c r="S57" s="99"/>
      <c r="T57" s="99"/>
      <c r="U57" s="99"/>
    </row>
    <row r="58" spans="14:21" x14ac:dyDescent="0.2">
      <c r="N58" s="99"/>
      <c r="O58" s="99"/>
      <c r="P58" s="99"/>
      <c r="Q58" s="99"/>
      <c r="R58" s="99"/>
      <c r="S58" s="99"/>
      <c r="T58" s="99"/>
      <c r="U58" s="99"/>
    </row>
    <row r="59" spans="14:21" x14ac:dyDescent="0.2">
      <c r="N59" s="99"/>
      <c r="O59" s="99"/>
      <c r="P59" s="99"/>
      <c r="Q59" s="99"/>
      <c r="R59" s="99"/>
      <c r="S59" s="99"/>
      <c r="T59" s="99"/>
      <c r="U59" s="99"/>
    </row>
    <row r="60" spans="14:21" x14ac:dyDescent="0.2">
      <c r="N60" s="99"/>
      <c r="O60" s="99"/>
      <c r="P60" s="99"/>
      <c r="Q60" s="99"/>
      <c r="R60" s="99"/>
      <c r="S60" s="99"/>
      <c r="T60" s="99"/>
      <c r="U60" s="99"/>
    </row>
    <row r="61" spans="14:21" x14ac:dyDescent="0.2">
      <c r="N61" s="99"/>
      <c r="O61" s="99"/>
      <c r="P61" s="99"/>
      <c r="Q61" s="99"/>
      <c r="R61" s="99"/>
      <c r="S61" s="99"/>
      <c r="T61" s="99"/>
      <c r="U61" s="99"/>
    </row>
    <row r="62" spans="14:21" x14ac:dyDescent="0.2">
      <c r="N62" s="99"/>
      <c r="O62" s="99"/>
      <c r="P62" s="99"/>
      <c r="Q62" s="99"/>
      <c r="R62" s="99"/>
      <c r="S62" s="99"/>
      <c r="T62" s="99"/>
      <c r="U62" s="99"/>
    </row>
    <row r="63" spans="14:21" x14ac:dyDescent="0.2">
      <c r="N63" s="99"/>
      <c r="O63" s="99"/>
      <c r="P63" s="99"/>
      <c r="Q63" s="99"/>
      <c r="R63" s="99"/>
      <c r="S63" s="99"/>
      <c r="T63" s="99"/>
      <c r="U63" s="99"/>
    </row>
    <row r="64" spans="14:21" x14ac:dyDescent="0.2">
      <c r="N64" s="99"/>
      <c r="O64" s="99"/>
      <c r="P64" s="99"/>
      <c r="Q64" s="99"/>
      <c r="R64" s="99"/>
      <c r="S64" s="99"/>
      <c r="T64" s="99"/>
      <c r="U64" s="99"/>
    </row>
    <row r="65" spans="14:21" x14ac:dyDescent="0.2">
      <c r="N65" s="99"/>
      <c r="O65" s="99"/>
      <c r="P65" s="99"/>
      <c r="Q65" s="99"/>
      <c r="R65" s="99"/>
      <c r="S65" s="99"/>
      <c r="T65" s="99"/>
      <c r="U65" s="99"/>
    </row>
    <row r="66" spans="14:21" x14ac:dyDescent="0.2">
      <c r="N66" s="99"/>
      <c r="O66" s="99"/>
      <c r="P66" s="99"/>
      <c r="Q66" s="99"/>
      <c r="R66" s="99"/>
      <c r="S66" s="99"/>
      <c r="T66" s="99"/>
      <c r="U66" s="99"/>
    </row>
    <row r="67" spans="14:21" x14ac:dyDescent="0.2">
      <c r="N67" s="99"/>
      <c r="O67" s="99"/>
      <c r="P67" s="99"/>
      <c r="Q67" s="99"/>
      <c r="R67" s="99"/>
      <c r="S67" s="99"/>
      <c r="T67" s="99"/>
      <c r="U67" s="99"/>
    </row>
    <row r="68" spans="14:21" x14ac:dyDescent="0.2">
      <c r="N68" s="99"/>
      <c r="O68" s="99"/>
      <c r="P68" s="99"/>
      <c r="Q68" s="99"/>
      <c r="R68" s="99"/>
      <c r="S68" s="99"/>
      <c r="T68" s="99"/>
      <c r="U68" s="99"/>
    </row>
    <row r="69" spans="14:21" x14ac:dyDescent="0.2">
      <c r="N69" s="99"/>
      <c r="O69" s="99"/>
      <c r="P69" s="99"/>
      <c r="Q69" s="99"/>
      <c r="R69" s="99"/>
      <c r="S69" s="99"/>
      <c r="T69" s="99"/>
      <c r="U69" s="99"/>
    </row>
    <row r="70" spans="14:21" x14ac:dyDescent="0.2">
      <c r="N70" s="99"/>
      <c r="O70" s="99"/>
      <c r="P70" s="99"/>
      <c r="Q70" s="99"/>
      <c r="R70" s="99"/>
      <c r="S70" s="99"/>
      <c r="T70" s="99"/>
      <c r="U70" s="99"/>
    </row>
  </sheetData>
  <mergeCells count="8">
    <mergeCell ref="A6:M6"/>
    <mergeCell ref="A31:M31"/>
    <mergeCell ref="O2:O3"/>
    <mergeCell ref="A1:M1"/>
    <mergeCell ref="A2:M2"/>
    <mergeCell ref="A3:M3"/>
    <mergeCell ref="A4:M4"/>
    <mergeCell ref="A5:M5"/>
  </mergeCells>
  <conditionalFormatting sqref="G10:M10 N46:R51">
    <cfRule type="cellIs" dxfId="2" priority="1" operator="greaterThan">
      <formula>0.4999</formula>
    </cfRule>
  </conditionalFormatting>
  <hyperlinks>
    <hyperlink ref="O2" location="INDICE!A1" display="INDICE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6">
    <pageSetUpPr fitToPage="1"/>
  </sheetPr>
  <dimension ref="A1:O38"/>
  <sheetViews>
    <sheetView showGridLines="0" workbookViewId="0">
      <selection activeCell="Q17" sqref="Q17"/>
    </sheetView>
  </sheetViews>
  <sheetFormatPr baseColWidth="10" defaultColWidth="23.42578125" defaultRowHeight="15" customHeight="1" x14ac:dyDescent="0.2"/>
  <cols>
    <col min="1" max="1" width="18.7109375" style="50" customWidth="1"/>
    <col min="2" max="13" width="8.28515625" style="50" customWidth="1"/>
    <col min="14" max="101" width="10.7109375" style="5" customWidth="1"/>
    <col min="102" max="16384" width="23.42578125" style="5"/>
  </cols>
  <sheetData>
    <row r="1" spans="1:15" ht="15" customHeight="1" x14ac:dyDescent="0.2">
      <c r="A1" s="202" t="s">
        <v>233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7"/>
    </row>
    <row r="2" spans="1:15" ht="15" customHeight="1" x14ac:dyDescent="0.2">
      <c r="A2" s="202" t="s">
        <v>237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7"/>
      <c r="O2" s="195" t="s">
        <v>47</v>
      </c>
    </row>
    <row r="3" spans="1:15" ht="15" customHeight="1" x14ac:dyDescent="0.2">
      <c r="A3" s="202" t="s">
        <v>187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7"/>
      <c r="O3" s="195"/>
    </row>
    <row r="4" spans="1:15" ht="15" customHeight="1" x14ac:dyDescent="0.2">
      <c r="A4" s="202" t="s">
        <v>171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</row>
    <row r="5" spans="1:15" ht="15" customHeight="1" x14ac:dyDescent="0.2">
      <c r="A5" s="202" t="s">
        <v>227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</row>
    <row r="6" spans="1:15" ht="15" customHeight="1" x14ac:dyDescent="0.2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</row>
    <row r="7" spans="1:15" ht="26.1" customHeight="1" x14ac:dyDescent="0.2">
      <c r="A7" s="59" t="s">
        <v>173</v>
      </c>
      <c r="B7" s="60">
        <v>2010</v>
      </c>
      <c r="C7" s="60">
        <v>2011</v>
      </c>
      <c r="D7" s="60">
        <v>2012</v>
      </c>
      <c r="E7" s="60">
        <v>2013</v>
      </c>
      <c r="F7" s="60">
        <v>2014</v>
      </c>
      <c r="G7" s="60">
        <v>2015</v>
      </c>
      <c r="H7" s="60">
        <v>2016</v>
      </c>
      <c r="I7" s="60">
        <v>2017</v>
      </c>
      <c r="J7" s="60">
        <v>2018</v>
      </c>
      <c r="K7" s="60">
        <v>2019</v>
      </c>
      <c r="L7" s="60">
        <v>2020</v>
      </c>
      <c r="M7" s="98">
        <v>2021</v>
      </c>
    </row>
    <row r="8" spans="1:15" ht="15" customHeight="1" x14ac:dyDescent="0.2">
      <c r="A8" s="172"/>
      <c r="B8" s="173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7"/>
    </row>
    <row r="9" spans="1:15" ht="17.100000000000001" customHeight="1" x14ac:dyDescent="0.2">
      <c r="A9" s="97" t="s">
        <v>174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</row>
    <row r="10" spans="1:15" ht="17.100000000000001" customHeight="1" x14ac:dyDescent="0.2">
      <c r="A10" s="93" t="s">
        <v>175</v>
      </c>
      <c r="B10" s="82">
        <v>27140</v>
      </c>
      <c r="C10" s="82">
        <v>27079</v>
      </c>
      <c r="D10" s="82">
        <v>26180</v>
      </c>
      <c r="E10" s="82">
        <v>26190</v>
      </c>
      <c r="F10" s="82">
        <v>27548</v>
      </c>
      <c r="G10" s="82">
        <v>26988</v>
      </c>
      <c r="H10" s="82">
        <v>26671</v>
      </c>
      <c r="I10" s="82">
        <v>26297</v>
      </c>
      <c r="J10" s="82">
        <v>28700</v>
      </c>
      <c r="K10" s="82">
        <v>27832</v>
      </c>
      <c r="L10" s="82">
        <v>32400</v>
      </c>
      <c r="M10" s="82">
        <f t="shared" ref="M10:M17" si="0">+M20+M30</f>
        <v>36332</v>
      </c>
    </row>
    <row r="11" spans="1:15" ht="17.100000000000001" customHeight="1" x14ac:dyDescent="0.2">
      <c r="A11" s="93" t="s">
        <v>207</v>
      </c>
      <c r="B11" s="82">
        <v>16344</v>
      </c>
      <c r="C11" s="82">
        <v>16419</v>
      </c>
      <c r="D11" s="82">
        <v>15315</v>
      </c>
      <c r="E11" s="82">
        <v>15110</v>
      </c>
      <c r="F11" s="82">
        <v>15813</v>
      </c>
      <c r="G11" s="82">
        <v>15259</v>
      </c>
      <c r="H11" s="82">
        <v>14997</v>
      </c>
      <c r="I11" s="82">
        <v>14446</v>
      </c>
      <c r="J11" s="82">
        <v>15381</v>
      </c>
      <c r="K11" s="82">
        <v>14046</v>
      </c>
      <c r="L11" s="82">
        <v>16777</v>
      </c>
      <c r="M11" s="82">
        <f t="shared" si="0"/>
        <v>16878</v>
      </c>
    </row>
    <row r="12" spans="1:15" ht="17.100000000000001" customHeight="1" x14ac:dyDescent="0.2">
      <c r="A12" s="68" t="s">
        <v>208</v>
      </c>
      <c r="B12" s="83">
        <v>5474</v>
      </c>
      <c r="C12" s="83">
        <v>5460</v>
      </c>
      <c r="D12" s="83">
        <v>5067</v>
      </c>
      <c r="E12" s="83">
        <v>4969</v>
      </c>
      <c r="F12" s="83">
        <v>5016</v>
      </c>
      <c r="G12" s="83">
        <v>4636</v>
      </c>
      <c r="H12" s="83">
        <v>4558</v>
      </c>
      <c r="I12" s="83">
        <v>4352</v>
      </c>
      <c r="J12" s="83">
        <v>4473</v>
      </c>
      <c r="K12" s="83">
        <v>3572</v>
      </c>
      <c r="L12" s="83">
        <v>4743</v>
      </c>
      <c r="M12" s="83">
        <f t="shared" si="0"/>
        <v>4503</v>
      </c>
    </row>
    <row r="13" spans="1:15" ht="17.100000000000001" customHeight="1" x14ac:dyDescent="0.2">
      <c r="A13" s="68" t="s">
        <v>209</v>
      </c>
      <c r="B13" s="83">
        <v>5791</v>
      </c>
      <c r="C13" s="83">
        <v>5621</v>
      </c>
      <c r="D13" s="83">
        <v>5153</v>
      </c>
      <c r="E13" s="83">
        <v>5139</v>
      </c>
      <c r="F13" s="83">
        <v>5406</v>
      </c>
      <c r="G13" s="83">
        <v>5200</v>
      </c>
      <c r="H13" s="83">
        <v>5084</v>
      </c>
      <c r="I13" s="83">
        <v>4913</v>
      </c>
      <c r="J13" s="83">
        <v>5426</v>
      </c>
      <c r="K13" s="83">
        <v>4775</v>
      </c>
      <c r="L13" s="83">
        <v>5690</v>
      </c>
      <c r="M13" s="83">
        <f t="shared" si="0"/>
        <v>5665</v>
      </c>
    </row>
    <row r="14" spans="1:15" ht="17.100000000000001" customHeight="1" x14ac:dyDescent="0.2">
      <c r="A14" s="68" t="s">
        <v>210</v>
      </c>
      <c r="B14" s="83">
        <v>5079</v>
      </c>
      <c r="C14" s="83">
        <v>5338</v>
      </c>
      <c r="D14" s="83">
        <v>5095</v>
      </c>
      <c r="E14" s="83">
        <v>5002</v>
      </c>
      <c r="F14" s="83">
        <v>5391</v>
      </c>
      <c r="G14" s="83">
        <v>5423</v>
      </c>
      <c r="H14" s="83">
        <v>5355</v>
      </c>
      <c r="I14" s="83">
        <v>5181</v>
      </c>
      <c r="J14" s="83">
        <v>5482</v>
      </c>
      <c r="K14" s="83">
        <v>5699</v>
      </c>
      <c r="L14" s="83">
        <v>6344</v>
      </c>
      <c r="M14" s="83">
        <f t="shared" si="0"/>
        <v>6710</v>
      </c>
    </row>
    <row r="15" spans="1:15" ht="17.100000000000001" customHeight="1" x14ac:dyDescent="0.2">
      <c r="A15" s="93" t="s">
        <v>211</v>
      </c>
      <c r="B15" s="82">
        <v>10796</v>
      </c>
      <c r="C15" s="82">
        <v>10660</v>
      </c>
      <c r="D15" s="82">
        <v>10865</v>
      </c>
      <c r="E15" s="82">
        <v>11080</v>
      </c>
      <c r="F15" s="82">
        <v>11735</v>
      </c>
      <c r="G15" s="82">
        <v>11729</v>
      </c>
      <c r="H15" s="82">
        <v>11674</v>
      </c>
      <c r="I15" s="82">
        <v>11851</v>
      </c>
      <c r="J15" s="82">
        <v>13319</v>
      </c>
      <c r="K15" s="82">
        <v>13786</v>
      </c>
      <c r="L15" s="82">
        <v>15623</v>
      </c>
      <c r="M15" s="82">
        <f t="shared" si="0"/>
        <v>19454</v>
      </c>
    </row>
    <row r="16" spans="1:15" ht="17.100000000000001" customHeight="1" x14ac:dyDescent="0.2">
      <c r="A16" s="68" t="s">
        <v>212</v>
      </c>
      <c r="B16" s="83">
        <v>6077</v>
      </c>
      <c r="C16" s="83">
        <v>5801</v>
      </c>
      <c r="D16" s="83">
        <v>6141</v>
      </c>
      <c r="E16" s="83">
        <v>6009</v>
      </c>
      <c r="F16" s="83">
        <v>6362</v>
      </c>
      <c r="G16" s="83">
        <v>6530</v>
      </c>
      <c r="H16" s="83">
        <v>6200</v>
      </c>
      <c r="I16" s="83">
        <v>6578</v>
      </c>
      <c r="J16" s="83">
        <v>7409</v>
      </c>
      <c r="K16" s="83">
        <v>6581</v>
      </c>
      <c r="L16" s="83">
        <v>8611</v>
      </c>
      <c r="M16" s="83">
        <f t="shared" si="0"/>
        <v>9816</v>
      </c>
    </row>
    <row r="17" spans="1:14" ht="17.100000000000001" customHeight="1" x14ac:dyDescent="0.2">
      <c r="A17" s="68" t="s">
        <v>213</v>
      </c>
      <c r="B17" s="83">
        <v>4719</v>
      </c>
      <c r="C17" s="83">
        <v>4859</v>
      </c>
      <c r="D17" s="83">
        <v>4724</v>
      </c>
      <c r="E17" s="83">
        <v>5071</v>
      </c>
      <c r="F17" s="83">
        <v>5373</v>
      </c>
      <c r="G17" s="83">
        <v>5199</v>
      </c>
      <c r="H17" s="83">
        <v>5474</v>
      </c>
      <c r="I17" s="83">
        <v>5273</v>
      </c>
      <c r="J17" s="83">
        <v>5910</v>
      </c>
      <c r="K17" s="83">
        <v>7205</v>
      </c>
      <c r="L17" s="83">
        <v>7012</v>
      </c>
      <c r="M17" s="83">
        <f t="shared" si="0"/>
        <v>9638</v>
      </c>
    </row>
    <row r="18" spans="1:14" ht="15" customHeight="1" x14ac:dyDescent="0.2">
      <c r="A18" s="68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</row>
    <row r="19" spans="1:14" ht="17.100000000000001" customHeight="1" x14ac:dyDescent="0.2">
      <c r="A19" s="57" t="s">
        <v>184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</row>
    <row r="20" spans="1:14" ht="17.100000000000001" customHeight="1" x14ac:dyDescent="0.2">
      <c r="A20" s="93" t="s">
        <v>175</v>
      </c>
      <c r="B20" s="82">
        <v>21169</v>
      </c>
      <c r="C20" s="82">
        <v>20729</v>
      </c>
      <c r="D20" s="82">
        <v>20483</v>
      </c>
      <c r="E20" s="82">
        <v>19949</v>
      </c>
      <c r="F20" s="82">
        <v>21607</v>
      </c>
      <c r="G20" s="82">
        <v>20046</v>
      </c>
      <c r="H20" s="82">
        <v>21123</v>
      </c>
      <c r="I20" s="82">
        <v>20143</v>
      </c>
      <c r="J20" s="82">
        <v>26508</v>
      </c>
      <c r="K20" s="82">
        <v>23989</v>
      </c>
      <c r="L20" s="82">
        <v>27783</v>
      </c>
      <c r="M20" s="82">
        <f>+M21+M25</f>
        <v>28992</v>
      </c>
      <c r="N20" s="148"/>
    </row>
    <row r="21" spans="1:14" ht="17.100000000000001" customHeight="1" x14ac:dyDescent="0.2">
      <c r="A21" s="93" t="s">
        <v>207</v>
      </c>
      <c r="B21" s="82">
        <v>12697</v>
      </c>
      <c r="C21" s="82">
        <v>12237</v>
      </c>
      <c r="D21" s="82">
        <v>11915</v>
      </c>
      <c r="E21" s="82">
        <v>11244</v>
      </c>
      <c r="F21" s="82">
        <v>12057</v>
      </c>
      <c r="G21" s="82">
        <v>11136</v>
      </c>
      <c r="H21" s="82">
        <v>11621</v>
      </c>
      <c r="I21" s="82">
        <v>11009</v>
      </c>
      <c r="J21" s="82">
        <v>14100</v>
      </c>
      <c r="K21" s="82">
        <v>11852</v>
      </c>
      <c r="L21" s="82">
        <v>13617</v>
      </c>
      <c r="M21" s="82">
        <f>+M22+M23+M24</f>
        <v>13081</v>
      </c>
      <c r="N21" s="148"/>
    </row>
    <row r="22" spans="1:14" ht="17.100000000000001" customHeight="1" x14ac:dyDescent="0.2">
      <c r="A22" s="68" t="s">
        <v>208</v>
      </c>
      <c r="B22" s="83">
        <v>4008</v>
      </c>
      <c r="C22" s="83">
        <v>4006</v>
      </c>
      <c r="D22" s="83">
        <v>3777</v>
      </c>
      <c r="E22" s="83">
        <v>3518</v>
      </c>
      <c r="F22" s="83">
        <v>3565</v>
      </c>
      <c r="G22" s="83">
        <v>3215</v>
      </c>
      <c r="H22" s="83">
        <v>3266</v>
      </c>
      <c r="I22" s="83">
        <v>3142</v>
      </c>
      <c r="J22" s="83">
        <v>4035</v>
      </c>
      <c r="K22" s="83">
        <v>2896</v>
      </c>
      <c r="L22" s="83">
        <v>3528</v>
      </c>
      <c r="M22" s="83">
        <v>3343</v>
      </c>
      <c r="N22" s="148"/>
    </row>
    <row r="23" spans="1:14" ht="17.100000000000001" customHeight="1" x14ac:dyDescent="0.2">
      <c r="A23" s="68" t="s">
        <v>209</v>
      </c>
      <c r="B23" s="83">
        <v>4592</v>
      </c>
      <c r="C23" s="83">
        <v>4068</v>
      </c>
      <c r="D23" s="83">
        <v>4001</v>
      </c>
      <c r="E23" s="83">
        <v>3771</v>
      </c>
      <c r="F23" s="83">
        <v>4066</v>
      </c>
      <c r="G23" s="83">
        <v>3800</v>
      </c>
      <c r="H23" s="83">
        <v>3926</v>
      </c>
      <c r="I23" s="83">
        <v>3659</v>
      </c>
      <c r="J23" s="83">
        <v>4950</v>
      </c>
      <c r="K23" s="83">
        <v>3984</v>
      </c>
      <c r="L23" s="83">
        <v>4554</v>
      </c>
      <c r="M23" s="83">
        <v>4149</v>
      </c>
      <c r="N23" s="148"/>
    </row>
    <row r="24" spans="1:14" ht="17.100000000000001" customHeight="1" x14ac:dyDescent="0.2">
      <c r="A24" s="68" t="s">
        <v>210</v>
      </c>
      <c r="B24" s="83">
        <v>4097</v>
      </c>
      <c r="C24" s="83">
        <v>4163</v>
      </c>
      <c r="D24" s="83">
        <v>4137</v>
      </c>
      <c r="E24" s="83">
        <v>3955</v>
      </c>
      <c r="F24" s="83">
        <v>4426</v>
      </c>
      <c r="G24" s="83">
        <v>4121</v>
      </c>
      <c r="H24" s="83">
        <v>4429</v>
      </c>
      <c r="I24" s="83">
        <v>4208</v>
      </c>
      <c r="J24" s="83">
        <v>5115</v>
      </c>
      <c r="K24" s="83">
        <v>4972</v>
      </c>
      <c r="L24" s="83">
        <v>5535</v>
      </c>
      <c r="M24" s="83">
        <v>5589</v>
      </c>
      <c r="N24" s="148"/>
    </row>
    <row r="25" spans="1:14" ht="17.100000000000001" customHeight="1" x14ac:dyDescent="0.2">
      <c r="A25" s="93" t="s">
        <v>211</v>
      </c>
      <c r="B25" s="82">
        <v>8472</v>
      </c>
      <c r="C25" s="82">
        <v>8492</v>
      </c>
      <c r="D25" s="82">
        <v>8568</v>
      </c>
      <c r="E25" s="82">
        <v>8705</v>
      </c>
      <c r="F25" s="82">
        <v>9550</v>
      </c>
      <c r="G25" s="82">
        <v>8910</v>
      </c>
      <c r="H25" s="82">
        <v>9502</v>
      </c>
      <c r="I25" s="82">
        <v>9134</v>
      </c>
      <c r="J25" s="82">
        <v>12408</v>
      </c>
      <c r="K25" s="82">
        <v>12137</v>
      </c>
      <c r="L25" s="82">
        <v>14166</v>
      </c>
      <c r="M25" s="82">
        <f>+M26+M27</f>
        <v>15911</v>
      </c>
      <c r="N25" s="148"/>
    </row>
    <row r="26" spans="1:14" ht="17.100000000000001" customHeight="1" x14ac:dyDescent="0.2">
      <c r="A26" s="68" t="s">
        <v>212</v>
      </c>
      <c r="B26" s="83">
        <v>4569</v>
      </c>
      <c r="C26" s="83">
        <v>4484</v>
      </c>
      <c r="D26" s="83">
        <v>4772</v>
      </c>
      <c r="E26" s="83">
        <v>4417</v>
      </c>
      <c r="F26" s="83">
        <v>4848</v>
      </c>
      <c r="G26" s="83">
        <v>4751</v>
      </c>
      <c r="H26" s="83">
        <v>4642</v>
      </c>
      <c r="I26" s="83">
        <v>4692</v>
      </c>
      <c r="J26" s="83">
        <v>6760</v>
      </c>
      <c r="K26" s="83">
        <v>5521</v>
      </c>
      <c r="L26" s="83">
        <v>7525</v>
      </c>
      <c r="M26" s="83">
        <v>7355</v>
      </c>
      <c r="N26" s="148"/>
    </row>
    <row r="27" spans="1:14" ht="17.100000000000001" customHeight="1" x14ac:dyDescent="0.2">
      <c r="A27" s="68" t="s">
        <v>213</v>
      </c>
      <c r="B27" s="83">
        <v>3903</v>
      </c>
      <c r="C27" s="83">
        <v>4008</v>
      </c>
      <c r="D27" s="83">
        <v>3796</v>
      </c>
      <c r="E27" s="83">
        <v>4288</v>
      </c>
      <c r="F27" s="83">
        <v>4702</v>
      </c>
      <c r="G27" s="83">
        <v>4159</v>
      </c>
      <c r="H27" s="83">
        <v>4860</v>
      </c>
      <c r="I27" s="83">
        <v>4442</v>
      </c>
      <c r="J27" s="83">
        <v>5648</v>
      </c>
      <c r="K27" s="83">
        <v>6616</v>
      </c>
      <c r="L27" s="83">
        <v>6641</v>
      </c>
      <c r="M27" s="83">
        <v>8556</v>
      </c>
      <c r="N27" s="148"/>
    </row>
    <row r="28" spans="1:14" ht="15" customHeight="1" x14ac:dyDescent="0.2">
      <c r="A28" s="68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148"/>
    </row>
    <row r="29" spans="1:14" ht="17.100000000000001" customHeight="1" x14ac:dyDescent="0.2">
      <c r="A29" s="57" t="s">
        <v>185</v>
      </c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148"/>
    </row>
    <row r="30" spans="1:14" ht="17.100000000000001" customHeight="1" x14ac:dyDescent="0.2">
      <c r="A30" s="93" t="s">
        <v>175</v>
      </c>
      <c r="B30" s="82">
        <v>5971</v>
      </c>
      <c r="C30" s="82">
        <v>6350</v>
      </c>
      <c r="D30" s="82">
        <v>5697</v>
      </c>
      <c r="E30" s="82">
        <v>6241</v>
      </c>
      <c r="F30" s="82">
        <v>5941</v>
      </c>
      <c r="G30" s="82">
        <v>6942</v>
      </c>
      <c r="H30" s="82">
        <v>5548</v>
      </c>
      <c r="I30" s="82">
        <v>6154</v>
      </c>
      <c r="J30" s="82">
        <v>2192</v>
      </c>
      <c r="K30" s="82">
        <v>3843</v>
      </c>
      <c r="L30" s="82">
        <v>4617</v>
      </c>
      <c r="M30" s="82">
        <f>+M31+M35</f>
        <v>7340</v>
      </c>
      <c r="N30" s="148"/>
    </row>
    <row r="31" spans="1:14" ht="17.100000000000001" customHeight="1" x14ac:dyDescent="0.2">
      <c r="A31" s="93" t="s">
        <v>207</v>
      </c>
      <c r="B31" s="82">
        <v>3647</v>
      </c>
      <c r="C31" s="82">
        <v>4182</v>
      </c>
      <c r="D31" s="82">
        <v>3400</v>
      </c>
      <c r="E31" s="82">
        <v>3866</v>
      </c>
      <c r="F31" s="82">
        <v>3756</v>
      </c>
      <c r="G31" s="82">
        <v>4123</v>
      </c>
      <c r="H31" s="82">
        <v>3376</v>
      </c>
      <c r="I31" s="82">
        <v>3437</v>
      </c>
      <c r="J31" s="82">
        <v>1281</v>
      </c>
      <c r="K31" s="82">
        <v>2194</v>
      </c>
      <c r="L31" s="82">
        <v>3160</v>
      </c>
      <c r="M31" s="82">
        <f>+M32+M33+M34</f>
        <v>3797</v>
      </c>
      <c r="N31" s="148"/>
    </row>
    <row r="32" spans="1:14" ht="17.100000000000001" customHeight="1" x14ac:dyDescent="0.2">
      <c r="A32" s="68" t="s">
        <v>208</v>
      </c>
      <c r="B32" s="83">
        <v>1466</v>
      </c>
      <c r="C32" s="83">
        <v>1454</v>
      </c>
      <c r="D32" s="83">
        <v>1290</v>
      </c>
      <c r="E32" s="83">
        <v>1451</v>
      </c>
      <c r="F32" s="83">
        <v>1451</v>
      </c>
      <c r="G32" s="83">
        <v>1421</v>
      </c>
      <c r="H32" s="83">
        <v>1292</v>
      </c>
      <c r="I32" s="83">
        <v>1210</v>
      </c>
      <c r="J32" s="83">
        <v>438</v>
      </c>
      <c r="K32" s="83">
        <v>676</v>
      </c>
      <c r="L32" s="83">
        <v>1215</v>
      </c>
      <c r="M32" s="83">
        <v>1160</v>
      </c>
      <c r="N32" s="148"/>
    </row>
    <row r="33" spans="1:14" ht="17.100000000000001" customHeight="1" x14ac:dyDescent="0.2">
      <c r="A33" s="68" t="s">
        <v>209</v>
      </c>
      <c r="B33" s="83">
        <v>1199</v>
      </c>
      <c r="C33" s="83">
        <v>1553</v>
      </c>
      <c r="D33" s="83">
        <v>1152</v>
      </c>
      <c r="E33" s="83">
        <v>1368</v>
      </c>
      <c r="F33" s="83">
        <v>1340</v>
      </c>
      <c r="G33" s="83">
        <v>1400</v>
      </c>
      <c r="H33" s="83">
        <v>1158</v>
      </c>
      <c r="I33" s="83">
        <v>1254</v>
      </c>
      <c r="J33" s="83">
        <v>476</v>
      </c>
      <c r="K33" s="83">
        <v>791</v>
      </c>
      <c r="L33" s="83">
        <v>1136</v>
      </c>
      <c r="M33" s="83">
        <v>1516</v>
      </c>
      <c r="N33" s="148"/>
    </row>
    <row r="34" spans="1:14" ht="17.100000000000001" customHeight="1" x14ac:dyDescent="0.2">
      <c r="A34" s="68" t="s">
        <v>210</v>
      </c>
      <c r="B34" s="83">
        <v>982</v>
      </c>
      <c r="C34" s="83">
        <v>1175</v>
      </c>
      <c r="D34" s="83">
        <v>958</v>
      </c>
      <c r="E34" s="83">
        <v>1047</v>
      </c>
      <c r="F34" s="83">
        <v>965</v>
      </c>
      <c r="G34" s="83">
        <v>1302</v>
      </c>
      <c r="H34" s="83">
        <v>926</v>
      </c>
      <c r="I34" s="83">
        <v>973</v>
      </c>
      <c r="J34" s="83">
        <v>367</v>
      </c>
      <c r="K34" s="83">
        <v>727</v>
      </c>
      <c r="L34" s="83">
        <v>809</v>
      </c>
      <c r="M34" s="83">
        <v>1121</v>
      </c>
      <c r="N34" s="148"/>
    </row>
    <row r="35" spans="1:14" ht="17.100000000000001" customHeight="1" x14ac:dyDescent="0.2">
      <c r="A35" s="93" t="s">
        <v>211</v>
      </c>
      <c r="B35" s="82">
        <v>2324</v>
      </c>
      <c r="C35" s="82">
        <v>2168</v>
      </c>
      <c r="D35" s="82">
        <v>2297</v>
      </c>
      <c r="E35" s="82">
        <v>2375</v>
      </c>
      <c r="F35" s="82">
        <v>2185</v>
      </c>
      <c r="G35" s="82">
        <v>2819</v>
      </c>
      <c r="H35" s="82">
        <v>2172</v>
      </c>
      <c r="I35" s="82">
        <v>2717</v>
      </c>
      <c r="J35" s="82">
        <v>911</v>
      </c>
      <c r="K35" s="82">
        <v>1649</v>
      </c>
      <c r="L35" s="82">
        <v>1457</v>
      </c>
      <c r="M35" s="82">
        <f>+M36+M37</f>
        <v>3543</v>
      </c>
      <c r="N35" s="148"/>
    </row>
    <row r="36" spans="1:14" ht="17.100000000000001" customHeight="1" x14ac:dyDescent="0.2">
      <c r="A36" s="68" t="s">
        <v>212</v>
      </c>
      <c r="B36" s="83">
        <v>1508</v>
      </c>
      <c r="C36" s="83">
        <v>1317</v>
      </c>
      <c r="D36" s="83">
        <v>1369</v>
      </c>
      <c r="E36" s="83">
        <v>1592</v>
      </c>
      <c r="F36" s="83">
        <v>1514</v>
      </c>
      <c r="G36" s="83">
        <v>1779</v>
      </c>
      <c r="H36" s="83">
        <v>1558</v>
      </c>
      <c r="I36" s="83">
        <v>1886</v>
      </c>
      <c r="J36" s="83">
        <v>649</v>
      </c>
      <c r="K36" s="83">
        <v>1060</v>
      </c>
      <c r="L36" s="83">
        <v>1086</v>
      </c>
      <c r="M36" s="83">
        <v>2461</v>
      </c>
      <c r="N36" s="148"/>
    </row>
    <row r="37" spans="1:14" ht="17.100000000000001" customHeight="1" thickBot="1" x14ac:dyDescent="0.25">
      <c r="A37" s="69" t="s">
        <v>213</v>
      </c>
      <c r="B37" s="100">
        <v>816</v>
      </c>
      <c r="C37" s="100">
        <v>851</v>
      </c>
      <c r="D37" s="100">
        <v>928</v>
      </c>
      <c r="E37" s="100">
        <v>783</v>
      </c>
      <c r="F37" s="100">
        <v>671</v>
      </c>
      <c r="G37" s="100">
        <v>1040</v>
      </c>
      <c r="H37" s="100">
        <v>614</v>
      </c>
      <c r="I37" s="100">
        <v>831</v>
      </c>
      <c r="J37" s="100">
        <v>262</v>
      </c>
      <c r="K37" s="100">
        <v>589</v>
      </c>
      <c r="L37" s="100">
        <v>371</v>
      </c>
      <c r="M37" s="100">
        <v>1082</v>
      </c>
      <c r="N37" s="148"/>
    </row>
    <row r="38" spans="1:14" ht="15" customHeight="1" x14ac:dyDescent="0.2">
      <c r="A38" s="200" t="s">
        <v>161</v>
      </c>
      <c r="B38" s="200"/>
      <c r="C38" s="200"/>
      <c r="D38" s="200"/>
      <c r="E38" s="200"/>
      <c r="F38" s="200"/>
      <c r="G38" s="200"/>
      <c r="H38" s="52"/>
      <c r="I38" s="52"/>
      <c r="J38" s="52"/>
      <c r="K38" s="52"/>
      <c r="L38" s="52"/>
    </row>
  </sheetData>
  <mergeCells count="7">
    <mergeCell ref="A38:G38"/>
    <mergeCell ref="O2:O3"/>
    <mergeCell ref="A1:M1"/>
    <mergeCell ref="A2:M2"/>
    <mergeCell ref="A3:M3"/>
    <mergeCell ref="A4:M4"/>
    <mergeCell ref="A5:M5"/>
  </mergeCells>
  <hyperlinks>
    <hyperlink ref="O2" location="INDICE!A1" display="INDICE" xr:uid="{00000000-0004-0000-1000-000000000000}"/>
  </hyperlinks>
  <printOptions horizontalCentered="1"/>
  <pageMargins left="0.70866141732283472" right="0.70866141732283472" top="0.74803149606299213" bottom="0.74803149606299213" header="0.31496062992125984" footer="0.31496062992125984"/>
  <pageSetup scale="82" orientation="landscape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U68"/>
  <sheetViews>
    <sheetView showGridLines="0" workbookViewId="0">
      <selection activeCell="Q17" sqref="Q17"/>
    </sheetView>
  </sheetViews>
  <sheetFormatPr baseColWidth="10" defaultColWidth="23.42578125" defaultRowHeight="15" customHeight="1" x14ac:dyDescent="0.2"/>
  <cols>
    <col min="1" max="1" width="18.7109375" style="50" customWidth="1"/>
    <col min="2" max="13" width="8.28515625" style="50" customWidth="1"/>
    <col min="14" max="101" width="10.7109375" style="5" customWidth="1"/>
    <col min="102" max="16384" width="23.42578125" style="5"/>
  </cols>
  <sheetData>
    <row r="1" spans="1:15" ht="15" customHeight="1" x14ac:dyDescent="0.2">
      <c r="A1" s="202" t="s">
        <v>234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7"/>
    </row>
    <row r="2" spans="1:15" ht="15" customHeight="1" x14ac:dyDescent="0.2">
      <c r="A2" s="202" t="s">
        <v>237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7"/>
      <c r="O2" s="195" t="s">
        <v>47</v>
      </c>
    </row>
    <row r="3" spans="1:15" ht="15" customHeight="1" x14ac:dyDescent="0.2">
      <c r="A3" s="202" t="s">
        <v>187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7"/>
      <c r="O3" s="195"/>
    </row>
    <row r="4" spans="1:15" ht="15" customHeight="1" x14ac:dyDescent="0.2">
      <c r="A4" s="202" t="s">
        <v>171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</row>
    <row r="5" spans="1:15" ht="15" customHeight="1" x14ac:dyDescent="0.2">
      <c r="A5" s="202" t="s">
        <v>227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</row>
    <row r="6" spans="1:15" ht="15" customHeight="1" x14ac:dyDescent="0.2">
      <c r="A6" s="201" t="s">
        <v>162</v>
      </c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</row>
    <row r="7" spans="1:15" ht="15" customHeight="1" x14ac:dyDescent="0.2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</row>
    <row r="8" spans="1:15" ht="26.1" customHeight="1" x14ac:dyDescent="0.2">
      <c r="A8" s="59" t="s">
        <v>173</v>
      </c>
      <c r="B8" s="60">
        <v>2010</v>
      </c>
      <c r="C8" s="60">
        <v>2011</v>
      </c>
      <c r="D8" s="60">
        <v>2012</v>
      </c>
      <c r="E8" s="60">
        <v>2013</v>
      </c>
      <c r="F8" s="60">
        <v>2014</v>
      </c>
      <c r="G8" s="60">
        <v>2015</v>
      </c>
      <c r="H8" s="60">
        <v>2016</v>
      </c>
      <c r="I8" s="60">
        <v>2017</v>
      </c>
      <c r="J8" s="60">
        <v>2018</v>
      </c>
      <c r="K8" s="60">
        <v>2019</v>
      </c>
      <c r="L8" s="60">
        <v>2020</v>
      </c>
      <c r="M8" s="98">
        <v>2021</v>
      </c>
    </row>
    <row r="9" spans="1:15" ht="15" customHeight="1" x14ac:dyDescent="0.2">
      <c r="A9" s="172"/>
      <c r="B9" s="173"/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7"/>
    </row>
    <row r="10" spans="1:15" ht="17.100000000000001" customHeight="1" x14ac:dyDescent="0.2">
      <c r="A10" s="57" t="s">
        <v>184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</row>
    <row r="11" spans="1:15" ht="17.100000000000001" customHeight="1" x14ac:dyDescent="0.2">
      <c r="A11" s="93" t="s">
        <v>175</v>
      </c>
      <c r="B11" s="94">
        <v>77.999263080324241</v>
      </c>
      <c r="C11" s="94">
        <v>76.550094168913191</v>
      </c>
      <c r="D11" s="94">
        <v>78.239113827349115</v>
      </c>
      <c r="E11" s="94">
        <v>76.170294005345554</v>
      </c>
      <c r="F11" s="94">
        <v>78.434006098446346</v>
      </c>
      <c r="G11" s="94">
        <v>74.27745664739885</v>
      </c>
      <c r="H11" s="94">
        <v>79.198380263207227</v>
      </c>
      <c r="I11" s="94">
        <v>76.598091037000415</v>
      </c>
      <c r="J11" s="94">
        <v>92.362369337979089</v>
      </c>
      <c r="K11" s="94">
        <v>86.192152917505027</v>
      </c>
      <c r="L11" s="94">
        <v>85.75</v>
      </c>
      <c r="M11" s="94">
        <v>79.797423758670035</v>
      </c>
    </row>
    <row r="12" spans="1:15" ht="17.100000000000001" customHeight="1" x14ac:dyDescent="0.2">
      <c r="A12" s="93" t="s">
        <v>207</v>
      </c>
      <c r="B12" s="94">
        <v>77.686000978952521</v>
      </c>
      <c r="C12" s="94">
        <v>74.529508496254337</v>
      </c>
      <c r="D12" s="94">
        <v>77.79954293176624</v>
      </c>
      <c r="E12" s="94">
        <v>74.414295168762408</v>
      </c>
      <c r="F12" s="94">
        <v>76.247391386833613</v>
      </c>
      <c r="G12" s="94">
        <v>72.97988072612884</v>
      </c>
      <c r="H12" s="94">
        <v>77.488831099553252</v>
      </c>
      <c r="I12" s="94">
        <v>76.207946836494528</v>
      </c>
      <c r="J12" s="94">
        <v>91.671542812560944</v>
      </c>
      <c r="K12" s="94">
        <v>84.379894631923676</v>
      </c>
      <c r="L12" s="94">
        <v>81.164689753829649</v>
      </c>
      <c r="M12" s="94">
        <v>77.503258679938384</v>
      </c>
    </row>
    <row r="13" spans="1:15" ht="17.100000000000001" customHeight="1" x14ac:dyDescent="0.2">
      <c r="A13" s="68" t="s">
        <v>208</v>
      </c>
      <c r="B13" s="95">
        <v>73.218852758494705</v>
      </c>
      <c r="C13" s="95">
        <v>73.369963369963358</v>
      </c>
      <c r="D13" s="95">
        <v>74.541148608644164</v>
      </c>
      <c r="E13" s="95">
        <v>70.798953511772993</v>
      </c>
      <c r="F13" s="95">
        <v>71.072567783094101</v>
      </c>
      <c r="G13" s="95">
        <v>69.348576358930117</v>
      </c>
      <c r="H13" s="95">
        <v>71.654234313295305</v>
      </c>
      <c r="I13" s="95">
        <v>72.19669117647058</v>
      </c>
      <c r="J13" s="95">
        <v>90.207914151576119</v>
      </c>
      <c r="K13" s="95">
        <v>81.075027995520728</v>
      </c>
      <c r="L13" s="95">
        <v>74.383301707779879</v>
      </c>
      <c r="M13" s="95">
        <v>74.239395958250057</v>
      </c>
    </row>
    <row r="14" spans="1:15" ht="17.100000000000001" customHeight="1" x14ac:dyDescent="0.2">
      <c r="A14" s="68" t="s">
        <v>209</v>
      </c>
      <c r="B14" s="95">
        <v>79.295458470039719</v>
      </c>
      <c r="C14" s="95">
        <v>72.371464152286066</v>
      </c>
      <c r="D14" s="95">
        <v>77.644090820881047</v>
      </c>
      <c r="E14" s="95">
        <v>73.380035026269709</v>
      </c>
      <c r="F14" s="95">
        <v>75.212726600073992</v>
      </c>
      <c r="G14" s="95">
        <v>73.076923076923066</v>
      </c>
      <c r="H14" s="95">
        <v>77.222659323367424</v>
      </c>
      <c r="I14" s="95">
        <v>74.47588031752494</v>
      </c>
      <c r="J14" s="95">
        <v>91.22742351640251</v>
      </c>
      <c r="K14" s="95">
        <v>83.434554973821989</v>
      </c>
      <c r="L14" s="95">
        <v>80.035149384885756</v>
      </c>
      <c r="M14" s="95">
        <v>73.239187996469539</v>
      </c>
    </row>
    <row r="15" spans="1:15" ht="17.100000000000001" customHeight="1" x14ac:dyDescent="0.2">
      <c r="A15" s="68" t="s">
        <v>210</v>
      </c>
      <c r="B15" s="95">
        <v>80.665485331758219</v>
      </c>
      <c r="C15" s="95">
        <v>77.988010490820542</v>
      </c>
      <c r="D15" s="95">
        <v>81.197252208047104</v>
      </c>
      <c r="E15" s="95">
        <v>79.068372650939622</v>
      </c>
      <c r="F15" s="95">
        <v>82.099795956223332</v>
      </c>
      <c r="G15" s="95">
        <v>75.991148810621425</v>
      </c>
      <c r="H15" s="95">
        <v>82.707749766573286</v>
      </c>
      <c r="I15" s="95">
        <v>81.219841729395867</v>
      </c>
      <c r="J15" s="95">
        <v>93.305363006202114</v>
      </c>
      <c r="K15" s="95">
        <v>87.243376030882615</v>
      </c>
      <c r="L15" s="95">
        <v>87.247793190416147</v>
      </c>
      <c r="M15" s="95">
        <v>83.293591654247393</v>
      </c>
    </row>
    <row r="16" spans="1:15" ht="17.100000000000001" customHeight="1" x14ac:dyDescent="0.2">
      <c r="A16" s="93" t="s">
        <v>211</v>
      </c>
      <c r="B16" s="94">
        <v>78.473508706928499</v>
      </c>
      <c r="C16" s="94">
        <v>79.66228893058161</v>
      </c>
      <c r="D16" s="94">
        <v>78.858720662678323</v>
      </c>
      <c r="E16" s="94">
        <v>78.564981949458485</v>
      </c>
      <c r="F16" s="94">
        <v>81.380485726459312</v>
      </c>
      <c r="G16" s="94">
        <v>75.965555460823595</v>
      </c>
      <c r="H16" s="94">
        <v>81.394551995888293</v>
      </c>
      <c r="I16" s="94">
        <v>77.073664669648139</v>
      </c>
      <c r="J16" s="94">
        <v>93.160147158195059</v>
      </c>
      <c r="K16" s="94">
        <v>88.038589873785</v>
      </c>
      <c r="L16" s="94">
        <v>90.674006272802927</v>
      </c>
      <c r="M16" s="94">
        <v>81.787807134779484</v>
      </c>
    </row>
    <row r="17" spans="1:13" ht="17.100000000000001" customHeight="1" x14ac:dyDescent="0.2">
      <c r="A17" s="68" t="s">
        <v>212</v>
      </c>
      <c r="B17" s="95">
        <v>75.185124238933682</v>
      </c>
      <c r="C17" s="95">
        <v>77.297017755559381</v>
      </c>
      <c r="D17" s="95">
        <v>77.707213808825927</v>
      </c>
      <c r="E17" s="95">
        <v>73.506407056082551</v>
      </c>
      <c r="F17" s="95">
        <v>76.202452059100906</v>
      </c>
      <c r="G17" s="95">
        <v>72.756508422664623</v>
      </c>
      <c r="H17" s="95">
        <v>74.870967741935473</v>
      </c>
      <c r="I17" s="95">
        <v>71.328671328671334</v>
      </c>
      <c r="J17" s="95">
        <v>91.240383317586719</v>
      </c>
      <c r="K17" s="95">
        <v>83.893025376082662</v>
      </c>
      <c r="L17" s="95">
        <v>87.388224364185334</v>
      </c>
      <c r="M17" s="95">
        <v>74.928687856560714</v>
      </c>
    </row>
    <row r="18" spans="1:13" ht="17.100000000000001" customHeight="1" x14ac:dyDescent="0.2">
      <c r="A18" s="68" t="s">
        <v>213</v>
      </c>
      <c r="B18" s="95">
        <v>82.708200890019071</v>
      </c>
      <c r="C18" s="95">
        <v>82.486108252726893</v>
      </c>
      <c r="D18" s="95">
        <v>80.355630821337854</v>
      </c>
      <c r="E18" s="95">
        <v>84.559258528889771</v>
      </c>
      <c r="F18" s="95">
        <v>87.511632235250332</v>
      </c>
      <c r="G18" s="95">
        <v>79.996153106366606</v>
      </c>
      <c r="H18" s="95">
        <v>88.783339422725618</v>
      </c>
      <c r="I18" s="95">
        <v>84.240470320500663</v>
      </c>
      <c r="J18" s="95">
        <v>95.566835871404393</v>
      </c>
      <c r="K18" s="95">
        <v>91.825121443442058</v>
      </c>
      <c r="L18" s="95">
        <v>94.709070165430688</v>
      </c>
      <c r="M18" s="95">
        <v>88.773604482257724</v>
      </c>
    </row>
    <row r="19" spans="1:13" ht="15" customHeight="1" x14ac:dyDescent="0.2">
      <c r="A19" s="68"/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</row>
    <row r="20" spans="1:13" ht="17.100000000000001" customHeight="1" x14ac:dyDescent="0.2">
      <c r="A20" s="57" t="s">
        <v>185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</row>
    <row r="21" spans="1:13" ht="17.100000000000001" customHeight="1" x14ac:dyDescent="0.2">
      <c r="A21" s="93" t="s">
        <v>175</v>
      </c>
      <c r="B21" s="94">
        <v>22.000736919675756</v>
      </c>
      <c r="C21" s="94">
        <v>23.44990583108682</v>
      </c>
      <c r="D21" s="94">
        <v>21.760886172650878</v>
      </c>
      <c r="E21" s="94">
        <v>23.82970599465445</v>
      </c>
      <c r="F21" s="94">
        <v>21.56599390155365</v>
      </c>
      <c r="G21" s="94">
        <v>25.722543352601157</v>
      </c>
      <c r="H21" s="94">
        <v>20.80161973679277</v>
      </c>
      <c r="I21" s="94">
        <v>23.401908962999581</v>
      </c>
      <c r="J21" s="94">
        <v>7.6376306620209053</v>
      </c>
      <c r="K21" s="94">
        <v>13.80784708249497</v>
      </c>
      <c r="L21" s="94">
        <v>14.249999999999998</v>
      </c>
      <c r="M21" s="94">
        <v>20.202576241329957</v>
      </c>
    </row>
    <row r="22" spans="1:13" ht="17.100000000000001" customHeight="1" x14ac:dyDescent="0.2">
      <c r="A22" s="93" t="s">
        <v>207</v>
      </c>
      <c r="B22" s="94">
        <v>22.313999021047479</v>
      </c>
      <c r="C22" s="94">
        <v>25.470491503745663</v>
      </c>
      <c r="D22" s="94">
        <v>22.20045706823376</v>
      </c>
      <c r="E22" s="94">
        <v>25.585704831237592</v>
      </c>
      <c r="F22" s="94">
        <v>23.75260861316638</v>
      </c>
      <c r="G22" s="94">
        <v>27.020119273871156</v>
      </c>
      <c r="H22" s="94">
        <v>22.511168900446759</v>
      </c>
      <c r="I22" s="94">
        <v>23.792053163505468</v>
      </c>
      <c r="J22" s="94">
        <v>8.3284571874390476</v>
      </c>
      <c r="K22" s="94">
        <v>15.62010536807632</v>
      </c>
      <c r="L22" s="94">
        <v>18.835310246170351</v>
      </c>
      <c r="M22" s="94">
        <v>22.49674132006162</v>
      </c>
    </row>
    <row r="23" spans="1:13" ht="17.100000000000001" customHeight="1" x14ac:dyDescent="0.2">
      <c r="A23" s="68" t="s">
        <v>208</v>
      </c>
      <c r="B23" s="95">
        <v>26.781147241505298</v>
      </c>
      <c r="C23" s="95">
        <v>26.630036630036631</v>
      </c>
      <c r="D23" s="95">
        <v>25.458851391355829</v>
      </c>
      <c r="E23" s="95">
        <v>29.201046488227007</v>
      </c>
      <c r="F23" s="95">
        <v>28.927432216905903</v>
      </c>
      <c r="G23" s="95">
        <v>30.651423641069886</v>
      </c>
      <c r="H23" s="95">
        <v>28.345765686704695</v>
      </c>
      <c r="I23" s="95">
        <v>27.803308823529409</v>
      </c>
      <c r="J23" s="95">
        <v>9.7920858484238753</v>
      </c>
      <c r="K23" s="95">
        <v>18.924972004479283</v>
      </c>
      <c r="L23" s="95">
        <v>25.616698292220114</v>
      </c>
      <c r="M23" s="95">
        <v>25.760604041749946</v>
      </c>
    </row>
    <row r="24" spans="1:13" ht="17.100000000000001" customHeight="1" x14ac:dyDescent="0.2">
      <c r="A24" s="68" t="s">
        <v>209</v>
      </c>
      <c r="B24" s="95">
        <v>20.704541529960281</v>
      </c>
      <c r="C24" s="95">
        <v>27.62853584771393</v>
      </c>
      <c r="D24" s="95">
        <v>22.35590917911896</v>
      </c>
      <c r="E24" s="95">
        <v>26.619964973730298</v>
      </c>
      <c r="F24" s="95">
        <v>24.787273399926008</v>
      </c>
      <c r="G24" s="95">
        <v>26.923076923076923</v>
      </c>
      <c r="H24" s="95">
        <v>22.777340676632573</v>
      </c>
      <c r="I24" s="95">
        <v>25.524119682475067</v>
      </c>
      <c r="J24" s="95">
        <v>8.7725764835974935</v>
      </c>
      <c r="K24" s="95">
        <v>16.565445026178011</v>
      </c>
      <c r="L24" s="95">
        <v>19.964850615114234</v>
      </c>
      <c r="M24" s="95">
        <v>26.76081200353045</v>
      </c>
    </row>
    <row r="25" spans="1:13" ht="17.100000000000001" customHeight="1" x14ac:dyDescent="0.2">
      <c r="A25" s="68" t="s">
        <v>210</v>
      </c>
      <c r="B25" s="95">
        <v>19.334514668241781</v>
      </c>
      <c r="C25" s="95">
        <v>22.011989509179468</v>
      </c>
      <c r="D25" s="95">
        <v>18.802747791952896</v>
      </c>
      <c r="E25" s="95">
        <v>20.931627349060374</v>
      </c>
      <c r="F25" s="95">
        <v>17.900204043776665</v>
      </c>
      <c r="G25" s="95">
        <v>24.008851189378571</v>
      </c>
      <c r="H25" s="95">
        <v>17.292250233426703</v>
      </c>
      <c r="I25" s="95">
        <v>18.780158270604129</v>
      </c>
      <c r="J25" s="95">
        <v>6.694636993797884</v>
      </c>
      <c r="K25" s="95">
        <v>12.75662396911739</v>
      </c>
      <c r="L25" s="95">
        <v>12.752206809583857</v>
      </c>
      <c r="M25" s="95">
        <v>16.706408345752607</v>
      </c>
    </row>
    <row r="26" spans="1:13" ht="17.100000000000001" customHeight="1" x14ac:dyDescent="0.2">
      <c r="A26" s="93" t="s">
        <v>211</v>
      </c>
      <c r="B26" s="94">
        <v>21.526491293071508</v>
      </c>
      <c r="C26" s="94">
        <v>20.337711069418386</v>
      </c>
      <c r="D26" s="94">
        <v>21.141279337321674</v>
      </c>
      <c r="E26" s="94">
        <v>21.435018050541515</v>
      </c>
      <c r="F26" s="94">
        <v>18.619514273540691</v>
      </c>
      <c r="G26" s="94">
        <v>24.034444539176398</v>
      </c>
      <c r="H26" s="94">
        <v>18.6054480041117</v>
      </c>
      <c r="I26" s="94">
        <v>22.926335330351868</v>
      </c>
      <c r="J26" s="94">
        <v>6.83985284180494</v>
      </c>
      <c r="K26" s="94">
        <v>11.961410126215002</v>
      </c>
      <c r="L26" s="94">
        <v>9.3259937271970816</v>
      </c>
      <c r="M26" s="94">
        <v>18.212192865220519</v>
      </c>
    </row>
    <row r="27" spans="1:13" ht="17.100000000000001" customHeight="1" x14ac:dyDescent="0.2">
      <c r="A27" s="68" t="s">
        <v>212</v>
      </c>
      <c r="B27" s="95">
        <v>24.814875761066315</v>
      </c>
      <c r="C27" s="95">
        <v>22.702982244440616</v>
      </c>
      <c r="D27" s="95">
        <v>22.292786191174077</v>
      </c>
      <c r="E27" s="95">
        <v>26.493592943917456</v>
      </c>
      <c r="F27" s="95">
        <v>23.79754794089909</v>
      </c>
      <c r="G27" s="95">
        <v>27.243491577335377</v>
      </c>
      <c r="H27" s="95">
        <v>25.129032258064516</v>
      </c>
      <c r="I27" s="95">
        <v>28.671328671328673</v>
      </c>
      <c r="J27" s="95">
        <v>8.7596166824132808</v>
      </c>
      <c r="K27" s="95">
        <v>16.106974623917338</v>
      </c>
      <c r="L27" s="95">
        <v>12.611775635814656</v>
      </c>
      <c r="M27" s="95">
        <v>25.071312143439282</v>
      </c>
    </row>
    <row r="28" spans="1:13" ht="17.100000000000001" customHeight="1" thickBot="1" x14ac:dyDescent="0.25">
      <c r="A28" s="68" t="s">
        <v>213</v>
      </c>
      <c r="B28" s="95">
        <v>17.291799109980929</v>
      </c>
      <c r="C28" s="95">
        <v>17.513891747273103</v>
      </c>
      <c r="D28" s="95">
        <v>19.644369178662149</v>
      </c>
      <c r="E28" s="95">
        <v>15.440741471110234</v>
      </c>
      <c r="F28" s="95">
        <v>12.488367764749675</v>
      </c>
      <c r="G28" s="95">
        <v>20.003846893633394</v>
      </c>
      <c r="H28" s="95">
        <v>11.216660577274389</v>
      </c>
      <c r="I28" s="95">
        <v>15.759529679499337</v>
      </c>
      <c r="J28" s="95">
        <v>4.4331641285956005</v>
      </c>
      <c r="K28" s="95">
        <v>8.174878556557946</v>
      </c>
      <c r="L28" s="95">
        <v>5.2909298345693099</v>
      </c>
      <c r="M28" s="95">
        <v>11.226395517742271</v>
      </c>
    </row>
    <row r="29" spans="1:13" ht="15" customHeight="1" x14ac:dyDescent="0.2">
      <c r="A29" s="203" t="s">
        <v>161</v>
      </c>
      <c r="B29" s="203"/>
      <c r="C29" s="203"/>
      <c r="D29" s="203"/>
      <c r="E29" s="203"/>
      <c r="F29" s="203"/>
      <c r="G29" s="203"/>
      <c r="H29" s="203"/>
      <c r="I29" s="203"/>
      <c r="J29" s="203"/>
      <c r="K29" s="203"/>
      <c r="L29" s="203"/>
      <c r="M29" s="203"/>
    </row>
    <row r="50" spans="14:21" ht="15" customHeight="1" x14ac:dyDescent="0.2">
      <c r="N50" s="99"/>
      <c r="O50" s="99"/>
      <c r="P50" s="99"/>
      <c r="Q50" s="99"/>
      <c r="R50" s="99"/>
      <c r="S50" s="99"/>
      <c r="T50" s="99"/>
      <c r="U50" s="99"/>
    </row>
    <row r="51" spans="14:21" ht="15" customHeight="1" x14ac:dyDescent="0.2">
      <c r="N51" s="99"/>
      <c r="O51" s="99"/>
      <c r="P51" s="99"/>
      <c r="Q51" s="99"/>
      <c r="R51" s="99"/>
      <c r="S51" s="99"/>
      <c r="T51" s="99"/>
      <c r="U51" s="99"/>
    </row>
    <row r="52" spans="14:21" ht="15" customHeight="1" x14ac:dyDescent="0.2">
      <c r="N52" s="99"/>
      <c r="O52" s="99"/>
      <c r="P52" s="99"/>
      <c r="Q52" s="99"/>
      <c r="R52" s="99"/>
      <c r="S52" s="99"/>
      <c r="T52" s="99"/>
      <c r="U52" s="99"/>
    </row>
    <row r="53" spans="14:21" ht="15" customHeight="1" x14ac:dyDescent="0.2">
      <c r="N53" s="99"/>
      <c r="O53" s="99"/>
      <c r="P53" s="99"/>
      <c r="Q53" s="99"/>
      <c r="R53" s="99"/>
      <c r="S53" s="99"/>
      <c r="T53" s="99"/>
      <c r="U53" s="99"/>
    </row>
    <row r="54" spans="14:21" ht="15" customHeight="1" x14ac:dyDescent="0.2">
      <c r="N54" s="99"/>
      <c r="O54" s="99"/>
      <c r="P54" s="99"/>
      <c r="Q54" s="99"/>
      <c r="R54" s="99"/>
      <c r="S54" s="99"/>
      <c r="T54" s="99"/>
      <c r="U54" s="99"/>
    </row>
    <row r="55" spans="14:21" ht="15" customHeight="1" x14ac:dyDescent="0.2">
      <c r="N55" s="99"/>
      <c r="O55" s="99"/>
      <c r="P55" s="99"/>
      <c r="Q55" s="99"/>
      <c r="R55" s="99"/>
      <c r="S55" s="99"/>
      <c r="T55" s="99"/>
      <c r="U55" s="99"/>
    </row>
    <row r="56" spans="14:21" ht="15" customHeight="1" x14ac:dyDescent="0.2">
      <c r="N56" s="99"/>
      <c r="O56" s="99"/>
      <c r="P56" s="99"/>
      <c r="Q56" s="99"/>
      <c r="R56" s="99"/>
      <c r="S56" s="99"/>
      <c r="T56" s="99"/>
      <c r="U56" s="99"/>
    </row>
    <row r="57" spans="14:21" ht="15" customHeight="1" x14ac:dyDescent="0.2">
      <c r="N57" s="99"/>
      <c r="O57" s="99"/>
      <c r="P57" s="99"/>
      <c r="Q57" s="99"/>
      <c r="R57" s="99"/>
      <c r="S57" s="99"/>
      <c r="T57" s="99"/>
      <c r="U57" s="99"/>
    </row>
    <row r="58" spans="14:21" ht="15" customHeight="1" x14ac:dyDescent="0.2">
      <c r="N58" s="99"/>
      <c r="O58" s="99"/>
      <c r="P58" s="99"/>
      <c r="Q58" s="99"/>
      <c r="R58" s="99"/>
      <c r="S58" s="99"/>
      <c r="T58" s="99"/>
      <c r="U58" s="99"/>
    </row>
    <row r="59" spans="14:21" ht="15" customHeight="1" x14ac:dyDescent="0.2">
      <c r="N59" s="99"/>
      <c r="O59" s="99"/>
      <c r="P59" s="99"/>
      <c r="Q59" s="99"/>
      <c r="R59" s="99"/>
      <c r="S59" s="99"/>
      <c r="T59" s="99"/>
      <c r="U59" s="99"/>
    </row>
    <row r="60" spans="14:21" ht="15" customHeight="1" x14ac:dyDescent="0.2">
      <c r="N60" s="99"/>
      <c r="O60" s="99"/>
      <c r="P60" s="99"/>
      <c r="Q60" s="99"/>
      <c r="R60" s="99"/>
      <c r="S60" s="99"/>
      <c r="T60" s="99"/>
      <c r="U60" s="99"/>
    </row>
    <row r="61" spans="14:21" ht="15" customHeight="1" x14ac:dyDescent="0.2">
      <c r="N61" s="99"/>
      <c r="O61" s="99"/>
      <c r="P61" s="99"/>
      <c r="Q61" s="99"/>
      <c r="R61" s="99"/>
      <c r="S61" s="99"/>
      <c r="T61" s="99"/>
      <c r="U61" s="99"/>
    </row>
    <row r="62" spans="14:21" ht="15" customHeight="1" x14ac:dyDescent="0.2">
      <c r="N62" s="99"/>
      <c r="O62" s="99"/>
      <c r="P62" s="99"/>
      <c r="Q62" s="99"/>
      <c r="R62" s="99"/>
      <c r="S62" s="99"/>
      <c r="T62" s="99"/>
      <c r="U62" s="99"/>
    </row>
    <row r="63" spans="14:21" ht="15" customHeight="1" x14ac:dyDescent="0.2">
      <c r="N63" s="99"/>
      <c r="O63" s="99"/>
      <c r="P63" s="99"/>
      <c r="Q63" s="99"/>
      <c r="R63" s="99"/>
      <c r="S63" s="99"/>
      <c r="T63" s="99"/>
      <c r="U63" s="99"/>
    </row>
    <row r="64" spans="14:21" ht="15" customHeight="1" x14ac:dyDescent="0.2">
      <c r="N64" s="99"/>
      <c r="O64" s="99"/>
      <c r="P64" s="99"/>
      <c r="Q64" s="99"/>
      <c r="R64" s="99"/>
      <c r="S64" s="99"/>
      <c r="T64" s="99"/>
      <c r="U64" s="99"/>
    </row>
    <row r="65" spans="14:21" ht="15" customHeight="1" x14ac:dyDescent="0.2">
      <c r="N65" s="99"/>
      <c r="O65" s="99"/>
      <c r="P65" s="99"/>
      <c r="Q65" s="99"/>
      <c r="R65" s="99"/>
      <c r="S65" s="99"/>
      <c r="T65" s="99"/>
      <c r="U65" s="99"/>
    </row>
    <row r="66" spans="14:21" ht="15" customHeight="1" x14ac:dyDescent="0.2">
      <c r="N66" s="99"/>
      <c r="O66" s="99"/>
      <c r="P66" s="99"/>
      <c r="Q66" s="99"/>
      <c r="R66" s="99"/>
      <c r="S66" s="99"/>
      <c r="T66" s="99"/>
      <c r="U66" s="99"/>
    </row>
    <row r="67" spans="14:21" ht="15" customHeight="1" x14ac:dyDescent="0.2">
      <c r="N67" s="99"/>
      <c r="O67" s="99"/>
      <c r="P67" s="99"/>
      <c r="Q67" s="99"/>
      <c r="R67" s="99"/>
      <c r="S67" s="99"/>
      <c r="T67" s="99"/>
      <c r="U67" s="99"/>
    </row>
    <row r="68" spans="14:21" ht="15" customHeight="1" x14ac:dyDescent="0.2">
      <c r="N68" s="99"/>
      <c r="O68" s="99"/>
      <c r="P68" s="99"/>
      <c r="Q68" s="99"/>
      <c r="R68" s="99"/>
      <c r="S68" s="99"/>
      <c r="T68" s="99"/>
      <c r="U68" s="99"/>
    </row>
  </sheetData>
  <mergeCells count="8">
    <mergeCell ref="A6:M6"/>
    <mergeCell ref="A29:M29"/>
    <mergeCell ref="O2:O3"/>
    <mergeCell ref="A1:M1"/>
    <mergeCell ref="A2:M2"/>
    <mergeCell ref="A3:M3"/>
    <mergeCell ref="A4:M4"/>
    <mergeCell ref="A5:M5"/>
  </mergeCells>
  <conditionalFormatting sqref="G10:M10 N44:R49">
    <cfRule type="cellIs" dxfId="1" priority="1" operator="greaterThan">
      <formula>0.4999</formula>
    </cfRule>
  </conditionalFormatting>
  <hyperlinks>
    <hyperlink ref="O2" location="INDICE!A1" display="INDICE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8">
    <pageSetUpPr fitToPage="1"/>
  </sheetPr>
  <dimension ref="A1:O29"/>
  <sheetViews>
    <sheetView showGridLines="0" workbookViewId="0">
      <selection activeCell="Q17" sqref="Q17"/>
    </sheetView>
  </sheetViews>
  <sheetFormatPr baseColWidth="10" defaultColWidth="23.42578125" defaultRowHeight="15" customHeight="1" x14ac:dyDescent="0.2"/>
  <cols>
    <col min="1" max="1" width="18.7109375" style="50" customWidth="1"/>
    <col min="2" max="13" width="8.28515625" style="50" customWidth="1"/>
    <col min="14" max="101" width="10.7109375" style="5" customWidth="1"/>
    <col min="102" max="16384" width="23.42578125" style="5"/>
  </cols>
  <sheetData>
    <row r="1" spans="1:15" ht="15" customHeight="1" x14ac:dyDescent="0.2">
      <c r="A1" s="202" t="s">
        <v>235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7"/>
    </row>
    <row r="2" spans="1:15" ht="15" customHeight="1" x14ac:dyDescent="0.2">
      <c r="A2" s="202" t="s">
        <v>236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7"/>
      <c r="O2" s="195" t="s">
        <v>47</v>
      </c>
    </row>
    <row r="3" spans="1:15" ht="15" customHeight="1" x14ac:dyDescent="0.2">
      <c r="A3" s="202" t="s">
        <v>187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7"/>
      <c r="O3" s="195"/>
    </row>
    <row r="4" spans="1:15" ht="15" customHeight="1" x14ac:dyDescent="0.2">
      <c r="A4" s="202" t="s">
        <v>171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</row>
    <row r="5" spans="1:15" ht="15" customHeight="1" x14ac:dyDescent="0.2">
      <c r="A5" s="202" t="s">
        <v>227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</row>
    <row r="6" spans="1:15" ht="15" customHeight="1" x14ac:dyDescent="0.2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</row>
    <row r="7" spans="1:15" ht="26.1" customHeight="1" x14ac:dyDescent="0.2">
      <c r="A7" s="59" t="s">
        <v>173</v>
      </c>
      <c r="B7" s="60">
        <v>2010</v>
      </c>
      <c r="C7" s="60">
        <v>2011</v>
      </c>
      <c r="D7" s="60">
        <v>2012</v>
      </c>
      <c r="E7" s="60">
        <v>2013</v>
      </c>
      <c r="F7" s="60">
        <v>2014</v>
      </c>
      <c r="G7" s="60">
        <v>2015</v>
      </c>
      <c r="H7" s="60">
        <v>2016</v>
      </c>
      <c r="I7" s="60">
        <v>2017</v>
      </c>
      <c r="J7" s="60">
        <v>2018</v>
      </c>
      <c r="K7" s="60">
        <v>2019</v>
      </c>
      <c r="L7" s="60">
        <v>2020</v>
      </c>
      <c r="M7" s="98">
        <v>2021</v>
      </c>
    </row>
    <row r="8" spans="1:15" ht="15" customHeight="1" x14ac:dyDescent="0.2">
      <c r="A8" s="172"/>
      <c r="B8" s="173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7"/>
    </row>
    <row r="9" spans="1:15" ht="17.100000000000001" customHeight="1" x14ac:dyDescent="0.2">
      <c r="A9" s="97" t="s">
        <v>174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</row>
    <row r="10" spans="1:15" ht="17.100000000000001" customHeight="1" x14ac:dyDescent="0.2">
      <c r="A10" s="93" t="s">
        <v>175</v>
      </c>
      <c r="B10" s="82">
        <v>1870</v>
      </c>
      <c r="C10" s="82">
        <v>2021</v>
      </c>
      <c r="D10" s="82">
        <v>3524</v>
      </c>
      <c r="E10" s="82">
        <v>5885</v>
      </c>
      <c r="F10" s="82">
        <v>8192</v>
      </c>
      <c r="G10" s="82">
        <v>9768</v>
      </c>
      <c r="H10" s="82">
        <v>10418</v>
      </c>
      <c r="I10" s="82">
        <v>10957</v>
      </c>
      <c r="J10" s="82">
        <v>12432</v>
      </c>
      <c r="K10" s="82">
        <v>12956</v>
      </c>
      <c r="L10" s="82">
        <v>15587</v>
      </c>
      <c r="M10" s="82">
        <f>+M17+M24</f>
        <v>15253</v>
      </c>
    </row>
    <row r="11" spans="1:15" ht="17.100000000000001" customHeight="1" x14ac:dyDescent="0.2">
      <c r="A11" s="93" t="s">
        <v>211</v>
      </c>
      <c r="B11" s="82">
        <v>1870</v>
      </c>
      <c r="C11" s="82">
        <v>2021</v>
      </c>
      <c r="D11" s="82">
        <v>3524</v>
      </c>
      <c r="E11" s="82">
        <v>5885</v>
      </c>
      <c r="F11" s="82">
        <v>8192</v>
      </c>
      <c r="G11" s="82">
        <v>9768</v>
      </c>
      <c r="H11" s="82">
        <v>10418</v>
      </c>
      <c r="I11" s="82">
        <v>10957</v>
      </c>
      <c r="J11" s="82">
        <v>12432</v>
      </c>
      <c r="K11" s="82">
        <v>12956</v>
      </c>
      <c r="L11" s="82">
        <v>15587</v>
      </c>
      <c r="M11" s="82">
        <f>+M18+M25</f>
        <v>15253</v>
      </c>
    </row>
    <row r="12" spans="1:15" ht="17.100000000000001" customHeight="1" x14ac:dyDescent="0.2">
      <c r="A12" s="68" t="s">
        <v>212</v>
      </c>
      <c r="B12" s="83">
        <v>951</v>
      </c>
      <c r="C12" s="83">
        <v>1029</v>
      </c>
      <c r="D12" s="83">
        <v>2134</v>
      </c>
      <c r="E12" s="83">
        <v>3399</v>
      </c>
      <c r="F12" s="83">
        <v>4127</v>
      </c>
      <c r="G12" s="83">
        <v>4279</v>
      </c>
      <c r="H12" s="83">
        <v>4527</v>
      </c>
      <c r="I12" s="83">
        <v>5007</v>
      </c>
      <c r="J12" s="83">
        <v>5444</v>
      </c>
      <c r="K12" s="83">
        <v>5762</v>
      </c>
      <c r="L12" s="83">
        <v>7421</v>
      </c>
      <c r="M12" s="83">
        <f>+M19+M26</f>
        <v>6673</v>
      </c>
    </row>
    <row r="13" spans="1:15" ht="17.100000000000001" customHeight="1" x14ac:dyDescent="0.2">
      <c r="A13" s="68" t="s">
        <v>213</v>
      </c>
      <c r="B13" s="83">
        <v>523</v>
      </c>
      <c r="C13" s="83">
        <v>587</v>
      </c>
      <c r="D13" s="83">
        <v>910</v>
      </c>
      <c r="E13" s="83">
        <v>1721</v>
      </c>
      <c r="F13" s="83">
        <v>2535</v>
      </c>
      <c r="G13" s="83">
        <v>3212</v>
      </c>
      <c r="H13" s="83">
        <v>3099</v>
      </c>
      <c r="I13" s="83">
        <v>3221</v>
      </c>
      <c r="J13" s="83">
        <v>4012</v>
      </c>
      <c r="K13" s="83">
        <v>3815</v>
      </c>
      <c r="L13" s="83">
        <v>4710</v>
      </c>
      <c r="M13" s="83">
        <f>+M20+M27</f>
        <v>4614</v>
      </c>
    </row>
    <row r="14" spans="1:15" ht="17.100000000000001" customHeight="1" x14ac:dyDescent="0.2">
      <c r="A14" s="68" t="s">
        <v>214</v>
      </c>
      <c r="B14" s="83">
        <v>396</v>
      </c>
      <c r="C14" s="83">
        <v>405</v>
      </c>
      <c r="D14" s="83">
        <v>480</v>
      </c>
      <c r="E14" s="83">
        <v>765</v>
      </c>
      <c r="F14" s="83">
        <v>1530</v>
      </c>
      <c r="G14" s="83">
        <v>2277</v>
      </c>
      <c r="H14" s="83">
        <v>2792</v>
      </c>
      <c r="I14" s="83">
        <v>2729</v>
      </c>
      <c r="J14" s="83">
        <v>2976</v>
      </c>
      <c r="K14" s="83">
        <v>3379</v>
      </c>
      <c r="L14" s="83">
        <v>3456</v>
      </c>
      <c r="M14" s="83">
        <f>+M21+M28</f>
        <v>3966</v>
      </c>
    </row>
    <row r="15" spans="1:15" ht="15" customHeight="1" x14ac:dyDescent="0.2">
      <c r="A15" s="68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</row>
    <row r="16" spans="1:15" ht="17.100000000000001" customHeight="1" x14ac:dyDescent="0.2">
      <c r="A16" s="57" t="s">
        <v>184</v>
      </c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</row>
    <row r="17" spans="1:14" ht="17.100000000000001" customHeight="1" x14ac:dyDescent="0.2">
      <c r="A17" s="93" t="s">
        <v>175</v>
      </c>
      <c r="B17" s="82">
        <v>1829</v>
      </c>
      <c r="C17" s="82">
        <v>1975</v>
      </c>
      <c r="D17" s="82">
        <v>3377</v>
      </c>
      <c r="E17" s="82">
        <v>5700</v>
      </c>
      <c r="F17" s="82">
        <v>7945</v>
      </c>
      <c r="G17" s="82">
        <v>9463</v>
      </c>
      <c r="H17" s="82">
        <v>10142</v>
      </c>
      <c r="I17" s="82">
        <v>10646</v>
      </c>
      <c r="J17" s="82">
        <v>12103</v>
      </c>
      <c r="K17" s="82">
        <v>12758</v>
      </c>
      <c r="L17" s="82">
        <v>14458</v>
      </c>
      <c r="M17" s="82">
        <f>+M18</f>
        <v>14011</v>
      </c>
      <c r="N17" s="148"/>
    </row>
    <row r="18" spans="1:14" ht="17.100000000000001" customHeight="1" x14ac:dyDescent="0.2">
      <c r="A18" s="93" t="s">
        <v>211</v>
      </c>
      <c r="B18" s="82">
        <v>1829</v>
      </c>
      <c r="C18" s="82">
        <v>1975</v>
      </c>
      <c r="D18" s="82">
        <v>3377</v>
      </c>
      <c r="E18" s="82">
        <v>5700</v>
      </c>
      <c r="F18" s="82">
        <v>7945</v>
      </c>
      <c r="G18" s="82">
        <v>9463</v>
      </c>
      <c r="H18" s="82">
        <v>10142</v>
      </c>
      <c r="I18" s="82">
        <v>10646</v>
      </c>
      <c r="J18" s="82">
        <v>12103</v>
      </c>
      <c r="K18" s="82">
        <v>12758</v>
      </c>
      <c r="L18" s="82">
        <v>14458</v>
      </c>
      <c r="M18" s="82">
        <f>+M19+M20+M21</f>
        <v>14011</v>
      </c>
      <c r="N18" s="148"/>
    </row>
    <row r="19" spans="1:14" ht="17.100000000000001" customHeight="1" x14ac:dyDescent="0.2">
      <c r="A19" s="68" t="s">
        <v>212</v>
      </c>
      <c r="B19" s="83">
        <v>933</v>
      </c>
      <c r="C19" s="83">
        <v>1009</v>
      </c>
      <c r="D19" s="83">
        <v>2036</v>
      </c>
      <c r="E19" s="83">
        <v>3292</v>
      </c>
      <c r="F19" s="83">
        <v>3997</v>
      </c>
      <c r="G19" s="83">
        <v>4141</v>
      </c>
      <c r="H19" s="83">
        <v>4423</v>
      </c>
      <c r="I19" s="83">
        <v>4890</v>
      </c>
      <c r="J19" s="83">
        <v>5293</v>
      </c>
      <c r="K19" s="83">
        <v>5667</v>
      </c>
      <c r="L19" s="83">
        <v>6596</v>
      </c>
      <c r="M19" s="83">
        <v>5982</v>
      </c>
      <c r="N19" s="148"/>
    </row>
    <row r="20" spans="1:14" ht="17.100000000000001" customHeight="1" x14ac:dyDescent="0.2">
      <c r="A20" s="68" t="s">
        <v>213</v>
      </c>
      <c r="B20" s="83">
        <v>508</v>
      </c>
      <c r="C20" s="83">
        <v>570</v>
      </c>
      <c r="D20" s="83">
        <v>879</v>
      </c>
      <c r="E20" s="83">
        <v>1668</v>
      </c>
      <c r="F20" s="83">
        <v>2464</v>
      </c>
      <c r="G20" s="83">
        <v>3112</v>
      </c>
      <c r="H20" s="83">
        <v>3023</v>
      </c>
      <c r="I20" s="83">
        <v>3141</v>
      </c>
      <c r="J20" s="83">
        <v>3899</v>
      </c>
      <c r="K20" s="83">
        <v>3757</v>
      </c>
      <c r="L20" s="83">
        <v>4508</v>
      </c>
      <c r="M20" s="83">
        <v>4254</v>
      </c>
      <c r="N20" s="148"/>
    </row>
    <row r="21" spans="1:14" ht="17.100000000000001" customHeight="1" x14ac:dyDescent="0.2">
      <c r="A21" s="68" t="s">
        <v>214</v>
      </c>
      <c r="B21" s="83">
        <v>388</v>
      </c>
      <c r="C21" s="83">
        <v>396</v>
      </c>
      <c r="D21" s="83">
        <v>462</v>
      </c>
      <c r="E21" s="83">
        <v>740</v>
      </c>
      <c r="F21" s="83">
        <v>1484</v>
      </c>
      <c r="G21" s="83">
        <v>2210</v>
      </c>
      <c r="H21" s="83">
        <v>2696</v>
      </c>
      <c r="I21" s="83">
        <v>2615</v>
      </c>
      <c r="J21" s="83">
        <v>2911</v>
      </c>
      <c r="K21" s="83">
        <v>3334</v>
      </c>
      <c r="L21" s="83">
        <v>3354</v>
      </c>
      <c r="M21" s="83">
        <v>3775</v>
      </c>
      <c r="N21" s="148"/>
    </row>
    <row r="22" spans="1:14" ht="15" customHeight="1" x14ac:dyDescent="0.2">
      <c r="A22" s="68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148"/>
    </row>
    <row r="23" spans="1:14" ht="17.100000000000001" customHeight="1" x14ac:dyDescent="0.2">
      <c r="A23" s="57" t="s">
        <v>185</v>
      </c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</row>
    <row r="24" spans="1:14" ht="17.100000000000001" customHeight="1" x14ac:dyDescent="0.2">
      <c r="A24" s="93" t="s">
        <v>175</v>
      </c>
      <c r="B24" s="82">
        <v>41</v>
      </c>
      <c r="C24" s="82">
        <v>46</v>
      </c>
      <c r="D24" s="82">
        <v>147</v>
      </c>
      <c r="E24" s="82">
        <v>185</v>
      </c>
      <c r="F24" s="82">
        <v>247</v>
      </c>
      <c r="G24" s="82">
        <v>305</v>
      </c>
      <c r="H24" s="82">
        <v>276</v>
      </c>
      <c r="I24" s="82">
        <v>311</v>
      </c>
      <c r="J24" s="82">
        <v>329</v>
      </c>
      <c r="K24" s="82">
        <v>198</v>
      </c>
      <c r="L24" s="82">
        <v>1129</v>
      </c>
      <c r="M24" s="82">
        <f>+M25</f>
        <v>1242</v>
      </c>
      <c r="N24" s="148"/>
    </row>
    <row r="25" spans="1:14" ht="17.100000000000001" customHeight="1" x14ac:dyDescent="0.2">
      <c r="A25" s="93" t="s">
        <v>211</v>
      </c>
      <c r="B25" s="82">
        <v>41</v>
      </c>
      <c r="C25" s="82">
        <v>46</v>
      </c>
      <c r="D25" s="82">
        <v>147</v>
      </c>
      <c r="E25" s="82">
        <v>185</v>
      </c>
      <c r="F25" s="82">
        <v>247</v>
      </c>
      <c r="G25" s="82">
        <v>305</v>
      </c>
      <c r="H25" s="82">
        <v>276</v>
      </c>
      <c r="I25" s="82">
        <v>311</v>
      </c>
      <c r="J25" s="82">
        <v>329</v>
      </c>
      <c r="K25" s="82">
        <v>198</v>
      </c>
      <c r="L25" s="82">
        <v>1129</v>
      </c>
      <c r="M25" s="82">
        <f>+M26+M27+M28</f>
        <v>1242</v>
      </c>
      <c r="N25" s="148"/>
    </row>
    <row r="26" spans="1:14" ht="17.100000000000001" customHeight="1" x14ac:dyDescent="0.2">
      <c r="A26" s="68" t="s">
        <v>212</v>
      </c>
      <c r="B26" s="83">
        <v>18</v>
      </c>
      <c r="C26" s="83">
        <v>20</v>
      </c>
      <c r="D26" s="83">
        <v>98</v>
      </c>
      <c r="E26" s="83">
        <v>107</v>
      </c>
      <c r="F26" s="83">
        <v>130</v>
      </c>
      <c r="G26" s="83">
        <v>138</v>
      </c>
      <c r="H26" s="83">
        <v>104</v>
      </c>
      <c r="I26" s="83">
        <v>117</v>
      </c>
      <c r="J26" s="83">
        <v>151</v>
      </c>
      <c r="K26" s="83">
        <v>95</v>
      </c>
      <c r="L26" s="83">
        <v>825</v>
      </c>
      <c r="M26" s="83">
        <v>691</v>
      </c>
      <c r="N26" s="148"/>
    </row>
    <row r="27" spans="1:14" ht="17.100000000000001" customHeight="1" x14ac:dyDescent="0.2">
      <c r="A27" s="68" t="s">
        <v>213</v>
      </c>
      <c r="B27" s="83">
        <v>15</v>
      </c>
      <c r="C27" s="83">
        <v>17</v>
      </c>
      <c r="D27" s="83">
        <v>31</v>
      </c>
      <c r="E27" s="83">
        <v>53</v>
      </c>
      <c r="F27" s="83">
        <v>71</v>
      </c>
      <c r="G27" s="83">
        <v>100</v>
      </c>
      <c r="H27" s="83">
        <v>76</v>
      </c>
      <c r="I27" s="83">
        <v>80</v>
      </c>
      <c r="J27" s="83">
        <v>113</v>
      </c>
      <c r="K27" s="83">
        <v>58</v>
      </c>
      <c r="L27" s="83">
        <v>202</v>
      </c>
      <c r="M27" s="83">
        <v>360</v>
      </c>
      <c r="N27" s="148"/>
    </row>
    <row r="28" spans="1:14" ht="17.100000000000001" customHeight="1" thickBot="1" x14ac:dyDescent="0.25">
      <c r="A28" s="69" t="s">
        <v>214</v>
      </c>
      <c r="B28" s="85">
        <v>8</v>
      </c>
      <c r="C28" s="85">
        <v>9</v>
      </c>
      <c r="D28" s="85">
        <v>18</v>
      </c>
      <c r="E28" s="85">
        <v>25</v>
      </c>
      <c r="F28" s="85">
        <v>46</v>
      </c>
      <c r="G28" s="85">
        <v>67</v>
      </c>
      <c r="H28" s="85">
        <v>96</v>
      </c>
      <c r="I28" s="85">
        <v>114</v>
      </c>
      <c r="J28" s="85">
        <v>65</v>
      </c>
      <c r="K28" s="85">
        <v>45</v>
      </c>
      <c r="L28" s="85">
        <v>102</v>
      </c>
      <c r="M28" s="85">
        <v>191</v>
      </c>
      <c r="N28" s="148"/>
    </row>
    <row r="29" spans="1:14" ht="15" customHeight="1" x14ac:dyDescent="0.2">
      <c r="A29" s="200" t="s">
        <v>161</v>
      </c>
      <c r="B29" s="200"/>
      <c r="C29" s="200"/>
      <c r="D29" s="200"/>
      <c r="E29" s="200"/>
      <c r="F29" s="200"/>
      <c r="G29" s="200"/>
      <c r="H29" s="52"/>
      <c r="I29" s="52"/>
      <c r="J29" s="52"/>
      <c r="K29" s="52"/>
      <c r="L29" s="52"/>
    </row>
  </sheetData>
  <mergeCells count="7">
    <mergeCell ref="A29:G29"/>
    <mergeCell ref="O2:O3"/>
    <mergeCell ref="A1:M1"/>
    <mergeCell ref="A2:M2"/>
    <mergeCell ref="A3:M3"/>
    <mergeCell ref="A4:M4"/>
    <mergeCell ref="A5:M5"/>
  </mergeCells>
  <hyperlinks>
    <hyperlink ref="O2" location="INDICE!A1" display="INDICE" xr:uid="{00000000-0004-0000-1200-000000000000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0">
    <pageSetUpPr fitToPage="1"/>
  </sheetPr>
  <dimension ref="A1:U62"/>
  <sheetViews>
    <sheetView showGridLines="0" workbookViewId="0">
      <selection activeCell="Q17" sqref="Q17"/>
    </sheetView>
  </sheetViews>
  <sheetFormatPr baseColWidth="10" defaultColWidth="23.42578125" defaultRowHeight="15" customHeight="1" x14ac:dyDescent="0.2"/>
  <cols>
    <col min="1" max="1" width="18.7109375" style="50" customWidth="1"/>
    <col min="2" max="13" width="8.28515625" style="50" customWidth="1"/>
    <col min="14" max="101" width="10.7109375" style="5" customWidth="1"/>
    <col min="102" max="16384" width="23.42578125" style="5"/>
  </cols>
  <sheetData>
    <row r="1" spans="1:15" ht="15" customHeight="1" x14ac:dyDescent="0.2">
      <c r="A1" s="202" t="s">
        <v>239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7"/>
    </row>
    <row r="2" spans="1:15" ht="15" customHeight="1" x14ac:dyDescent="0.2">
      <c r="A2" s="202" t="s">
        <v>236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7"/>
      <c r="O2" s="195" t="s">
        <v>47</v>
      </c>
    </row>
    <row r="3" spans="1:15" ht="15" customHeight="1" x14ac:dyDescent="0.2">
      <c r="A3" s="202" t="s">
        <v>187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7"/>
      <c r="O3" s="195"/>
    </row>
    <row r="4" spans="1:15" ht="15" customHeight="1" x14ac:dyDescent="0.2">
      <c r="A4" s="202" t="s">
        <v>171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</row>
    <row r="5" spans="1:15" ht="15" customHeight="1" x14ac:dyDescent="0.2">
      <c r="A5" s="202" t="s">
        <v>227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</row>
    <row r="6" spans="1:15" ht="15" customHeight="1" x14ac:dyDescent="0.2">
      <c r="A6" s="201" t="s">
        <v>162</v>
      </c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</row>
    <row r="7" spans="1:15" ht="15" customHeight="1" x14ac:dyDescent="0.2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</row>
    <row r="8" spans="1:15" ht="26.1" customHeight="1" x14ac:dyDescent="0.2">
      <c r="A8" s="59" t="s">
        <v>173</v>
      </c>
      <c r="B8" s="60">
        <v>2010</v>
      </c>
      <c r="C8" s="60">
        <v>2011</v>
      </c>
      <c r="D8" s="60">
        <v>2012</v>
      </c>
      <c r="E8" s="60">
        <v>2013</v>
      </c>
      <c r="F8" s="60">
        <v>2014</v>
      </c>
      <c r="G8" s="60">
        <v>2015</v>
      </c>
      <c r="H8" s="60">
        <v>2016</v>
      </c>
      <c r="I8" s="60">
        <v>2017</v>
      </c>
      <c r="J8" s="60">
        <v>2018</v>
      </c>
      <c r="K8" s="60">
        <v>2019</v>
      </c>
      <c r="L8" s="60">
        <v>2020</v>
      </c>
      <c r="M8" s="98">
        <v>2021</v>
      </c>
    </row>
    <row r="9" spans="1:15" ht="15" customHeight="1" x14ac:dyDescent="0.2">
      <c r="A9" s="172"/>
      <c r="B9" s="173"/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7"/>
    </row>
    <row r="10" spans="1:15" ht="17.100000000000001" customHeight="1" x14ac:dyDescent="0.2">
      <c r="A10" s="57" t="s">
        <v>184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</row>
    <row r="11" spans="1:15" ht="17.100000000000001" customHeight="1" x14ac:dyDescent="0.2">
      <c r="A11" s="93" t="s">
        <v>175</v>
      </c>
      <c r="B11" s="94">
        <v>97.807486631016033</v>
      </c>
      <c r="C11" s="94">
        <v>97.723899059871357</v>
      </c>
      <c r="D11" s="94">
        <v>95.828603859250848</v>
      </c>
      <c r="E11" s="94">
        <v>96.856414613423965</v>
      </c>
      <c r="F11" s="94">
        <v>96.98486328125</v>
      </c>
      <c r="G11" s="94">
        <v>96.877559377559379</v>
      </c>
      <c r="H11" s="94">
        <v>97.35073910539451</v>
      </c>
      <c r="I11" s="94">
        <v>97.161631833531075</v>
      </c>
      <c r="J11" s="94">
        <v>97.353603603603602</v>
      </c>
      <c r="K11" s="94">
        <v>98.471750540290216</v>
      </c>
      <c r="L11" s="94">
        <v>92.756784499903773</v>
      </c>
      <c r="M11" s="94">
        <v>91.857339539762677</v>
      </c>
    </row>
    <row r="12" spans="1:15" ht="17.100000000000001" customHeight="1" x14ac:dyDescent="0.2">
      <c r="A12" s="93" t="s">
        <v>211</v>
      </c>
      <c r="B12" s="94">
        <v>97.807486631016033</v>
      </c>
      <c r="C12" s="94">
        <v>97.723899059871357</v>
      </c>
      <c r="D12" s="94">
        <v>95.828603859250848</v>
      </c>
      <c r="E12" s="94">
        <v>96.856414613423965</v>
      </c>
      <c r="F12" s="94">
        <v>96.98486328125</v>
      </c>
      <c r="G12" s="94">
        <v>96.877559377559379</v>
      </c>
      <c r="H12" s="94">
        <v>97.35073910539451</v>
      </c>
      <c r="I12" s="94">
        <v>97.161631833531075</v>
      </c>
      <c r="J12" s="94">
        <v>97.353603603603602</v>
      </c>
      <c r="K12" s="94">
        <v>98.471750540290216</v>
      </c>
      <c r="L12" s="94">
        <v>92.756784499903773</v>
      </c>
      <c r="M12" s="94">
        <v>91.857339539762677</v>
      </c>
    </row>
    <row r="13" spans="1:15" ht="17.100000000000001" customHeight="1" x14ac:dyDescent="0.2">
      <c r="A13" s="68" t="s">
        <v>212</v>
      </c>
      <c r="B13" s="95">
        <v>98.107255520504737</v>
      </c>
      <c r="C13" s="95">
        <v>98.056365403304184</v>
      </c>
      <c r="D13" s="95">
        <v>95.407685098406745</v>
      </c>
      <c r="E13" s="95">
        <v>96.852015298617246</v>
      </c>
      <c r="F13" s="95">
        <v>96.850012115338018</v>
      </c>
      <c r="G13" s="95">
        <v>96.774947417620936</v>
      </c>
      <c r="H13" s="95">
        <v>97.702672851778217</v>
      </c>
      <c r="I13" s="95">
        <v>97.663271420011995</v>
      </c>
      <c r="J13" s="95">
        <v>97.226304188096989</v>
      </c>
      <c r="K13" s="95">
        <v>98.351266921207909</v>
      </c>
      <c r="L13" s="95">
        <v>88.88289987872254</v>
      </c>
      <c r="M13" s="95">
        <v>89.644837404465761</v>
      </c>
    </row>
    <row r="14" spans="1:15" ht="17.100000000000001" customHeight="1" x14ac:dyDescent="0.2">
      <c r="A14" s="68" t="s">
        <v>213</v>
      </c>
      <c r="B14" s="95">
        <v>97.131931166347997</v>
      </c>
      <c r="C14" s="95">
        <v>97.103918228279383</v>
      </c>
      <c r="D14" s="95">
        <v>96.593406593406598</v>
      </c>
      <c r="E14" s="95">
        <v>96.920395119116804</v>
      </c>
      <c r="F14" s="95">
        <v>97.199211045364891</v>
      </c>
      <c r="G14" s="95">
        <v>96.886674968866743</v>
      </c>
      <c r="H14" s="95">
        <v>97.547595998709255</v>
      </c>
      <c r="I14" s="95">
        <v>97.516299285936043</v>
      </c>
      <c r="J14" s="95">
        <v>97.183449651046857</v>
      </c>
      <c r="K14" s="95">
        <v>98.479685452162514</v>
      </c>
      <c r="L14" s="95">
        <v>95.711252653927815</v>
      </c>
      <c r="M14" s="95">
        <v>92.197659297789329</v>
      </c>
    </row>
    <row r="15" spans="1:15" ht="17.100000000000001" customHeight="1" x14ac:dyDescent="0.2">
      <c r="A15" s="68" t="s">
        <v>214</v>
      </c>
      <c r="B15" s="95">
        <v>97.979797979797979</v>
      </c>
      <c r="C15" s="95">
        <v>97.777777777777771</v>
      </c>
      <c r="D15" s="95">
        <v>96.25</v>
      </c>
      <c r="E15" s="95">
        <v>96.732026143790847</v>
      </c>
      <c r="F15" s="95">
        <v>96.993464052287578</v>
      </c>
      <c r="G15" s="95">
        <v>97.057531840140527</v>
      </c>
      <c r="H15" s="95">
        <v>96.561604584527217</v>
      </c>
      <c r="I15" s="95">
        <v>95.822645657750087</v>
      </c>
      <c r="J15" s="95">
        <v>97.81586021505376</v>
      </c>
      <c r="K15" s="95">
        <v>98.668245042912105</v>
      </c>
      <c r="L15" s="95">
        <v>97.048611111111114</v>
      </c>
      <c r="M15" s="95">
        <v>95.184064548663642</v>
      </c>
    </row>
    <row r="16" spans="1:15" ht="15" customHeight="1" x14ac:dyDescent="0.2">
      <c r="A16" s="68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</row>
    <row r="17" spans="1:13" ht="17.100000000000001" customHeight="1" x14ac:dyDescent="0.2">
      <c r="A17" s="57" t="s">
        <v>185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</row>
    <row r="18" spans="1:13" ht="17.100000000000001" customHeight="1" x14ac:dyDescent="0.2">
      <c r="A18" s="93" t="s">
        <v>175</v>
      </c>
      <c r="B18" s="94">
        <v>2.1925133689839575</v>
      </c>
      <c r="C18" s="94">
        <v>2.2761009401286492</v>
      </c>
      <c r="D18" s="94">
        <v>4.1713961407491489</v>
      </c>
      <c r="E18" s="94">
        <v>3.1435853865760408</v>
      </c>
      <c r="F18" s="94">
        <v>3.01513671875</v>
      </c>
      <c r="G18" s="94">
        <v>3.1224406224406227</v>
      </c>
      <c r="H18" s="94">
        <v>2.6492608946054905</v>
      </c>
      <c r="I18" s="94">
        <v>2.838368166468924</v>
      </c>
      <c r="J18" s="94">
        <v>2.6463963963963963</v>
      </c>
      <c r="K18" s="94">
        <v>1.5282494597097871</v>
      </c>
      <c r="L18" s="94">
        <v>7.2432155000962339</v>
      </c>
      <c r="M18" s="94">
        <v>8.1426604602373303</v>
      </c>
    </row>
    <row r="19" spans="1:13" ht="17.100000000000001" customHeight="1" x14ac:dyDescent="0.2">
      <c r="A19" s="93" t="s">
        <v>211</v>
      </c>
      <c r="B19" s="94">
        <v>2.1925133689839575</v>
      </c>
      <c r="C19" s="94">
        <v>2.2761009401286492</v>
      </c>
      <c r="D19" s="94">
        <v>4.1713961407491489</v>
      </c>
      <c r="E19" s="94">
        <v>3.1435853865760408</v>
      </c>
      <c r="F19" s="94">
        <v>3.01513671875</v>
      </c>
      <c r="G19" s="94">
        <v>3.1224406224406227</v>
      </c>
      <c r="H19" s="94">
        <v>2.6492608946054905</v>
      </c>
      <c r="I19" s="94">
        <v>2.838368166468924</v>
      </c>
      <c r="J19" s="94">
        <v>2.6463963963963963</v>
      </c>
      <c r="K19" s="94">
        <v>1.5282494597097871</v>
      </c>
      <c r="L19" s="94">
        <v>7.2432155000962339</v>
      </c>
      <c r="M19" s="94">
        <v>8.1426604602373303</v>
      </c>
    </row>
    <row r="20" spans="1:13" ht="17.100000000000001" customHeight="1" x14ac:dyDescent="0.2">
      <c r="A20" s="68" t="s">
        <v>212</v>
      </c>
      <c r="B20" s="95">
        <v>1.8927444794952681</v>
      </c>
      <c r="C20" s="95">
        <v>1.9436345966958213</v>
      </c>
      <c r="D20" s="95">
        <v>4.5923149015932525</v>
      </c>
      <c r="E20" s="95">
        <v>3.1479847013827595</v>
      </c>
      <c r="F20" s="95">
        <v>3.1499878846619818</v>
      </c>
      <c r="G20" s="95">
        <v>3.2250525823790608</v>
      </c>
      <c r="H20" s="95">
        <v>2.2973271482217803</v>
      </c>
      <c r="I20" s="95">
        <v>2.3367285799880166</v>
      </c>
      <c r="J20" s="95">
        <v>2.7736958119030124</v>
      </c>
      <c r="K20" s="95">
        <v>1.6487330787920862</v>
      </c>
      <c r="L20" s="95">
        <v>11.117100121277455</v>
      </c>
      <c r="M20" s="95">
        <v>10.355162595534242</v>
      </c>
    </row>
    <row r="21" spans="1:13" ht="17.100000000000001" customHeight="1" x14ac:dyDescent="0.2">
      <c r="A21" s="68" t="s">
        <v>213</v>
      </c>
      <c r="B21" s="95">
        <v>2.8680688336520075</v>
      </c>
      <c r="C21" s="95">
        <v>2.8960817717206133</v>
      </c>
      <c r="D21" s="95">
        <v>3.4065934065934065</v>
      </c>
      <c r="E21" s="95">
        <v>3.0796048808832075</v>
      </c>
      <c r="F21" s="95">
        <v>2.8007889546351086</v>
      </c>
      <c r="G21" s="95">
        <v>3.1133250311332503</v>
      </c>
      <c r="H21" s="95">
        <v>2.4524040012907391</v>
      </c>
      <c r="I21" s="95">
        <v>2.4837007140639553</v>
      </c>
      <c r="J21" s="95">
        <v>2.8165503489531405</v>
      </c>
      <c r="K21" s="95">
        <v>1.5203145478374835</v>
      </c>
      <c r="L21" s="95">
        <v>4.2887473460721868</v>
      </c>
      <c r="M21" s="95">
        <v>7.8023407022106639</v>
      </c>
    </row>
    <row r="22" spans="1:13" ht="17.100000000000001" customHeight="1" thickBot="1" x14ac:dyDescent="0.25">
      <c r="A22" s="69" t="s">
        <v>214</v>
      </c>
      <c r="B22" s="96">
        <v>2.0202020202020203</v>
      </c>
      <c r="C22" s="96">
        <v>2.2222222222222223</v>
      </c>
      <c r="D22" s="96">
        <v>3.75</v>
      </c>
      <c r="E22" s="96">
        <v>3.2679738562091507</v>
      </c>
      <c r="F22" s="96">
        <v>3.0065359477124183</v>
      </c>
      <c r="G22" s="96">
        <v>2.9424681598594642</v>
      </c>
      <c r="H22" s="96">
        <v>3.4383954154727796</v>
      </c>
      <c r="I22" s="96">
        <v>4.1773543422499078</v>
      </c>
      <c r="J22" s="96">
        <v>2.1841397849462365</v>
      </c>
      <c r="K22" s="96">
        <v>1.3317549570878959</v>
      </c>
      <c r="L22" s="96">
        <v>2.9513888888888888</v>
      </c>
      <c r="M22" s="96">
        <v>4.815935451336359</v>
      </c>
    </row>
    <row r="23" spans="1:13" ht="15" customHeight="1" x14ac:dyDescent="0.2">
      <c r="A23" s="203" t="s">
        <v>215</v>
      </c>
      <c r="B23" s="203"/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</row>
    <row r="44" spans="14:21" ht="15" customHeight="1" x14ac:dyDescent="0.2">
      <c r="N44" s="99"/>
      <c r="O44" s="99"/>
      <c r="P44" s="99"/>
      <c r="Q44" s="99"/>
      <c r="R44" s="99"/>
      <c r="S44" s="99"/>
      <c r="T44" s="99"/>
      <c r="U44" s="99"/>
    </row>
    <row r="45" spans="14:21" ht="15" customHeight="1" x14ac:dyDescent="0.2">
      <c r="N45" s="99"/>
      <c r="O45" s="99"/>
      <c r="P45" s="99"/>
      <c r="Q45" s="99"/>
      <c r="R45" s="99"/>
      <c r="S45" s="99"/>
      <c r="T45" s="99"/>
      <c r="U45" s="99"/>
    </row>
    <row r="46" spans="14:21" ht="15" customHeight="1" x14ac:dyDescent="0.2">
      <c r="N46" s="99"/>
      <c r="O46" s="99"/>
      <c r="P46" s="99"/>
      <c r="Q46" s="99"/>
      <c r="R46" s="99"/>
      <c r="S46" s="99"/>
      <c r="T46" s="99"/>
      <c r="U46" s="99"/>
    </row>
    <row r="47" spans="14:21" ht="15" customHeight="1" x14ac:dyDescent="0.2">
      <c r="N47" s="99"/>
      <c r="O47" s="99"/>
      <c r="P47" s="99"/>
      <c r="Q47" s="99"/>
      <c r="R47" s="99"/>
      <c r="S47" s="99"/>
      <c r="T47" s="99"/>
      <c r="U47" s="99"/>
    </row>
    <row r="48" spans="14:21" ht="15" customHeight="1" x14ac:dyDescent="0.2">
      <c r="N48" s="99"/>
      <c r="O48" s="99"/>
      <c r="P48" s="99"/>
      <c r="Q48" s="99"/>
      <c r="R48" s="99"/>
      <c r="S48" s="99"/>
      <c r="T48" s="99"/>
      <c r="U48" s="99"/>
    </row>
    <row r="49" spans="14:21" ht="15" customHeight="1" x14ac:dyDescent="0.2">
      <c r="N49" s="99"/>
      <c r="O49" s="99"/>
      <c r="P49" s="99"/>
      <c r="Q49" s="99"/>
      <c r="R49" s="99"/>
      <c r="S49" s="99"/>
      <c r="T49" s="99"/>
      <c r="U49" s="99"/>
    </row>
    <row r="50" spans="14:21" ht="15" customHeight="1" x14ac:dyDescent="0.2">
      <c r="N50" s="99"/>
      <c r="O50" s="99"/>
      <c r="P50" s="99"/>
      <c r="Q50" s="99"/>
      <c r="R50" s="99"/>
      <c r="S50" s="99"/>
      <c r="T50" s="99"/>
      <c r="U50" s="99"/>
    </row>
    <row r="51" spans="14:21" ht="15" customHeight="1" x14ac:dyDescent="0.2">
      <c r="N51" s="99"/>
      <c r="O51" s="99"/>
      <c r="P51" s="99"/>
      <c r="Q51" s="99"/>
      <c r="R51" s="99"/>
      <c r="S51" s="99"/>
      <c r="T51" s="99"/>
      <c r="U51" s="99"/>
    </row>
    <row r="52" spans="14:21" ht="15" customHeight="1" x14ac:dyDescent="0.2">
      <c r="N52" s="99"/>
      <c r="O52" s="99"/>
      <c r="P52" s="99"/>
      <c r="Q52" s="99"/>
      <c r="R52" s="99"/>
      <c r="S52" s="99"/>
      <c r="T52" s="99"/>
      <c r="U52" s="99"/>
    </row>
    <row r="53" spans="14:21" ht="15" customHeight="1" x14ac:dyDescent="0.2">
      <c r="N53" s="99"/>
      <c r="O53" s="99"/>
      <c r="P53" s="99"/>
      <c r="Q53" s="99"/>
      <c r="R53" s="99"/>
      <c r="S53" s="99"/>
      <c r="T53" s="99"/>
      <c r="U53" s="99"/>
    </row>
    <row r="54" spans="14:21" ht="15" customHeight="1" x14ac:dyDescent="0.2">
      <c r="N54" s="99"/>
      <c r="O54" s="99"/>
      <c r="P54" s="99"/>
      <c r="Q54" s="99"/>
      <c r="R54" s="99"/>
      <c r="S54" s="99"/>
      <c r="T54" s="99"/>
      <c r="U54" s="99"/>
    </row>
    <row r="55" spans="14:21" ht="15" customHeight="1" x14ac:dyDescent="0.2">
      <c r="N55" s="99"/>
      <c r="O55" s="99"/>
      <c r="P55" s="99"/>
      <c r="Q55" s="99"/>
      <c r="R55" s="99"/>
      <c r="S55" s="99"/>
      <c r="T55" s="99"/>
      <c r="U55" s="99"/>
    </row>
    <row r="56" spans="14:21" ht="15" customHeight="1" x14ac:dyDescent="0.2">
      <c r="N56" s="99"/>
      <c r="O56" s="99"/>
      <c r="P56" s="99"/>
      <c r="Q56" s="99"/>
      <c r="R56" s="99"/>
      <c r="S56" s="99"/>
      <c r="T56" s="99"/>
      <c r="U56" s="99"/>
    </row>
    <row r="57" spans="14:21" ht="15" customHeight="1" x14ac:dyDescent="0.2">
      <c r="N57" s="99"/>
      <c r="O57" s="99"/>
      <c r="P57" s="99"/>
      <c r="Q57" s="99"/>
      <c r="R57" s="99"/>
      <c r="S57" s="99"/>
      <c r="T57" s="99"/>
      <c r="U57" s="99"/>
    </row>
    <row r="58" spans="14:21" ht="15" customHeight="1" x14ac:dyDescent="0.2">
      <c r="N58" s="99"/>
      <c r="O58" s="99"/>
      <c r="P58" s="99"/>
      <c r="Q58" s="99"/>
      <c r="R58" s="99"/>
      <c r="S58" s="99"/>
      <c r="T58" s="99"/>
      <c r="U58" s="99"/>
    </row>
    <row r="59" spans="14:21" ht="15" customHeight="1" x14ac:dyDescent="0.2">
      <c r="N59" s="99"/>
      <c r="O59" s="99"/>
      <c r="P59" s="99"/>
      <c r="Q59" s="99"/>
      <c r="R59" s="99"/>
      <c r="S59" s="99"/>
      <c r="T59" s="99"/>
      <c r="U59" s="99"/>
    </row>
    <row r="60" spans="14:21" ht="15" customHeight="1" x14ac:dyDescent="0.2">
      <c r="N60" s="99"/>
      <c r="O60" s="99"/>
      <c r="P60" s="99"/>
      <c r="Q60" s="99"/>
      <c r="R60" s="99"/>
      <c r="S60" s="99"/>
      <c r="T60" s="99"/>
      <c r="U60" s="99"/>
    </row>
    <row r="61" spans="14:21" ht="15" customHeight="1" x14ac:dyDescent="0.2">
      <c r="N61" s="99"/>
      <c r="O61" s="99"/>
      <c r="P61" s="99"/>
      <c r="Q61" s="99"/>
      <c r="R61" s="99"/>
      <c r="S61" s="99"/>
      <c r="T61" s="99"/>
      <c r="U61" s="99"/>
    </row>
    <row r="62" spans="14:21" ht="15" customHeight="1" x14ac:dyDescent="0.2">
      <c r="N62" s="99"/>
      <c r="O62" s="99"/>
      <c r="P62" s="99"/>
      <c r="Q62" s="99"/>
      <c r="R62" s="99"/>
      <c r="S62" s="99"/>
      <c r="T62" s="99"/>
      <c r="U62" s="99"/>
    </row>
  </sheetData>
  <mergeCells count="8">
    <mergeCell ref="A6:M6"/>
    <mergeCell ref="A23:M23"/>
    <mergeCell ref="O2:O3"/>
    <mergeCell ref="A1:M1"/>
    <mergeCell ref="A2:M2"/>
    <mergeCell ref="A3:M3"/>
    <mergeCell ref="A4:M4"/>
    <mergeCell ref="A5:M5"/>
  </mergeCells>
  <conditionalFormatting sqref="G10:M10 N38:R43">
    <cfRule type="cellIs" dxfId="0" priority="1" operator="greaterThan">
      <formula>0.4999</formula>
    </cfRule>
  </conditionalFormatting>
  <hyperlinks>
    <hyperlink ref="O2" location="INDICE!A1" display="INDICE" xr:uid="{00000000-0004-0000-1400-000000000000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3"/>
  <dimension ref="A1:N84"/>
  <sheetViews>
    <sheetView showGridLines="0" zoomScaleNormal="100" workbookViewId="0">
      <selection sqref="A1:B1"/>
    </sheetView>
  </sheetViews>
  <sheetFormatPr baseColWidth="10" defaultRowHeight="15" customHeight="1" x14ac:dyDescent="0.25"/>
  <cols>
    <col min="1" max="1" width="8.5703125" style="18" customWidth="1"/>
    <col min="2" max="2" width="143.5703125" style="6" customWidth="1"/>
    <col min="3" max="16384" width="11.42578125" style="6"/>
  </cols>
  <sheetData>
    <row r="1" spans="1:14" s="1" customFormat="1" ht="20.100000000000001" customHeight="1" thickBot="1" x14ac:dyDescent="0.3">
      <c r="A1" s="193" t="s">
        <v>0</v>
      </c>
      <c r="B1" s="194"/>
    </row>
    <row r="2" spans="1:14" s="38" customFormat="1" ht="15" customHeight="1" x14ac:dyDescent="0.25">
      <c r="A2" s="36"/>
      <c r="B2" s="37" t="s">
        <v>1</v>
      </c>
    </row>
    <row r="3" spans="1:14" s="38" customFormat="1" ht="15" customHeight="1" x14ac:dyDescent="0.25">
      <c r="A3" s="39"/>
      <c r="B3" s="40" t="s">
        <v>2</v>
      </c>
      <c r="C3" s="41"/>
      <c r="D3" s="41"/>
    </row>
    <row r="4" spans="1:14" s="38" customFormat="1" ht="15" customHeight="1" thickBot="1" x14ac:dyDescent="0.3">
      <c r="A4" s="189" t="s">
        <v>4</v>
      </c>
      <c r="B4" s="190"/>
      <c r="C4" s="42"/>
      <c r="D4" s="43"/>
    </row>
    <row r="5" spans="1:14" s="38" customFormat="1" ht="15" customHeight="1" x14ac:dyDescent="0.25">
      <c r="A5" s="187" t="s">
        <v>6</v>
      </c>
      <c r="B5" s="186" t="s">
        <v>97</v>
      </c>
      <c r="C5" s="42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</row>
    <row r="6" spans="1:14" s="38" customFormat="1" ht="15" customHeight="1" x14ac:dyDescent="0.25">
      <c r="A6" s="44" t="s">
        <v>3</v>
      </c>
      <c r="B6" s="32" t="s">
        <v>163</v>
      </c>
      <c r="D6" s="45"/>
      <c r="E6" s="43"/>
      <c r="F6" s="43"/>
      <c r="G6" s="43"/>
      <c r="H6" s="43"/>
      <c r="I6" s="43"/>
      <c r="J6" s="43"/>
      <c r="K6" s="43"/>
      <c r="L6" s="43"/>
      <c r="M6" s="43"/>
      <c r="N6" s="43"/>
    </row>
    <row r="7" spans="1:14" s="38" customFormat="1" ht="15" customHeight="1" x14ac:dyDescent="0.25">
      <c r="A7" s="44" t="s">
        <v>5</v>
      </c>
      <c r="B7" s="33" t="s">
        <v>164</v>
      </c>
      <c r="E7" s="43"/>
      <c r="F7" s="43"/>
      <c r="G7" s="43"/>
      <c r="H7" s="43"/>
      <c r="I7" s="43"/>
      <c r="J7" s="43"/>
      <c r="K7" s="43"/>
      <c r="L7" s="43"/>
      <c r="M7" s="43"/>
    </row>
    <row r="8" spans="1:14" s="38" customFormat="1" ht="15" customHeight="1" x14ac:dyDescent="0.25">
      <c r="A8" s="44" t="s">
        <v>7</v>
      </c>
      <c r="B8" s="33" t="s">
        <v>165</v>
      </c>
      <c r="E8" s="43"/>
      <c r="F8" s="43"/>
      <c r="G8" s="43"/>
      <c r="H8" s="43"/>
      <c r="I8" s="43"/>
      <c r="J8" s="43"/>
      <c r="K8" s="43"/>
      <c r="L8" s="43"/>
      <c r="M8" s="43"/>
    </row>
    <row r="9" spans="1:14" s="38" customFormat="1" ht="15" customHeight="1" x14ac:dyDescent="0.25">
      <c r="A9" s="44" t="s">
        <v>9</v>
      </c>
      <c r="B9" s="33" t="s">
        <v>166</v>
      </c>
      <c r="E9" s="43"/>
      <c r="F9" s="43"/>
      <c r="G9" s="43"/>
      <c r="H9" s="43"/>
      <c r="I9" s="43"/>
      <c r="J9" s="43"/>
      <c r="K9" s="43"/>
      <c r="L9" s="43"/>
      <c r="M9" s="43"/>
    </row>
    <row r="10" spans="1:14" s="38" customFormat="1" ht="15" customHeight="1" x14ac:dyDescent="0.25">
      <c r="A10" s="46" t="s">
        <v>11</v>
      </c>
      <c r="B10" s="33" t="s">
        <v>202</v>
      </c>
      <c r="E10" s="43"/>
      <c r="F10" s="43"/>
      <c r="G10" s="43"/>
      <c r="H10" s="43"/>
      <c r="I10" s="43"/>
      <c r="J10" s="43"/>
      <c r="K10" s="43"/>
      <c r="L10" s="43"/>
      <c r="M10" s="43"/>
    </row>
    <row r="11" spans="1:14" s="38" customFormat="1" ht="14.25" x14ac:dyDescent="0.25">
      <c r="A11" s="44" t="s">
        <v>13</v>
      </c>
      <c r="B11" s="33" t="s">
        <v>219</v>
      </c>
      <c r="E11" s="43"/>
      <c r="F11" s="43"/>
      <c r="G11" s="43"/>
      <c r="H11" s="43"/>
      <c r="I11" s="43"/>
      <c r="J11" s="43"/>
      <c r="K11" s="43"/>
      <c r="L11" s="43"/>
      <c r="M11" s="43"/>
    </row>
    <row r="12" spans="1:14" s="38" customFormat="1" ht="28.5" x14ac:dyDescent="0.25">
      <c r="A12" s="44" t="s">
        <v>14</v>
      </c>
      <c r="B12" s="34" t="s">
        <v>220</v>
      </c>
    </row>
    <row r="13" spans="1:14" s="38" customFormat="1" ht="28.5" x14ac:dyDescent="0.25">
      <c r="A13" s="44" t="s">
        <v>15</v>
      </c>
      <c r="B13" s="34" t="s">
        <v>204</v>
      </c>
    </row>
    <row r="14" spans="1:14" s="38" customFormat="1" ht="28.5" x14ac:dyDescent="0.25">
      <c r="A14" s="44" t="s">
        <v>16</v>
      </c>
      <c r="B14" s="34" t="s">
        <v>205</v>
      </c>
    </row>
    <row r="15" spans="1:14" s="38" customFormat="1" ht="14.25" x14ac:dyDescent="0.25">
      <c r="A15" s="44" t="s">
        <v>17</v>
      </c>
      <c r="B15" s="34" t="s">
        <v>221</v>
      </c>
    </row>
    <row r="16" spans="1:14" s="38" customFormat="1" ht="28.5" x14ac:dyDescent="0.25">
      <c r="A16" s="44" t="s">
        <v>18</v>
      </c>
      <c r="B16" s="34" t="s">
        <v>222</v>
      </c>
    </row>
    <row r="17" spans="1:2" s="38" customFormat="1" ht="28.5" x14ac:dyDescent="0.25">
      <c r="A17" s="44" t="s">
        <v>19</v>
      </c>
      <c r="B17" s="34" t="s">
        <v>206</v>
      </c>
    </row>
    <row r="18" spans="1:2" s="38" customFormat="1" ht="28.5" x14ac:dyDescent="0.25">
      <c r="A18" s="44" t="s">
        <v>20</v>
      </c>
      <c r="B18" s="34" t="s">
        <v>223</v>
      </c>
    </row>
    <row r="19" spans="1:2" s="38" customFormat="1" ht="14.25" x14ac:dyDescent="0.25">
      <c r="A19" s="44" t="s">
        <v>21</v>
      </c>
      <c r="B19" s="35" t="s">
        <v>224</v>
      </c>
    </row>
    <row r="20" spans="1:2" s="38" customFormat="1" ht="29.25" thickBot="1" x14ac:dyDescent="0.3">
      <c r="A20" s="147" t="s">
        <v>22</v>
      </c>
      <c r="B20" s="188" t="s">
        <v>225</v>
      </c>
    </row>
    <row r="21" spans="1:2" s="38" customFormat="1" ht="15" customHeight="1" x14ac:dyDescent="0.25">
      <c r="A21" s="184" t="s">
        <v>8</v>
      </c>
      <c r="B21" s="186" t="s">
        <v>98</v>
      </c>
    </row>
    <row r="22" spans="1:2" s="38" customFormat="1" ht="15" customHeight="1" x14ac:dyDescent="0.25">
      <c r="A22" s="46" t="s">
        <v>23</v>
      </c>
      <c r="B22" s="34" t="s">
        <v>107</v>
      </c>
    </row>
    <row r="23" spans="1:2" s="38" customFormat="1" ht="15" customHeight="1" x14ac:dyDescent="0.25">
      <c r="A23" s="46" t="s">
        <v>24</v>
      </c>
      <c r="B23" s="34" t="s">
        <v>108</v>
      </c>
    </row>
    <row r="24" spans="1:2" s="38" customFormat="1" ht="15" customHeight="1" x14ac:dyDescent="0.25">
      <c r="A24" s="44" t="s">
        <v>25</v>
      </c>
      <c r="B24" s="34" t="s">
        <v>135</v>
      </c>
    </row>
    <row r="25" spans="1:2" s="38" customFormat="1" ht="15" customHeight="1" x14ac:dyDescent="0.25">
      <c r="A25" s="44" t="s">
        <v>26</v>
      </c>
      <c r="B25" s="34" t="s">
        <v>136</v>
      </c>
    </row>
    <row r="26" spans="1:2" s="38" customFormat="1" ht="15" customHeight="1" x14ac:dyDescent="0.25">
      <c r="A26" s="44" t="s">
        <v>27</v>
      </c>
      <c r="B26" s="34" t="s">
        <v>137</v>
      </c>
    </row>
    <row r="27" spans="1:2" s="38" customFormat="1" ht="15" customHeight="1" x14ac:dyDescent="0.25">
      <c r="A27" s="44" t="s">
        <v>28</v>
      </c>
      <c r="B27" s="34" t="s">
        <v>138</v>
      </c>
    </row>
    <row r="28" spans="1:2" s="38" customFormat="1" ht="15" customHeight="1" x14ac:dyDescent="0.25">
      <c r="A28" s="44" t="s">
        <v>29</v>
      </c>
      <c r="B28" s="34" t="s">
        <v>109</v>
      </c>
    </row>
    <row r="29" spans="1:2" s="38" customFormat="1" ht="15" customHeight="1" x14ac:dyDescent="0.25">
      <c r="A29" s="44" t="s">
        <v>30</v>
      </c>
      <c r="B29" s="33" t="s">
        <v>110</v>
      </c>
    </row>
    <row r="30" spans="1:2" s="38" customFormat="1" ht="15" customHeight="1" x14ac:dyDescent="0.25">
      <c r="A30" s="44" t="s">
        <v>31</v>
      </c>
      <c r="B30" s="33" t="s">
        <v>111</v>
      </c>
    </row>
    <row r="31" spans="1:2" s="38" customFormat="1" ht="15" customHeight="1" x14ac:dyDescent="0.25">
      <c r="A31" s="44" t="s">
        <v>32</v>
      </c>
      <c r="B31" s="33" t="s">
        <v>112</v>
      </c>
    </row>
    <row r="32" spans="1:2" s="38" customFormat="1" ht="15" customHeight="1" x14ac:dyDescent="0.25">
      <c r="A32" s="44" t="s">
        <v>33</v>
      </c>
      <c r="B32" s="33" t="s">
        <v>113</v>
      </c>
    </row>
    <row r="33" spans="1:2" s="38" customFormat="1" ht="15" customHeight="1" x14ac:dyDescent="0.25">
      <c r="A33" s="44" t="s">
        <v>34</v>
      </c>
      <c r="B33" s="33" t="s">
        <v>114</v>
      </c>
    </row>
    <row r="34" spans="1:2" s="38" customFormat="1" ht="15" customHeight="1" x14ac:dyDescent="0.25">
      <c r="A34" s="44" t="s">
        <v>35</v>
      </c>
      <c r="B34" s="33" t="s">
        <v>115</v>
      </c>
    </row>
    <row r="35" spans="1:2" s="38" customFormat="1" ht="15" customHeight="1" x14ac:dyDescent="0.25">
      <c r="A35" s="44" t="s">
        <v>36</v>
      </c>
      <c r="B35" s="33" t="s">
        <v>116</v>
      </c>
    </row>
    <row r="36" spans="1:2" s="38" customFormat="1" ht="15" customHeight="1" x14ac:dyDescent="0.25">
      <c r="A36" s="44" t="s">
        <v>37</v>
      </c>
      <c r="B36" s="33" t="s">
        <v>117</v>
      </c>
    </row>
    <row r="37" spans="1:2" s="38" customFormat="1" ht="15" customHeight="1" thickBot="1" x14ac:dyDescent="0.3">
      <c r="A37" s="147" t="s">
        <v>38</v>
      </c>
      <c r="B37" s="47" t="s">
        <v>118</v>
      </c>
    </row>
    <row r="38" spans="1:2" s="38" customFormat="1" ht="15" customHeight="1" x14ac:dyDescent="0.25">
      <c r="A38" s="184" t="s">
        <v>10</v>
      </c>
      <c r="B38" s="186" t="s">
        <v>99</v>
      </c>
    </row>
    <row r="39" spans="1:2" s="38" customFormat="1" ht="15" customHeight="1" thickBot="1" x14ac:dyDescent="0.3">
      <c r="A39" s="147" t="s">
        <v>39</v>
      </c>
      <c r="B39" s="47" t="s">
        <v>119</v>
      </c>
    </row>
    <row r="40" spans="1:2" s="38" customFormat="1" ht="15" customHeight="1" x14ac:dyDescent="0.25">
      <c r="A40" s="184" t="s">
        <v>12</v>
      </c>
      <c r="B40" s="185" t="s">
        <v>100</v>
      </c>
    </row>
    <row r="41" spans="1:2" s="38" customFormat="1" ht="15" customHeight="1" x14ac:dyDescent="0.25">
      <c r="A41" s="44" t="s">
        <v>40</v>
      </c>
      <c r="B41" s="33" t="s">
        <v>120</v>
      </c>
    </row>
    <row r="42" spans="1:2" s="38" customFormat="1" ht="14.25" x14ac:dyDescent="0.25">
      <c r="A42" s="44" t="s">
        <v>41</v>
      </c>
      <c r="B42" s="33" t="s">
        <v>121</v>
      </c>
    </row>
    <row r="43" spans="1:2" s="38" customFormat="1" ht="28.5" x14ac:dyDescent="0.25">
      <c r="A43" s="44" t="s">
        <v>42</v>
      </c>
      <c r="B43" s="33" t="s">
        <v>139</v>
      </c>
    </row>
    <row r="44" spans="1:2" s="38" customFormat="1" ht="28.5" x14ac:dyDescent="0.25">
      <c r="A44" s="44" t="s">
        <v>43</v>
      </c>
      <c r="B44" s="33" t="s">
        <v>140</v>
      </c>
    </row>
    <row r="45" spans="1:2" s="38" customFormat="1" ht="28.5" x14ac:dyDescent="0.25">
      <c r="A45" s="44" t="s">
        <v>44</v>
      </c>
      <c r="B45" s="33" t="s">
        <v>141</v>
      </c>
    </row>
    <row r="46" spans="1:2" s="38" customFormat="1" ht="28.5" x14ac:dyDescent="0.25">
      <c r="A46" s="44" t="s">
        <v>45</v>
      </c>
      <c r="B46" s="33" t="s">
        <v>142</v>
      </c>
    </row>
    <row r="47" spans="1:2" s="38" customFormat="1" ht="14.25" x14ac:dyDescent="0.25">
      <c r="A47" s="44" t="s">
        <v>46</v>
      </c>
      <c r="B47" s="34" t="s">
        <v>122</v>
      </c>
    </row>
    <row r="48" spans="1:2" s="38" customFormat="1" ht="14.25" x14ac:dyDescent="0.25">
      <c r="A48" s="44" t="s">
        <v>59</v>
      </c>
      <c r="B48" s="33" t="s">
        <v>143</v>
      </c>
    </row>
    <row r="49" spans="1:2" s="38" customFormat="1" ht="14.25" x14ac:dyDescent="0.25">
      <c r="A49" s="44" t="s">
        <v>61</v>
      </c>
      <c r="B49" s="33" t="s">
        <v>144</v>
      </c>
    </row>
    <row r="50" spans="1:2" s="38" customFormat="1" ht="14.25" x14ac:dyDescent="0.25">
      <c r="A50" s="44" t="s">
        <v>62</v>
      </c>
      <c r="B50" s="33" t="s">
        <v>145</v>
      </c>
    </row>
    <row r="51" spans="1:2" s="38" customFormat="1" ht="14.25" x14ac:dyDescent="0.25">
      <c r="A51" s="44" t="s">
        <v>63</v>
      </c>
      <c r="B51" s="33" t="s">
        <v>123</v>
      </c>
    </row>
    <row r="52" spans="1:2" s="38" customFormat="1" ht="14.25" x14ac:dyDescent="0.25">
      <c r="A52" s="44" t="s">
        <v>64</v>
      </c>
      <c r="B52" s="33" t="s">
        <v>124</v>
      </c>
    </row>
    <row r="53" spans="1:2" s="38" customFormat="1" ht="14.25" x14ac:dyDescent="0.25">
      <c r="A53" s="44" t="s">
        <v>65</v>
      </c>
      <c r="B53" s="33" t="s">
        <v>125</v>
      </c>
    </row>
    <row r="54" spans="1:2" s="38" customFormat="1" ht="14.25" x14ac:dyDescent="0.25">
      <c r="A54" s="44" t="s">
        <v>66</v>
      </c>
      <c r="B54" s="33" t="s">
        <v>126</v>
      </c>
    </row>
    <row r="55" spans="1:2" s="38" customFormat="1" ht="14.25" x14ac:dyDescent="0.25">
      <c r="A55" s="44" t="s">
        <v>67</v>
      </c>
      <c r="B55" s="33" t="s">
        <v>127</v>
      </c>
    </row>
    <row r="56" spans="1:2" s="38" customFormat="1" thickBot="1" x14ac:dyDescent="0.3">
      <c r="A56" s="147" t="s">
        <v>68</v>
      </c>
      <c r="B56" s="47" t="s">
        <v>128</v>
      </c>
    </row>
    <row r="57" spans="1:2" s="41" customFormat="1" ht="15" customHeight="1" x14ac:dyDescent="0.25">
      <c r="A57" s="184" t="s">
        <v>88</v>
      </c>
      <c r="B57" s="183" t="s">
        <v>101</v>
      </c>
    </row>
    <row r="58" spans="1:2" s="38" customFormat="1" ht="14.25" x14ac:dyDescent="0.25">
      <c r="A58" s="44" t="s">
        <v>69</v>
      </c>
      <c r="B58" s="33" t="s">
        <v>129</v>
      </c>
    </row>
    <row r="59" spans="1:2" s="38" customFormat="1" ht="14.25" x14ac:dyDescent="0.25">
      <c r="A59" s="44" t="s">
        <v>70</v>
      </c>
      <c r="B59" s="33" t="s">
        <v>130</v>
      </c>
    </row>
    <row r="60" spans="1:2" s="38" customFormat="1" ht="28.5" x14ac:dyDescent="0.25">
      <c r="A60" s="44" t="s">
        <v>71</v>
      </c>
      <c r="B60" s="33" t="s">
        <v>146</v>
      </c>
    </row>
    <row r="61" spans="1:2" s="38" customFormat="1" ht="28.5" x14ac:dyDescent="0.25">
      <c r="A61" s="44" t="s">
        <v>72</v>
      </c>
      <c r="B61" s="33" t="s">
        <v>147</v>
      </c>
    </row>
    <row r="62" spans="1:2" s="38" customFormat="1" ht="28.5" x14ac:dyDescent="0.25">
      <c r="A62" s="44" t="s">
        <v>73</v>
      </c>
      <c r="B62" s="33" t="s">
        <v>148</v>
      </c>
    </row>
    <row r="63" spans="1:2" s="38" customFormat="1" ht="29.25" thickBot="1" x14ac:dyDescent="0.3">
      <c r="A63" s="147" t="s">
        <v>74</v>
      </c>
      <c r="B63" s="47" t="s">
        <v>149</v>
      </c>
    </row>
    <row r="64" spans="1:2" s="41" customFormat="1" ht="15" customHeight="1" x14ac:dyDescent="0.25">
      <c r="A64" s="184" t="s">
        <v>89</v>
      </c>
      <c r="B64" s="182" t="s">
        <v>102</v>
      </c>
    </row>
    <row r="65" spans="1:2" s="38" customFormat="1" ht="14.25" x14ac:dyDescent="0.25">
      <c r="A65" s="44" t="s">
        <v>75</v>
      </c>
      <c r="B65" s="33" t="s">
        <v>131</v>
      </c>
    </row>
    <row r="66" spans="1:2" s="38" customFormat="1" ht="14.25" x14ac:dyDescent="0.25">
      <c r="A66" s="44" t="s">
        <v>76</v>
      </c>
      <c r="B66" s="33" t="s">
        <v>132</v>
      </c>
    </row>
    <row r="67" spans="1:2" s="38" customFormat="1" ht="14.25" x14ac:dyDescent="0.25">
      <c r="A67" s="44" t="s">
        <v>77</v>
      </c>
      <c r="B67" s="33" t="s">
        <v>150</v>
      </c>
    </row>
    <row r="68" spans="1:2" s="38" customFormat="1" ht="28.5" x14ac:dyDescent="0.25">
      <c r="A68" s="44" t="s">
        <v>78</v>
      </c>
      <c r="B68" s="33" t="s">
        <v>151</v>
      </c>
    </row>
    <row r="69" spans="1:2" s="38" customFormat="1" ht="19.5" customHeight="1" x14ac:dyDescent="0.25">
      <c r="A69" s="44" t="s">
        <v>79</v>
      </c>
      <c r="B69" s="33" t="s">
        <v>152</v>
      </c>
    </row>
    <row r="70" spans="1:2" s="38" customFormat="1" ht="29.25" thickBot="1" x14ac:dyDescent="0.3">
      <c r="A70" s="147" t="s">
        <v>80</v>
      </c>
      <c r="B70" s="47" t="s">
        <v>153</v>
      </c>
    </row>
    <row r="71" spans="1:2" s="41" customFormat="1" ht="15" customHeight="1" x14ac:dyDescent="0.25">
      <c r="A71" s="184" t="s">
        <v>103</v>
      </c>
      <c r="B71" s="182" t="s">
        <v>105</v>
      </c>
    </row>
    <row r="72" spans="1:2" s="38" customFormat="1" ht="14.25" x14ac:dyDescent="0.25">
      <c r="A72" s="44" t="s">
        <v>81</v>
      </c>
      <c r="B72" s="33" t="s">
        <v>345</v>
      </c>
    </row>
    <row r="73" spans="1:2" s="38" customFormat="1" ht="14.25" x14ac:dyDescent="0.25">
      <c r="A73" s="44" t="s">
        <v>82</v>
      </c>
      <c r="B73" s="33" t="s">
        <v>346</v>
      </c>
    </row>
    <row r="74" spans="1:2" s="38" customFormat="1" ht="28.5" x14ac:dyDescent="0.25">
      <c r="A74" s="44" t="s">
        <v>83</v>
      </c>
      <c r="B74" s="33" t="s">
        <v>347</v>
      </c>
    </row>
    <row r="75" spans="1:2" s="38" customFormat="1" ht="28.5" x14ac:dyDescent="0.25">
      <c r="A75" s="44" t="s">
        <v>84</v>
      </c>
      <c r="B75" s="33" t="s">
        <v>377</v>
      </c>
    </row>
    <row r="76" spans="1:2" s="38" customFormat="1" ht="14.25" x14ac:dyDescent="0.25">
      <c r="A76" s="44" t="s">
        <v>85</v>
      </c>
      <c r="B76" s="33" t="s">
        <v>378</v>
      </c>
    </row>
    <row r="77" spans="1:2" s="38" customFormat="1" ht="29.25" thickBot="1" x14ac:dyDescent="0.3">
      <c r="A77" s="147" t="s">
        <v>86</v>
      </c>
      <c r="B77" s="47" t="s">
        <v>379</v>
      </c>
    </row>
    <row r="78" spans="1:2" s="41" customFormat="1" ht="15" customHeight="1" x14ac:dyDescent="0.25">
      <c r="A78" s="184" t="s">
        <v>104</v>
      </c>
      <c r="B78" s="182" t="s">
        <v>106</v>
      </c>
    </row>
    <row r="79" spans="1:2" s="38" customFormat="1" ht="14.25" x14ac:dyDescent="0.25">
      <c r="A79" s="44" t="s">
        <v>87</v>
      </c>
      <c r="B79" s="33" t="s">
        <v>133</v>
      </c>
    </row>
    <row r="80" spans="1:2" s="38" customFormat="1" ht="14.25" x14ac:dyDescent="0.25">
      <c r="A80" s="44" t="s">
        <v>90</v>
      </c>
      <c r="B80" s="33" t="s">
        <v>134</v>
      </c>
    </row>
    <row r="81" spans="1:2" s="38" customFormat="1" ht="14.25" x14ac:dyDescent="0.25">
      <c r="A81" s="44" t="s">
        <v>91</v>
      </c>
      <c r="B81" s="33" t="s">
        <v>380</v>
      </c>
    </row>
    <row r="82" spans="1:2" s="38" customFormat="1" ht="28.5" x14ac:dyDescent="0.25">
      <c r="A82" s="44" t="s">
        <v>92</v>
      </c>
      <c r="B82" s="33" t="s">
        <v>381</v>
      </c>
    </row>
    <row r="83" spans="1:2" s="38" customFormat="1" ht="14.25" x14ac:dyDescent="0.25">
      <c r="A83" s="44" t="s">
        <v>93</v>
      </c>
      <c r="B83" s="33" t="s">
        <v>382</v>
      </c>
    </row>
    <row r="84" spans="1:2" s="38" customFormat="1" ht="29.25" thickBot="1" x14ac:dyDescent="0.3">
      <c r="A84" s="147" t="s">
        <v>94</v>
      </c>
      <c r="B84" s="47" t="s">
        <v>383</v>
      </c>
    </row>
  </sheetData>
  <sortState xmlns:xlrd2="http://schemas.microsoft.com/office/spreadsheetml/2017/richdata2" ref="A32:A37">
    <sortCondition ref="A32:A37"/>
  </sortState>
  <mergeCells count="1">
    <mergeCell ref="A1:B1"/>
  </mergeCells>
  <phoneticPr fontId="21" type="noConversion"/>
  <hyperlinks>
    <hyperlink ref="A6" location="'C1'!A1" display="C1" xr:uid="{00000000-0004-0000-0100-000000000000}"/>
    <hyperlink ref="A7" location="'C2'!A1" display="C2" xr:uid="{00000000-0004-0000-0100-000001000000}"/>
    <hyperlink ref="A8" location="'C3'!A1" display="C3" xr:uid="{00000000-0004-0000-0100-000002000000}"/>
    <hyperlink ref="A9" location="'C4'!A1" display="C4" xr:uid="{00000000-0004-0000-0100-000003000000}"/>
    <hyperlink ref="A10" location="'C5'!A1" display="C5" xr:uid="{00000000-0004-0000-0100-000004000000}"/>
    <hyperlink ref="A12" location="'C7'!A1" display="C7" xr:uid="{00000000-0004-0000-0100-000005000000}"/>
    <hyperlink ref="A13" location="'C8'!A1" display="C8" xr:uid="{00000000-0004-0000-0100-000006000000}"/>
    <hyperlink ref="A14" location="'C9'!A1" display="C9" xr:uid="{00000000-0004-0000-0100-000007000000}"/>
    <hyperlink ref="A15" location="'C10'!A1" display="C10" xr:uid="{00000000-0004-0000-0100-000008000000}"/>
    <hyperlink ref="A16" location="'C11'!A1" display="C11" xr:uid="{00000000-0004-0000-0100-000009000000}"/>
    <hyperlink ref="A17" location="'C12'!A1" display="C12" xr:uid="{00000000-0004-0000-0100-00000A000000}"/>
    <hyperlink ref="A18" location="'C13'!A1" display="C13" xr:uid="{00000000-0004-0000-0100-00000B000000}"/>
    <hyperlink ref="A19" location="'C14'!A1" display="C14" xr:uid="{00000000-0004-0000-0100-00000C000000}"/>
    <hyperlink ref="A20" location="'C15'!A1" display="C15" xr:uid="{00000000-0004-0000-0100-00000D000000}"/>
    <hyperlink ref="A22" location="'C16'!A1" display="C16" xr:uid="{00000000-0004-0000-0100-00000E000000}"/>
    <hyperlink ref="A23" location="'C17'!A1" display="C17" xr:uid="{00000000-0004-0000-0100-00000F000000}"/>
    <hyperlink ref="A24" location="'C18'!A1" display="C18" xr:uid="{00000000-0004-0000-0100-000010000000}"/>
    <hyperlink ref="A25" location="'C19'!A1" display="C19" xr:uid="{00000000-0004-0000-0100-000011000000}"/>
    <hyperlink ref="A26" location="'C20'!A1" display="C20" xr:uid="{00000000-0004-0000-0100-000012000000}"/>
    <hyperlink ref="A27" location="'C21'!A1" display="C21" xr:uid="{00000000-0004-0000-0100-000013000000}"/>
    <hyperlink ref="A28" location="'C22'!A1" display="C22" xr:uid="{00000000-0004-0000-0100-000014000000}"/>
    <hyperlink ref="A29" location="'C23'!A1" display="C23" xr:uid="{00000000-0004-0000-0100-000015000000}"/>
    <hyperlink ref="A30" location="'C24'!A1" display="C24" xr:uid="{00000000-0004-0000-0100-000016000000}"/>
    <hyperlink ref="A31" location="'C25'!A1" display="C25" xr:uid="{00000000-0004-0000-0100-000017000000}"/>
    <hyperlink ref="A32" location="'C26'!A1" display="C26" xr:uid="{00000000-0004-0000-0100-000018000000}"/>
    <hyperlink ref="A33" location="'C27'!A1" display="C27" xr:uid="{00000000-0004-0000-0100-000019000000}"/>
    <hyperlink ref="A34" location="'C28'!A1" display="C28" xr:uid="{00000000-0004-0000-0100-00001A000000}"/>
    <hyperlink ref="A35" location="'C29'!A1" display="C29" xr:uid="{00000000-0004-0000-0100-00001B000000}"/>
    <hyperlink ref="A36" location="'C30'!A1" display="C30" xr:uid="{00000000-0004-0000-0100-00001C000000}"/>
    <hyperlink ref="A37" location="'C31'!A1" display="C31" xr:uid="{00000000-0004-0000-0100-00001D000000}"/>
    <hyperlink ref="A39" location="'C32'!A1" display="C32" xr:uid="{00000000-0004-0000-0100-00001E000000}"/>
    <hyperlink ref="A41" location="'C33'!A1" display="C33" xr:uid="{00000000-0004-0000-0100-00001F000000}"/>
    <hyperlink ref="A42" location="'C34'!A1" display="C34" xr:uid="{00000000-0004-0000-0100-000020000000}"/>
    <hyperlink ref="A43" location="'C35'!A1" display="C35" xr:uid="{00000000-0004-0000-0100-000021000000}"/>
    <hyperlink ref="A44" location="'C36'!A1" display="C36" xr:uid="{00000000-0004-0000-0100-000022000000}"/>
    <hyperlink ref="A45" location="'C37'!A1" display="C37" xr:uid="{00000000-0004-0000-0100-000023000000}"/>
    <hyperlink ref="A46" location="'C38'!A1" display="C38" xr:uid="{00000000-0004-0000-0100-000024000000}"/>
    <hyperlink ref="A47" location="'C39'!A1" display="C39" xr:uid="{00000000-0004-0000-0100-000025000000}"/>
    <hyperlink ref="A5" location="'D1'!A1" display="D1" xr:uid="{00000000-0004-0000-0100-000026000000}"/>
    <hyperlink ref="A21" location="'D2'!A1" display="D2" xr:uid="{00000000-0004-0000-0100-000027000000}"/>
    <hyperlink ref="A38" location="'D3'!A1" display="D3" xr:uid="{00000000-0004-0000-0100-000028000000}"/>
    <hyperlink ref="A40" location="'D4'!A1" display="D4" xr:uid="{00000000-0004-0000-0100-000029000000}"/>
    <hyperlink ref="B2" r:id="rId1" location="'PORTADA '!A1" xr:uid="{00000000-0004-0000-0100-00002A000000}"/>
    <hyperlink ref="B3" location="FUNCIONARIOS!A1" display="Funcionarios que participaron en la publicación" xr:uid="{00000000-0004-0000-0100-00002B000000}"/>
    <hyperlink ref="A11" location="'C6'!A1" display="C6" xr:uid="{00000000-0004-0000-0100-00002C000000}"/>
    <hyperlink ref="A48" location="'C40'!A1" display="C40" xr:uid="{00000000-0004-0000-0100-00002D000000}"/>
    <hyperlink ref="A49:A79" location="'C40'!A1" display="C40" xr:uid="{00000000-0004-0000-0100-00002E000000}"/>
    <hyperlink ref="A49" location="'C41'!A1" display="C41" xr:uid="{00000000-0004-0000-0100-00002F000000}"/>
    <hyperlink ref="A50" location="'C42'!A1" display="C42" xr:uid="{00000000-0004-0000-0100-000030000000}"/>
    <hyperlink ref="A51" location="'C43'!A1" display="C43" xr:uid="{00000000-0004-0000-0100-000031000000}"/>
    <hyperlink ref="A52" location="'C44'!A1" display="C44" xr:uid="{00000000-0004-0000-0100-000032000000}"/>
    <hyperlink ref="A53" location="'C45'!A1" display="C45" xr:uid="{00000000-0004-0000-0100-000033000000}"/>
    <hyperlink ref="A54" location="'C46'!A1" display="C46" xr:uid="{00000000-0004-0000-0100-000034000000}"/>
    <hyperlink ref="A55" location="'C47'!A1" display="C47" xr:uid="{00000000-0004-0000-0100-000035000000}"/>
    <hyperlink ref="A56" location="'C48'!A1" display="C48" xr:uid="{00000000-0004-0000-0100-000036000000}"/>
    <hyperlink ref="A58" location="'C49'!A1" display="C49" xr:uid="{00000000-0004-0000-0100-000037000000}"/>
    <hyperlink ref="A59" location="'C50'!A1" display="C50" xr:uid="{00000000-0004-0000-0100-000038000000}"/>
    <hyperlink ref="A60" location="'C51'!A1" display="C51" xr:uid="{00000000-0004-0000-0100-000039000000}"/>
    <hyperlink ref="A61" location="'C52'!A1" display="C52" xr:uid="{00000000-0004-0000-0100-00003A000000}"/>
    <hyperlink ref="A62" location="'C53'!A1" display="C53" xr:uid="{00000000-0004-0000-0100-00003B000000}"/>
    <hyperlink ref="A63" location="'C54'!A1" display="C54" xr:uid="{00000000-0004-0000-0100-00003C000000}"/>
    <hyperlink ref="A65" location="'C55'!A1" display="C55" xr:uid="{00000000-0004-0000-0100-00003D000000}"/>
    <hyperlink ref="A66" location="'C56'!A1" display="C56" xr:uid="{00000000-0004-0000-0100-00003E000000}"/>
    <hyperlink ref="A67" location="'C57'!A1" display="C57" xr:uid="{00000000-0004-0000-0100-00003F000000}"/>
    <hyperlink ref="A68" location="'C58'!A1" display="C58" xr:uid="{00000000-0004-0000-0100-000040000000}"/>
    <hyperlink ref="A69" location="'C59'!A1" display="C59" xr:uid="{00000000-0004-0000-0100-000041000000}"/>
    <hyperlink ref="A70" location="'C60'!A1" display="C60" xr:uid="{00000000-0004-0000-0100-000042000000}"/>
    <hyperlink ref="A72" location="'C61'!A1" display="C61" xr:uid="{00000000-0004-0000-0100-000043000000}"/>
    <hyperlink ref="A73" location="'C62'!A1" display="C62" xr:uid="{00000000-0004-0000-0100-000044000000}"/>
    <hyperlink ref="A74" location="'C63'!A1" display="C63" xr:uid="{00000000-0004-0000-0100-000045000000}"/>
    <hyperlink ref="A75" location="'C64'!A1" display="C64" xr:uid="{00000000-0004-0000-0100-000046000000}"/>
    <hyperlink ref="A76" location="'C65'!A1" display="C65" xr:uid="{00000000-0004-0000-0100-000047000000}"/>
    <hyperlink ref="A77" location="'C66'!A1" display="C66" xr:uid="{00000000-0004-0000-0100-000048000000}"/>
    <hyperlink ref="A79" location="'C67'!A1" display="C67" xr:uid="{00000000-0004-0000-0100-000049000000}"/>
    <hyperlink ref="A57" location="'D5'!A1" display="D5" xr:uid="{00000000-0004-0000-0100-00004A000000}"/>
    <hyperlink ref="A64" location="'D6'!A1" display="D6" xr:uid="{00000000-0004-0000-0100-00004B000000}"/>
    <hyperlink ref="A80:A84" location="'C40'!A1" display="C40" xr:uid="{00000000-0004-0000-0100-00004C000000}"/>
    <hyperlink ref="A80" location="'C68'!A1" display="C68" xr:uid="{00000000-0004-0000-0100-00004D000000}"/>
    <hyperlink ref="A81" location="'C69'!A1" display="C69" xr:uid="{00000000-0004-0000-0100-00004E000000}"/>
    <hyperlink ref="A82" location="'C70'!A1" display="C70" xr:uid="{00000000-0004-0000-0100-00004F000000}"/>
    <hyperlink ref="A83" location="'C71'!A1" display="C71" xr:uid="{00000000-0004-0000-0100-000050000000}"/>
    <hyperlink ref="A84" location="'C72'!A1" display="C72" xr:uid="{00000000-0004-0000-0100-000051000000}"/>
    <hyperlink ref="A71" location="'D7'!A1" display="D7" xr:uid="{3E6CEE5E-3643-4A0E-BFF7-5A0368FB0096}"/>
    <hyperlink ref="A78" location="'D8'!A1" display="D8" xr:uid="{C211D4E4-67FE-4F4B-AD56-121DFDEC81F7}"/>
  </hyperlinks>
  <printOptions horizontalCentered="1"/>
  <pageMargins left="0.70866141732283472" right="0.70866141732283472" top="0.74803149606299213" bottom="0.74803149606299213" header="0.31496062992125984" footer="0.31496062992125984"/>
  <pageSetup scale="79" fitToHeight="4" orientation="landscape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 tint="-0.499984740745262"/>
    <pageSetUpPr fitToPage="1"/>
  </sheetPr>
  <dimension ref="A1:L54"/>
  <sheetViews>
    <sheetView showGridLines="0" workbookViewId="0">
      <selection activeCell="L19" sqref="L19"/>
    </sheetView>
  </sheetViews>
  <sheetFormatPr baseColWidth="10" defaultRowHeight="15" customHeight="1" x14ac:dyDescent="0.2"/>
  <cols>
    <col min="1" max="1" width="5.7109375" style="4" customWidth="1"/>
    <col min="2" max="10" width="11.42578125" style="4"/>
    <col min="11" max="11" width="5.7109375" style="4" customWidth="1"/>
    <col min="12" max="16384" width="11.42578125" style="4"/>
  </cols>
  <sheetData>
    <row r="1" spans="1:12" ht="15" customHeight="1" thickBot="1" x14ac:dyDescent="0.25"/>
    <row r="2" spans="1:12" ht="15" customHeight="1" x14ac:dyDescent="0.2">
      <c r="B2" s="13"/>
      <c r="C2" s="12"/>
      <c r="D2" s="12"/>
      <c r="E2" s="12"/>
      <c r="F2" s="12"/>
      <c r="G2" s="12"/>
      <c r="H2" s="12"/>
      <c r="I2" s="12"/>
      <c r="J2" s="14"/>
      <c r="L2" s="195" t="s">
        <v>47</v>
      </c>
    </row>
    <row r="3" spans="1:12" ht="15" customHeight="1" x14ac:dyDescent="0.2">
      <c r="B3" s="9"/>
      <c r="C3" s="10"/>
      <c r="D3" s="10"/>
      <c r="E3" s="10"/>
      <c r="F3" s="10"/>
      <c r="G3" s="10"/>
      <c r="H3" s="10"/>
      <c r="I3" s="10"/>
      <c r="J3" s="11"/>
      <c r="L3" s="195"/>
    </row>
    <row r="4" spans="1:12" ht="15" customHeight="1" x14ac:dyDescent="0.2">
      <c r="B4" s="9"/>
      <c r="C4" s="10"/>
      <c r="D4" s="10"/>
      <c r="E4" s="10"/>
      <c r="F4" s="10"/>
      <c r="G4" s="10"/>
      <c r="H4" s="10"/>
      <c r="I4" s="10"/>
      <c r="J4" s="11"/>
    </row>
    <row r="5" spans="1:12" ht="15" customHeight="1" x14ac:dyDescent="0.2">
      <c r="B5" s="9"/>
      <c r="C5" s="10"/>
      <c r="D5" s="10"/>
      <c r="E5" s="10"/>
      <c r="F5" s="10"/>
      <c r="G5" s="10"/>
      <c r="H5" s="10"/>
      <c r="I5" s="10"/>
      <c r="J5" s="11"/>
    </row>
    <row r="6" spans="1:12" ht="15" customHeight="1" x14ac:dyDescent="0.2">
      <c r="B6" s="9"/>
      <c r="C6" s="10"/>
      <c r="D6" s="10"/>
      <c r="E6" s="10"/>
      <c r="F6" s="10"/>
      <c r="G6" s="10"/>
      <c r="H6" s="10"/>
      <c r="I6" s="10"/>
      <c r="J6" s="11"/>
    </row>
    <row r="7" spans="1:12" ht="15" customHeight="1" x14ac:dyDescent="0.2">
      <c r="B7" s="9"/>
      <c r="C7" s="10"/>
      <c r="D7" s="10"/>
      <c r="E7" s="10"/>
      <c r="F7" s="10"/>
      <c r="G7" s="10"/>
      <c r="H7" s="10"/>
      <c r="I7" s="10"/>
      <c r="J7" s="11"/>
    </row>
    <row r="8" spans="1:12" ht="15" customHeight="1" x14ac:dyDescent="0.2">
      <c r="B8" s="9"/>
      <c r="C8" s="10"/>
      <c r="D8" s="10"/>
      <c r="E8" s="10"/>
      <c r="F8" s="10"/>
      <c r="G8" s="10"/>
      <c r="H8" s="10"/>
      <c r="I8" s="10"/>
      <c r="J8" s="11"/>
    </row>
    <row r="9" spans="1:12" ht="15" customHeight="1" x14ac:dyDescent="0.2">
      <c r="B9" s="9"/>
      <c r="C9" s="10"/>
      <c r="D9" s="10"/>
      <c r="E9" s="10"/>
      <c r="F9" s="10"/>
      <c r="G9" s="10"/>
      <c r="H9" s="10"/>
      <c r="I9" s="10"/>
      <c r="J9" s="11"/>
    </row>
    <row r="10" spans="1:12" ht="15" customHeight="1" x14ac:dyDescent="0.2">
      <c r="B10" s="9"/>
      <c r="C10" s="10"/>
      <c r="D10" s="10"/>
      <c r="E10" s="10"/>
      <c r="F10" s="10"/>
      <c r="G10" s="10"/>
      <c r="H10" s="10"/>
      <c r="I10" s="10"/>
      <c r="J10" s="11"/>
    </row>
    <row r="11" spans="1:12" ht="15" customHeight="1" x14ac:dyDescent="0.2">
      <c r="A11" s="8"/>
      <c r="B11" s="9"/>
      <c r="C11" s="10"/>
      <c r="D11" s="10"/>
      <c r="E11" s="10"/>
      <c r="F11" s="10"/>
      <c r="G11" s="10"/>
      <c r="H11" s="10"/>
      <c r="I11" s="10"/>
      <c r="J11" s="11"/>
      <c r="K11" s="8"/>
    </row>
    <row r="12" spans="1:12" ht="15" customHeight="1" x14ac:dyDescent="0.2">
      <c r="A12" s="8"/>
      <c r="B12" s="9"/>
      <c r="C12" s="10"/>
      <c r="D12" s="10"/>
      <c r="E12" s="10"/>
      <c r="F12" s="10"/>
      <c r="G12" s="10"/>
      <c r="H12" s="10"/>
      <c r="I12" s="10"/>
      <c r="J12" s="11"/>
      <c r="K12" s="8"/>
    </row>
    <row r="13" spans="1:12" ht="15" customHeight="1" x14ac:dyDescent="0.2">
      <c r="A13" s="8"/>
      <c r="B13" s="9"/>
      <c r="C13" s="10"/>
      <c r="D13" s="10"/>
      <c r="E13" s="10"/>
      <c r="F13" s="10"/>
      <c r="G13" s="10"/>
      <c r="H13" s="10"/>
      <c r="I13" s="10"/>
      <c r="J13" s="11"/>
      <c r="K13" s="8"/>
    </row>
    <row r="14" spans="1:12" ht="15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1"/>
      <c r="K14" s="8"/>
    </row>
    <row r="15" spans="1:12" ht="15" customHeight="1" x14ac:dyDescent="0.2">
      <c r="A15" s="8"/>
      <c r="B15" s="197" t="s">
        <v>98</v>
      </c>
      <c r="C15" s="198"/>
      <c r="D15" s="198"/>
      <c r="E15" s="198"/>
      <c r="F15" s="198"/>
      <c r="G15" s="198"/>
      <c r="H15" s="198"/>
      <c r="I15" s="198"/>
      <c r="J15" s="199"/>
      <c r="K15" s="8"/>
    </row>
    <row r="16" spans="1:12" ht="15" customHeight="1" x14ac:dyDescent="0.2">
      <c r="A16" s="8"/>
      <c r="B16" s="197"/>
      <c r="C16" s="198"/>
      <c r="D16" s="198"/>
      <c r="E16" s="198"/>
      <c r="F16" s="198"/>
      <c r="G16" s="198"/>
      <c r="H16" s="198"/>
      <c r="I16" s="198"/>
      <c r="J16" s="199"/>
      <c r="K16" s="8"/>
    </row>
    <row r="17" spans="1:11" ht="15" customHeight="1" x14ac:dyDescent="0.2">
      <c r="A17" s="8"/>
      <c r="B17" s="197"/>
      <c r="C17" s="198"/>
      <c r="D17" s="198"/>
      <c r="E17" s="198"/>
      <c r="F17" s="198"/>
      <c r="G17" s="198"/>
      <c r="H17" s="198"/>
      <c r="I17" s="198"/>
      <c r="J17" s="199"/>
      <c r="K17" s="8"/>
    </row>
    <row r="18" spans="1:11" ht="15" customHeight="1" x14ac:dyDescent="0.2">
      <c r="A18" s="8"/>
      <c r="B18" s="197"/>
      <c r="C18" s="198"/>
      <c r="D18" s="198"/>
      <c r="E18" s="198"/>
      <c r="F18" s="198"/>
      <c r="G18" s="198"/>
      <c r="H18" s="198"/>
      <c r="I18" s="198"/>
      <c r="J18" s="199"/>
      <c r="K18" s="8"/>
    </row>
    <row r="19" spans="1:11" ht="15" customHeight="1" x14ac:dyDescent="0.2">
      <c r="A19" s="8"/>
      <c r="B19" s="197"/>
      <c r="C19" s="198"/>
      <c r="D19" s="198"/>
      <c r="E19" s="198"/>
      <c r="F19" s="198"/>
      <c r="G19" s="198"/>
      <c r="H19" s="198"/>
      <c r="I19" s="198"/>
      <c r="J19" s="199"/>
      <c r="K19" s="8"/>
    </row>
    <row r="20" spans="1:11" ht="15" customHeight="1" x14ac:dyDescent="0.2">
      <c r="A20" s="8"/>
      <c r="B20" s="197"/>
      <c r="C20" s="198"/>
      <c r="D20" s="198"/>
      <c r="E20" s="198"/>
      <c r="F20" s="198"/>
      <c r="G20" s="198"/>
      <c r="H20" s="198"/>
      <c r="I20" s="198"/>
      <c r="J20" s="199"/>
      <c r="K20" s="8"/>
    </row>
    <row r="21" spans="1:11" ht="15" customHeight="1" x14ac:dyDescent="0.2">
      <c r="A21" s="8"/>
      <c r="B21" s="197"/>
      <c r="C21" s="198"/>
      <c r="D21" s="198"/>
      <c r="E21" s="198"/>
      <c r="F21" s="198"/>
      <c r="G21" s="198"/>
      <c r="H21" s="198"/>
      <c r="I21" s="198"/>
      <c r="J21" s="199"/>
      <c r="K21" s="8"/>
    </row>
    <row r="22" spans="1:11" ht="15" customHeight="1" x14ac:dyDescent="0.2">
      <c r="A22" s="8"/>
      <c r="B22" s="197"/>
      <c r="C22" s="198"/>
      <c r="D22" s="198"/>
      <c r="E22" s="198"/>
      <c r="F22" s="198"/>
      <c r="G22" s="198"/>
      <c r="H22" s="198"/>
      <c r="I22" s="198"/>
      <c r="J22" s="199"/>
      <c r="K22" s="8"/>
    </row>
    <row r="23" spans="1:11" ht="15" customHeight="1" x14ac:dyDescent="0.2">
      <c r="A23" s="8"/>
      <c r="B23" s="197"/>
      <c r="C23" s="198"/>
      <c r="D23" s="198"/>
      <c r="E23" s="198"/>
      <c r="F23" s="198"/>
      <c r="G23" s="198"/>
      <c r="H23" s="198"/>
      <c r="I23" s="198"/>
      <c r="J23" s="199"/>
      <c r="K23" s="8"/>
    </row>
    <row r="24" spans="1:11" ht="15" customHeight="1" x14ac:dyDescent="0.2">
      <c r="A24" s="8"/>
      <c r="B24" s="197"/>
      <c r="C24" s="198"/>
      <c r="D24" s="198"/>
      <c r="E24" s="198"/>
      <c r="F24" s="198"/>
      <c r="G24" s="198"/>
      <c r="H24" s="198"/>
      <c r="I24" s="198"/>
      <c r="J24" s="199"/>
      <c r="K24" s="8"/>
    </row>
    <row r="25" spans="1:11" ht="15" customHeight="1" x14ac:dyDescent="0.2">
      <c r="A25" s="8"/>
      <c r="B25" s="197"/>
      <c r="C25" s="198"/>
      <c r="D25" s="198"/>
      <c r="E25" s="198"/>
      <c r="F25" s="198"/>
      <c r="G25" s="198"/>
      <c r="H25" s="198"/>
      <c r="I25" s="198"/>
      <c r="J25" s="199"/>
      <c r="K25" s="8"/>
    </row>
    <row r="26" spans="1:11" ht="15" customHeight="1" x14ac:dyDescent="0.2">
      <c r="A26" s="8"/>
      <c r="B26" s="197"/>
      <c r="C26" s="198"/>
      <c r="D26" s="198"/>
      <c r="E26" s="198"/>
      <c r="F26" s="198"/>
      <c r="G26" s="198"/>
      <c r="H26" s="198"/>
      <c r="I26" s="198"/>
      <c r="J26" s="199"/>
      <c r="K26" s="8"/>
    </row>
    <row r="27" spans="1:11" ht="15" customHeight="1" x14ac:dyDescent="0.2">
      <c r="A27" s="8"/>
      <c r="B27" s="197"/>
      <c r="C27" s="198"/>
      <c r="D27" s="198"/>
      <c r="E27" s="198"/>
      <c r="F27" s="198"/>
      <c r="G27" s="198"/>
      <c r="H27" s="198"/>
      <c r="I27" s="198"/>
      <c r="J27" s="199"/>
      <c r="K27" s="8"/>
    </row>
    <row r="28" spans="1:11" ht="15" customHeight="1" x14ac:dyDescent="0.2">
      <c r="A28" s="8"/>
      <c r="B28" s="197"/>
      <c r="C28" s="198"/>
      <c r="D28" s="198"/>
      <c r="E28" s="198"/>
      <c r="F28" s="198"/>
      <c r="G28" s="198"/>
      <c r="H28" s="198"/>
      <c r="I28" s="198"/>
      <c r="J28" s="199"/>
      <c r="K28" s="8"/>
    </row>
    <row r="29" spans="1:11" ht="15" customHeight="1" x14ac:dyDescent="0.2">
      <c r="A29" s="8"/>
      <c r="B29" s="197"/>
      <c r="C29" s="198"/>
      <c r="D29" s="198"/>
      <c r="E29" s="198"/>
      <c r="F29" s="198"/>
      <c r="G29" s="198"/>
      <c r="H29" s="198"/>
      <c r="I29" s="198"/>
      <c r="J29" s="199"/>
      <c r="K29" s="8"/>
    </row>
    <row r="30" spans="1:11" ht="15" customHeight="1" x14ac:dyDescent="0.2">
      <c r="B30" s="197"/>
      <c r="C30" s="198"/>
      <c r="D30" s="198"/>
      <c r="E30" s="198"/>
      <c r="F30" s="198"/>
      <c r="G30" s="198"/>
      <c r="H30" s="198"/>
      <c r="I30" s="198"/>
      <c r="J30" s="199"/>
    </row>
    <row r="31" spans="1:11" ht="15" customHeight="1" x14ac:dyDescent="0.2">
      <c r="B31" s="9"/>
      <c r="C31" s="10"/>
      <c r="D31" s="10"/>
      <c r="E31" s="10"/>
      <c r="F31" s="10"/>
      <c r="G31" s="10"/>
      <c r="H31" s="10"/>
      <c r="I31" s="10"/>
      <c r="J31" s="11"/>
    </row>
    <row r="32" spans="1:11" ht="15" customHeight="1" x14ac:dyDescent="0.2">
      <c r="B32" s="9"/>
      <c r="C32" s="10"/>
      <c r="D32" s="10"/>
      <c r="E32" s="10"/>
      <c r="F32" s="10"/>
      <c r="G32" s="10"/>
      <c r="H32" s="10"/>
      <c r="I32" s="10"/>
      <c r="J32" s="11"/>
    </row>
    <row r="33" spans="2:10" ht="15" customHeight="1" x14ac:dyDescent="0.2">
      <c r="B33" s="9"/>
      <c r="C33" s="10"/>
      <c r="D33" s="10"/>
      <c r="E33" s="10"/>
      <c r="F33" s="10"/>
      <c r="G33" s="10"/>
      <c r="H33" s="10"/>
      <c r="I33" s="10"/>
      <c r="J33" s="11"/>
    </row>
    <row r="34" spans="2:10" ht="15" customHeight="1" x14ac:dyDescent="0.2">
      <c r="B34" s="9"/>
      <c r="C34" s="10"/>
      <c r="D34" s="10"/>
      <c r="E34" s="10"/>
      <c r="F34" s="10"/>
      <c r="G34" s="10"/>
      <c r="H34" s="10"/>
      <c r="I34" s="10"/>
      <c r="J34" s="11"/>
    </row>
    <row r="35" spans="2:10" ht="15" customHeight="1" x14ac:dyDescent="0.2">
      <c r="B35" s="9"/>
      <c r="C35" s="10"/>
      <c r="D35" s="10"/>
      <c r="E35" s="10"/>
      <c r="F35" s="10"/>
      <c r="G35" s="10"/>
      <c r="H35" s="10"/>
      <c r="I35" s="10"/>
      <c r="J35" s="11"/>
    </row>
    <row r="36" spans="2:10" ht="15" customHeight="1" x14ac:dyDescent="0.2">
      <c r="B36" s="9"/>
      <c r="C36" s="10"/>
      <c r="D36" s="10"/>
      <c r="E36" s="10"/>
      <c r="F36" s="10"/>
      <c r="G36" s="10"/>
      <c r="H36" s="10"/>
      <c r="I36" s="10"/>
      <c r="J36" s="11"/>
    </row>
    <row r="37" spans="2:10" ht="15" customHeight="1" x14ac:dyDescent="0.2">
      <c r="B37" s="9"/>
      <c r="C37" s="10"/>
      <c r="D37" s="10"/>
      <c r="E37" s="10"/>
      <c r="F37" s="10"/>
      <c r="G37" s="10"/>
      <c r="H37" s="10"/>
      <c r="I37" s="10"/>
      <c r="J37" s="11"/>
    </row>
    <row r="38" spans="2:10" ht="15" customHeight="1" x14ac:dyDescent="0.2">
      <c r="B38" s="9"/>
      <c r="C38" s="10"/>
      <c r="D38" s="10"/>
      <c r="E38" s="10"/>
      <c r="F38" s="10"/>
      <c r="G38" s="10"/>
      <c r="H38" s="10"/>
      <c r="I38" s="10"/>
      <c r="J38" s="11"/>
    </row>
    <row r="39" spans="2:10" ht="15" customHeight="1" x14ac:dyDescent="0.2">
      <c r="B39" s="9"/>
      <c r="C39" s="10"/>
      <c r="D39" s="10"/>
      <c r="E39" s="10"/>
      <c r="F39" s="10"/>
      <c r="G39" s="10"/>
      <c r="H39" s="10"/>
      <c r="I39" s="10"/>
      <c r="J39" s="11"/>
    </row>
    <row r="40" spans="2:10" ht="15" customHeight="1" x14ac:dyDescent="0.2">
      <c r="B40" s="9"/>
      <c r="C40" s="10"/>
      <c r="D40" s="10"/>
      <c r="E40" s="10"/>
      <c r="F40" s="10"/>
      <c r="G40" s="10"/>
      <c r="H40" s="10"/>
      <c r="I40" s="10"/>
      <c r="J40" s="11"/>
    </row>
    <row r="41" spans="2:10" ht="15" customHeight="1" x14ac:dyDescent="0.2">
      <c r="B41" s="9"/>
      <c r="C41" s="10"/>
      <c r="D41" s="10"/>
      <c r="E41" s="10"/>
      <c r="F41" s="10"/>
      <c r="G41" s="10"/>
      <c r="H41" s="10"/>
      <c r="I41" s="10"/>
      <c r="J41" s="11"/>
    </row>
    <row r="42" spans="2:10" ht="15" customHeight="1" x14ac:dyDescent="0.2">
      <c r="B42" s="9"/>
      <c r="C42" s="10"/>
      <c r="D42" s="10"/>
      <c r="E42" s="10"/>
      <c r="F42" s="10"/>
      <c r="G42" s="10"/>
      <c r="H42" s="10"/>
      <c r="I42" s="10"/>
      <c r="J42" s="11"/>
    </row>
    <row r="43" spans="2:10" ht="15" customHeight="1" x14ac:dyDescent="0.2">
      <c r="B43" s="9"/>
      <c r="C43" s="10"/>
      <c r="D43" s="10"/>
      <c r="E43" s="10"/>
      <c r="F43" s="10"/>
      <c r="G43" s="10"/>
      <c r="H43" s="10"/>
      <c r="I43" s="10"/>
      <c r="J43" s="11"/>
    </row>
    <row r="44" spans="2:10" ht="15" customHeight="1" x14ac:dyDescent="0.2">
      <c r="B44" s="9"/>
      <c r="C44" s="10"/>
      <c r="D44" s="10"/>
      <c r="E44" s="10"/>
      <c r="F44" s="10"/>
      <c r="G44" s="10"/>
      <c r="H44" s="10"/>
      <c r="I44" s="10"/>
      <c r="J44" s="11"/>
    </row>
    <row r="45" spans="2:10" ht="15" customHeight="1" x14ac:dyDescent="0.2">
      <c r="B45" s="9"/>
      <c r="C45" s="10"/>
      <c r="D45" s="10"/>
      <c r="E45" s="10"/>
      <c r="F45" s="10"/>
      <c r="G45" s="10"/>
      <c r="H45" s="10"/>
      <c r="I45" s="10"/>
      <c r="J45" s="11"/>
    </row>
    <row r="46" spans="2:10" ht="15" customHeight="1" x14ac:dyDescent="0.2">
      <c r="B46" s="9"/>
      <c r="C46" s="10"/>
      <c r="D46" s="10"/>
      <c r="E46" s="10"/>
      <c r="F46" s="10"/>
      <c r="G46" s="10"/>
      <c r="H46" s="10"/>
      <c r="I46" s="10"/>
      <c r="J46" s="11"/>
    </row>
    <row r="47" spans="2:10" ht="15" customHeight="1" x14ac:dyDescent="0.2">
      <c r="B47" s="9"/>
      <c r="C47" s="10"/>
      <c r="D47" s="10"/>
      <c r="E47" s="10"/>
      <c r="F47" s="10"/>
      <c r="G47" s="10"/>
      <c r="H47" s="10"/>
      <c r="I47" s="10"/>
      <c r="J47" s="11"/>
    </row>
    <row r="48" spans="2:10" ht="15" customHeight="1" x14ac:dyDescent="0.2">
      <c r="B48" s="9"/>
      <c r="C48" s="10"/>
      <c r="D48" s="10"/>
      <c r="E48" s="10"/>
      <c r="F48" s="10"/>
      <c r="G48" s="10"/>
      <c r="H48" s="10"/>
      <c r="I48" s="10"/>
      <c r="J48" s="11"/>
    </row>
    <row r="49" spans="2:10" ht="15" customHeight="1" x14ac:dyDescent="0.2">
      <c r="B49" s="9"/>
      <c r="C49" s="10"/>
      <c r="D49" s="10"/>
      <c r="E49" s="10"/>
      <c r="F49" s="10"/>
      <c r="G49" s="10"/>
      <c r="H49" s="10"/>
      <c r="I49" s="10"/>
      <c r="J49" s="11"/>
    </row>
    <row r="50" spans="2:10" ht="15" customHeight="1" x14ac:dyDescent="0.2">
      <c r="B50" s="9"/>
      <c r="C50" s="10"/>
      <c r="D50" s="10"/>
      <c r="E50" s="10"/>
      <c r="F50" s="10"/>
      <c r="G50" s="10"/>
      <c r="H50" s="10"/>
      <c r="I50" s="10"/>
      <c r="J50" s="11"/>
    </row>
    <row r="51" spans="2:10" ht="15" customHeight="1" x14ac:dyDescent="0.2">
      <c r="B51" s="9"/>
      <c r="C51" s="10"/>
      <c r="D51" s="10"/>
      <c r="E51" s="10"/>
      <c r="F51" s="10"/>
      <c r="G51" s="10"/>
      <c r="H51" s="10"/>
      <c r="I51" s="10"/>
      <c r="J51" s="11"/>
    </row>
    <row r="52" spans="2:10" ht="15" customHeight="1" x14ac:dyDescent="0.2">
      <c r="B52" s="9"/>
      <c r="C52" s="10"/>
      <c r="D52" s="10"/>
      <c r="E52" s="10"/>
      <c r="F52" s="10"/>
      <c r="G52" s="10"/>
      <c r="H52" s="10"/>
      <c r="I52" s="10"/>
      <c r="J52" s="11"/>
    </row>
    <row r="53" spans="2:10" ht="15" customHeight="1" x14ac:dyDescent="0.2">
      <c r="B53" s="9"/>
      <c r="C53" s="10"/>
      <c r="D53" s="10"/>
      <c r="E53" s="10"/>
      <c r="F53" s="10"/>
      <c r="G53" s="10"/>
      <c r="H53" s="10"/>
      <c r="I53" s="10"/>
      <c r="J53" s="11"/>
    </row>
    <row r="54" spans="2:10" ht="15" customHeight="1" thickBot="1" x14ac:dyDescent="0.25">
      <c r="B54" s="15"/>
      <c r="C54" s="16"/>
      <c r="D54" s="16"/>
      <c r="E54" s="16"/>
      <c r="F54" s="16"/>
      <c r="G54" s="16"/>
      <c r="H54" s="16"/>
      <c r="I54" s="16"/>
      <c r="J54" s="17"/>
    </row>
  </sheetData>
  <mergeCells count="2">
    <mergeCell ref="L2:L3"/>
    <mergeCell ref="B15:J30"/>
  </mergeCells>
  <hyperlinks>
    <hyperlink ref="L2" location="INDICE!A1" display="INDICE" xr:uid="{D44B5F8C-1F99-46E2-9803-E6FD62270746}"/>
  </hyperlinks>
  <printOptions horizontalCentered="1"/>
  <pageMargins left="0.70866141732283472" right="0.70866141732283472" top="0.74803149606299213" bottom="0.74803149606299213" header="0.31496062992125984" footer="0.31496062992125984"/>
  <pageSetup scale="63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1">
    <pageSetUpPr fitToPage="1"/>
  </sheetPr>
  <dimension ref="A1:AD43"/>
  <sheetViews>
    <sheetView showGridLines="0" workbookViewId="0">
      <selection activeCell="L25" sqref="L25"/>
    </sheetView>
  </sheetViews>
  <sheetFormatPr baseColWidth="10" defaultColWidth="23.42578125" defaultRowHeight="15" customHeight="1" x14ac:dyDescent="0.2"/>
  <cols>
    <col min="1" max="1" width="14.7109375" style="104" customWidth="1"/>
    <col min="2" max="4" width="8.28515625" style="104" customWidth="1"/>
    <col min="5" max="5" width="1.140625" style="104" customWidth="1"/>
    <col min="6" max="8" width="7.28515625" style="104" customWidth="1"/>
    <col min="9" max="9" width="1.140625" style="104" customWidth="1"/>
    <col min="10" max="12" width="7.28515625" style="104" customWidth="1"/>
    <col min="13" max="13" width="1.140625" style="104" customWidth="1"/>
    <col min="14" max="16" width="7.28515625" style="104" customWidth="1"/>
    <col min="17" max="17" width="1.140625" style="104" customWidth="1"/>
    <col min="18" max="20" width="7.28515625" style="104" customWidth="1"/>
    <col min="21" max="21" width="1.140625" style="104" customWidth="1"/>
    <col min="22" max="24" width="7.28515625" style="104" customWidth="1"/>
    <col min="25" max="25" width="1.140625" style="104" customWidth="1"/>
    <col min="26" max="28" width="7.28515625" style="104" customWidth="1"/>
    <col min="29" max="116" width="10.7109375" style="5" customWidth="1"/>
    <col min="117" max="16384" width="23.42578125" style="5"/>
  </cols>
  <sheetData>
    <row r="1" spans="1:30" ht="15" customHeight="1" x14ac:dyDescent="0.2">
      <c r="A1" s="204" t="s">
        <v>247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7"/>
    </row>
    <row r="2" spans="1:30" ht="15" customHeight="1" x14ac:dyDescent="0.2">
      <c r="A2" s="205" t="s">
        <v>244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7"/>
      <c r="AD2" s="195" t="s">
        <v>47</v>
      </c>
    </row>
    <row r="3" spans="1:30" ht="15" customHeight="1" x14ac:dyDescent="0.2">
      <c r="A3" s="204" t="s">
        <v>355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7"/>
      <c r="AD3" s="195"/>
    </row>
    <row r="4" spans="1:30" ht="15" customHeight="1" x14ac:dyDescent="0.2">
      <c r="A4" s="205" t="s">
        <v>245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</row>
    <row r="5" spans="1:30" ht="15" customHeight="1" x14ac:dyDescent="0.2">
      <c r="A5" s="101"/>
      <c r="B5" s="102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</row>
    <row r="6" spans="1:30" ht="15" customHeight="1" x14ac:dyDescent="0.2">
      <c r="A6" s="206" t="s">
        <v>240</v>
      </c>
      <c r="B6" s="207" t="s">
        <v>175</v>
      </c>
      <c r="C6" s="207"/>
      <c r="D6" s="207"/>
      <c r="E6" s="124"/>
      <c r="F6" s="207" t="s">
        <v>177</v>
      </c>
      <c r="G6" s="207"/>
      <c r="H6" s="207"/>
      <c r="I6" s="124"/>
      <c r="J6" s="207" t="s">
        <v>178</v>
      </c>
      <c r="K6" s="207"/>
      <c r="L6" s="207"/>
      <c r="M6" s="124"/>
      <c r="N6" s="207" t="s">
        <v>179</v>
      </c>
      <c r="O6" s="207"/>
      <c r="P6" s="207"/>
      <c r="Q6" s="124"/>
      <c r="R6" s="207" t="s">
        <v>181</v>
      </c>
      <c r="S6" s="207"/>
      <c r="T6" s="207"/>
      <c r="U6" s="124"/>
      <c r="V6" s="207" t="s">
        <v>182</v>
      </c>
      <c r="W6" s="207"/>
      <c r="X6" s="207"/>
      <c r="Y6" s="124"/>
      <c r="Z6" s="207" t="s">
        <v>183</v>
      </c>
      <c r="AA6" s="207"/>
      <c r="AB6" s="207"/>
    </row>
    <row r="7" spans="1:30" ht="15" customHeight="1" x14ac:dyDescent="0.2">
      <c r="A7" s="206"/>
      <c r="B7" s="125" t="s">
        <v>175</v>
      </c>
      <c r="C7" s="125" t="s">
        <v>385</v>
      </c>
      <c r="D7" s="125" t="s">
        <v>386</v>
      </c>
      <c r="E7" s="124"/>
      <c r="F7" s="125" t="s">
        <v>175</v>
      </c>
      <c r="G7" s="125" t="s">
        <v>385</v>
      </c>
      <c r="H7" s="125" t="s">
        <v>386</v>
      </c>
      <c r="I7" s="124"/>
      <c r="J7" s="125" t="s">
        <v>175</v>
      </c>
      <c r="K7" s="125" t="s">
        <v>385</v>
      </c>
      <c r="L7" s="125" t="s">
        <v>386</v>
      </c>
      <c r="M7" s="124"/>
      <c r="N7" s="125" t="s">
        <v>175</v>
      </c>
      <c r="O7" s="125" t="s">
        <v>385</v>
      </c>
      <c r="P7" s="125" t="s">
        <v>386</v>
      </c>
      <c r="Q7" s="124"/>
      <c r="R7" s="125" t="s">
        <v>175</v>
      </c>
      <c r="S7" s="125" t="s">
        <v>385</v>
      </c>
      <c r="T7" s="125" t="s">
        <v>386</v>
      </c>
      <c r="U7" s="124"/>
      <c r="V7" s="125" t="s">
        <v>175</v>
      </c>
      <c r="W7" s="125" t="s">
        <v>385</v>
      </c>
      <c r="X7" s="125" t="s">
        <v>386</v>
      </c>
      <c r="Y7" s="124"/>
      <c r="Z7" s="125" t="s">
        <v>175</v>
      </c>
      <c r="AA7" s="125" t="s">
        <v>385</v>
      </c>
      <c r="AB7" s="125" t="s">
        <v>386</v>
      </c>
    </row>
    <row r="8" spans="1:30" ht="15" customHeight="1" x14ac:dyDescent="0.2">
      <c r="A8" s="178"/>
      <c r="B8" s="179"/>
      <c r="C8" s="179"/>
      <c r="D8" s="179"/>
      <c r="E8" s="180"/>
      <c r="F8" s="179"/>
      <c r="G8" s="179"/>
      <c r="H8" s="179"/>
      <c r="I8" s="180"/>
      <c r="J8" s="179"/>
      <c r="K8" s="179"/>
      <c r="L8" s="179"/>
      <c r="M8" s="180"/>
      <c r="N8" s="179"/>
      <c r="O8" s="179"/>
      <c r="P8" s="179"/>
      <c r="Q8" s="180"/>
      <c r="R8" s="179"/>
      <c r="S8" s="179"/>
      <c r="T8" s="179"/>
      <c r="U8" s="180"/>
      <c r="V8" s="179"/>
      <c r="W8" s="179"/>
      <c r="X8" s="179"/>
      <c r="Y8" s="180"/>
      <c r="Z8" s="179"/>
      <c r="AA8" s="179"/>
      <c r="AB8" s="179"/>
    </row>
    <row r="9" spans="1:30" ht="15" customHeight="1" x14ac:dyDescent="0.2">
      <c r="A9" s="123" t="s">
        <v>192</v>
      </c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</row>
    <row r="10" spans="1:30" ht="15" customHeight="1" x14ac:dyDescent="0.2">
      <c r="A10" s="105" t="s">
        <v>193</v>
      </c>
      <c r="B10" s="106"/>
      <c r="C10" s="106"/>
      <c r="D10" s="106"/>
      <c r="E10" s="107"/>
      <c r="F10" s="106"/>
      <c r="G10" s="106"/>
      <c r="H10" s="106"/>
      <c r="I10" s="107"/>
      <c r="J10" s="106"/>
      <c r="K10" s="106"/>
      <c r="L10" s="106"/>
      <c r="M10" s="107"/>
      <c r="N10" s="106"/>
      <c r="O10" s="106"/>
      <c r="P10" s="106"/>
      <c r="Q10" s="107"/>
      <c r="R10" s="106"/>
      <c r="S10" s="106"/>
      <c r="T10" s="106"/>
      <c r="U10" s="107"/>
      <c r="V10" s="106"/>
      <c r="W10" s="106"/>
      <c r="X10" s="106"/>
      <c r="Y10" s="107"/>
      <c r="Z10" s="106"/>
      <c r="AA10" s="106"/>
      <c r="AB10" s="106"/>
    </row>
    <row r="11" spans="1:30" ht="15" customHeight="1" x14ac:dyDescent="0.2">
      <c r="A11" s="108" t="s">
        <v>175</v>
      </c>
      <c r="B11" s="109">
        <v>443358</v>
      </c>
      <c r="C11" s="109">
        <v>227299</v>
      </c>
      <c r="D11" s="109">
        <v>216059</v>
      </c>
      <c r="E11" s="109"/>
      <c r="F11" s="109">
        <v>71104</v>
      </c>
      <c r="G11" s="109">
        <v>36380</v>
      </c>
      <c r="H11" s="109">
        <v>34724</v>
      </c>
      <c r="I11" s="110"/>
      <c r="J11" s="109">
        <v>67404</v>
      </c>
      <c r="K11" s="109">
        <v>34414</v>
      </c>
      <c r="L11" s="109">
        <v>32990</v>
      </c>
      <c r="M11" s="110"/>
      <c r="N11" s="109">
        <v>82996</v>
      </c>
      <c r="O11" s="109">
        <v>42767</v>
      </c>
      <c r="P11" s="109">
        <v>40229</v>
      </c>
      <c r="Q11" s="110"/>
      <c r="R11" s="109">
        <v>76884</v>
      </c>
      <c r="S11" s="109">
        <v>39193</v>
      </c>
      <c r="T11" s="109">
        <v>37691</v>
      </c>
      <c r="U11" s="110"/>
      <c r="V11" s="109">
        <v>71382</v>
      </c>
      <c r="W11" s="109">
        <v>36714</v>
      </c>
      <c r="X11" s="109">
        <v>34668</v>
      </c>
      <c r="Y11" s="110"/>
      <c r="Z11" s="109">
        <v>73588</v>
      </c>
      <c r="AA11" s="109">
        <v>37831</v>
      </c>
      <c r="AB11" s="109">
        <v>35757</v>
      </c>
    </row>
    <row r="12" spans="1:30" ht="15" customHeight="1" x14ac:dyDescent="0.2">
      <c r="A12" s="111" t="s">
        <v>364</v>
      </c>
      <c r="B12" s="112">
        <v>402441</v>
      </c>
      <c r="C12" s="112">
        <v>206645</v>
      </c>
      <c r="D12" s="112">
        <v>195796</v>
      </c>
      <c r="E12" s="112"/>
      <c r="F12" s="112">
        <v>64155</v>
      </c>
      <c r="G12" s="112">
        <v>32852</v>
      </c>
      <c r="H12" s="112">
        <v>31303</v>
      </c>
      <c r="I12" s="112"/>
      <c r="J12" s="112">
        <v>60604</v>
      </c>
      <c r="K12" s="112">
        <v>31001</v>
      </c>
      <c r="L12" s="112">
        <v>29603</v>
      </c>
      <c r="M12" s="112"/>
      <c r="N12" s="112">
        <v>75935</v>
      </c>
      <c r="O12" s="112">
        <v>39189</v>
      </c>
      <c r="P12" s="112">
        <v>36746</v>
      </c>
      <c r="Q12" s="112"/>
      <c r="R12" s="112">
        <v>69972</v>
      </c>
      <c r="S12" s="112">
        <v>35753</v>
      </c>
      <c r="T12" s="112">
        <v>34219</v>
      </c>
      <c r="U12" s="112"/>
      <c r="V12" s="112">
        <v>64967</v>
      </c>
      <c r="W12" s="112">
        <v>33477</v>
      </c>
      <c r="X12" s="112">
        <v>31490</v>
      </c>
      <c r="Y12" s="112"/>
      <c r="Z12" s="112">
        <v>66808</v>
      </c>
      <c r="AA12" s="112">
        <v>34373</v>
      </c>
      <c r="AB12" s="112">
        <v>32435</v>
      </c>
    </row>
    <row r="13" spans="1:30" ht="15" customHeight="1" x14ac:dyDescent="0.2">
      <c r="A13" s="111" t="s">
        <v>365</v>
      </c>
      <c r="B13" s="112">
        <v>36155</v>
      </c>
      <c r="C13" s="112">
        <v>18456</v>
      </c>
      <c r="D13" s="112">
        <v>17699</v>
      </c>
      <c r="E13" s="112"/>
      <c r="F13" s="112">
        <v>6224</v>
      </c>
      <c r="G13" s="112">
        <v>3193</v>
      </c>
      <c r="H13" s="112">
        <v>3031</v>
      </c>
      <c r="I13" s="112"/>
      <c r="J13" s="112">
        <v>6065</v>
      </c>
      <c r="K13" s="112">
        <v>3081</v>
      </c>
      <c r="L13" s="112">
        <v>2984</v>
      </c>
      <c r="M13" s="112"/>
      <c r="N13" s="112">
        <v>6254</v>
      </c>
      <c r="O13" s="112">
        <v>3195</v>
      </c>
      <c r="P13" s="112">
        <v>3059</v>
      </c>
      <c r="Q13" s="112"/>
      <c r="R13" s="112">
        <v>6036</v>
      </c>
      <c r="S13" s="112">
        <v>3031</v>
      </c>
      <c r="T13" s="112">
        <v>3005</v>
      </c>
      <c r="U13" s="112"/>
      <c r="V13" s="112">
        <v>5638</v>
      </c>
      <c r="W13" s="112">
        <v>2885</v>
      </c>
      <c r="X13" s="112">
        <v>2753</v>
      </c>
      <c r="Y13" s="112"/>
      <c r="Z13" s="112">
        <v>5938</v>
      </c>
      <c r="AA13" s="112">
        <v>3071</v>
      </c>
      <c r="AB13" s="112">
        <v>2867</v>
      </c>
    </row>
    <row r="14" spans="1:30" ht="15" customHeight="1" x14ac:dyDescent="0.2">
      <c r="A14" s="111" t="s">
        <v>366</v>
      </c>
      <c r="B14" s="112">
        <v>4762</v>
      </c>
      <c r="C14" s="112">
        <v>2198</v>
      </c>
      <c r="D14" s="112">
        <v>2564</v>
      </c>
      <c r="E14" s="112"/>
      <c r="F14" s="112">
        <v>725</v>
      </c>
      <c r="G14" s="112">
        <v>335</v>
      </c>
      <c r="H14" s="112">
        <v>390</v>
      </c>
      <c r="I14" s="112"/>
      <c r="J14" s="112">
        <v>735</v>
      </c>
      <c r="K14" s="112">
        <v>332</v>
      </c>
      <c r="L14" s="112">
        <v>403</v>
      </c>
      <c r="M14" s="112"/>
      <c r="N14" s="112">
        <v>807</v>
      </c>
      <c r="O14" s="112">
        <v>383</v>
      </c>
      <c r="P14" s="112">
        <v>424</v>
      </c>
      <c r="Q14" s="112"/>
      <c r="R14" s="112">
        <v>876</v>
      </c>
      <c r="S14" s="112">
        <v>409</v>
      </c>
      <c r="T14" s="112">
        <v>467</v>
      </c>
      <c r="U14" s="112"/>
      <c r="V14" s="112">
        <v>777</v>
      </c>
      <c r="W14" s="112">
        <v>352</v>
      </c>
      <c r="X14" s="112">
        <v>425</v>
      </c>
      <c r="Y14" s="112"/>
      <c r="Z14" s="112">
        <v>842</v>
      </c>
      <c r="AA14" s="112">
        <v>387</v>
      </c>
      <c r="AB14" s="112">
        <v>455</v>
      </c>
    </row>
    <row r="15" spans="1:30" ht="15" customHeight="1" x14ac:dyDescent="0.2">
      <c r="A15" s="105" t="s">
        <v>241</v>
      </c>
      <c r="B15" s="106"/>
      <c r="C15" s="106"/>
      <c r="D15" s="106"/>
      <c r="E15" s="107"/>
      <c r="F15" s="106"/>
      <c r="G15" s="106"/>
      <c r="H15" s="106"/>
      <c r="I15" s="107"/>
      <c r="J15" s="106"/>
      <c r="K15" s="106"/>
      <c r="L15" s="106"/>
      <c r="M15" s="107"/>
      <c r="N15" s="106"/>
      <c r="O15" s="106"/>
      <c r="P15" s="106"/>
      <c r="Q15" s="107"/>
      <c r="R15" s="106"/>
      <c r="S15" s="106"/>
      <c r="T15" s="106"/>
      <c r="U15" s="107"/>
      <c r="V15" s="106"/>
      <c r="W15" s="106"/>
      <c r="X15" s="106"/>
      <c r="Y15" s="107"/>
      <c r="Z15" s="106"/>
      <c r="AA15" s="106"/>
      <c r="AB15" s="106"/>
    </row>
    <row r="16" spans="1:30" ht="15" customHeight="1" x14ac:dyDescent="0.2">
      <c r="A16" s="108" t="s">
        <v>175</v>
      </c>
      <c r="B16" s="109">
        <v>308048</v>
      </c>
      <c r="C16" s="109">
        <v>157484</v>
      </c>
      <c r="D16" s="109">
        <v>150564</v>
      </c>
      <c r="E16" s="109"/>
      <c r="F16" s="109">
        <v>49201</v>
      </c>
      <c r="G16" s="109">
        <v>25090</v>
      </c>
      <c r="H16" s="109">
        <v>24111</v>
      </c>
      <c r="I16" s="110"/>
      <c r="J16" s="109">
        <v>46460</v>
      </c>
      <c r="K16" s="109">
        <v>23721</v>
      </c>
      <c r="L16" s="109">
        <v>22739</v>
      </c>
      <c r="M16" s="110"/>
      <c r="N16" s="109">
        <v>57451</v>
      </c>
      <c r="O16" s="109">
        <v>29473</v>
      </c>
      <c r="P16" s="109">
        <v>27978</v>
      </c>
      <c r="Q16" s="110"/>
      <c r="R16" s="109">
        <v>53133</v>
      </c>
      <c r="S16" s="109">
        <v>27111</v>
      </c>
      <c r="T16" s="109">
        <v>26022</v>
      </c>
      <c r="U16" s="110"/>
      <c r="V16" s="109">
        <v>49872</v>
      </c>
      <c r="W16" s="109">
        <v>25541</v>
      </c>
      <c r="X16" s="109">
        <v>24331</v>
      </c>
      <c r="Y16" s="110"/>
      <c r="Z16" s="109">
        <v>51931</v>
      </c>
      <c r="AA16" s="109">
        <v>26548</v>
      </c>
      <c r="AB16" s="109">
        <v>25383</v>
      </c>
    </row>
    <row r="17" spans="1:28" ht="15" customHeight="1" x14ac:dyDescent="0.2">
      <c r="A17" s="111" t="s">
        <v>364</v>
      </c>
      <c r="B17" s="113">
        <v>268861</v>
      </c>
      <c r="C17" s="113">
        <v>137675</v>
      </c>
      <c r="D17" s="113">
        <v>131186</v>
      </c>
      <c r="E17" s="113"/>
      <c r="F17" s="113">
        <v>42555</v>
      </c>
      <c r="G17" s="113">
        <v>21718</v>
      </c>
      <c r="H17" s="113">
        <v>20837</v>
      </c>
      <c r="I17" s="113"/>
      <c r="J17" s="113">
        <v>39966</v>
      </c>
      <c r="K17" s="113">
        <v>20454</v>
      </c>
      <c r="L17" s="113">
        <v>19512</v>
      </c>
      <c r="M17" s="113"/>
      <c r="N17" s="113">
        <v>50682</v>
      </c>
      <c r="O17" s="113">
        <v>26042</v>
      </c>
      <c r="P17" s="113">
        <v>24640</v>
      </c>
      <c r="Q17" s="113"/>
      <c r="R17" s="113">
        <v>46505</v>
      </c>
      <c r="S17" s="113">
        <v>23808</v>
      </c>
      <c r="T17" s="113">
        <v>22697</v>
      </c>
      <c r="U17" s="113"/>
      <c r="V17" s="113">
        <v>43730</v>
      </c>
      <c r="W17" s="113">
        <v>22433</v>
      </c>
      <c r="X17" s="113">
        <v>21297</v>
      </c>
      <c r="Y17" s="113"/>
      <c r="Z17" s="113">
        <v>45423</v>
      </c>
      <c r="AA17" s="113">
        <v>23220</v>
      </c>
      <c r="AB17" s="113">
        <v>22203</v>
      </c>
    </row>
    <row r="18" spans="1:28" ht="15" customHeight="1" x14ac:dyDescent="0.2">
      <c r="A18" s="111" t="s">
        <v>365</v>
      </c>
      <c r="B18" s="113">
        <v>34425</v>
      </c>
      <c r="C18" s="113">
        <v>17611</v>
      </c>
      <c r="D18" s="113">
        <v>16814</v>
      </c>
      <c r="E18" s="113"/>
      <c r="F18" s="113">
        <v>5921</v>
      </c>
      <c r="G18" s="113">
        <v>3037</v>
      </c>
      <c r="H18" s="113">
        <v>2884</v>
      </c>
      <c r="I18" s="113"/>
      <c r="J18" s="113">
        <v>5759</v>
      </c>
      <c r="K18" s="113">
        <v>2935</v>
      </c>
      <c r="L18" s="113">
        <v>2824</v>
      </c>
      <c r="M18" s="113"/>
      <c r="N18" s="113">
        <v>5962</v>
      </c>
      <c r="O18" s="113">
        <v>3048</v>
      </c>
      <c r="P18" s="113">
        <v>2914</v>
      </c>
      <c r="Q18" s="113"/>
      <c r="R18" s="113">
        <v>5752</v>
      </c>
      <c r="S18" s="113">
        <v>2894</v>
      </c>
      <c r="T18" s="113">
        <v>2858</v>
      </c>
      <c r="U18" s="113"/>
      <c r="V18" s="113">
        <v>5365</v>
      </c>
      <c r="W18" s="113">
        <v>2756</v>
      </c>
      <c r="X18" s="113">
        <v>2609</v>
      </c>
      <c r="Y18" s="113"/>
      <c r="Z18" s="113">
        <v>5666</v>
      </c>
      <c r="AA18" s="113">
        <v>2941</v>
      </c>
      <c r="AB18" s="113">
        <v>2725</v>
      </c>
    </row>
    <row r="19" spans="1:28" ht="15" customHeight="1" x14ac:dyDescent="0.2">
      <c r="A19" s="111" t="s">
        <v>366</v>
      </c>
      <c r="B19" s="113">
        <v>4762</v>
      </c>
      <c r="C19" s="113">
        <v>2198</v>
      </c>
      <c r="D19" s="113">
        <v>2564</v>
      </c>
      <c r="E19" s="113"/>
      <c r="F19" s="113">
        <v>725</v>
      </c>
      <c r="G19" s="113">
        <v>335</v>
      </c>
      <c r="H19" s="113">
        <v>390</v>
      </c>
      <c r="I19" s="113"/>
      <c r="J19" s="113">
        <v>735</v>
      </c>
      <c r="K19" s="113">
        <v>332</v>
      </c>
      <c r="L19" s="113">
        <v>403</v>
      </c>
      <c r="M19" s="113"/>
      <c r="N19" s="113">
        <v>807</v>
      </c>
      <c r="O19" s="113">
        <v>383</v>
      </c>
      <c r="P19" s="113">
        <v>424</v>
      </c>
      <c r="Q19" s="113"/>
      <c r="R19" s="113">
        <v>876</v>
      </c>
      <c r="S19" s="113">
        <v>409</v>
      </c>
      <c r="T19" s="113">
        <v>467</v>
      </c>
      <c r="U19" s="113"/>
      <c r="V19" s="113">
        <v>777</v>
      </c>
      <c r="W19" s="113">
        <v>352</v>
      </c>
      <c r="X19" s="113">
        <v>425</v>
      </c>
      <c r="Y19" s="113"/>
      <c r="Z19" s="113">
        <v>842</v>
      </c>
      <c r="AA19" s="113">
        <v>387</v>
      </c>
      <c r="AB19" s="113">
        <v>455</v>
      </c>
    </row>
    <row r="20" spans="1:28" ht="15" customHeight="1" x14ac:dyDescent="0.2">
      <c r="A20" s="105" t="s">
        <v>242</v>
      </c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</row>
    <row r="21" spans="1:28" ht="15" customHeight="1" x14ac:dyDescent="0.2">
      <c r="A21" s="114" t="s">
        <v>175</v>
      </c>
      <c r="B21" s="109">
        <v>135310</v>
      </c>
      <c r="C21" s="109">
        <v>69815</v>
      </c>
      <c r="D21" s="109">
        <v>65495</v>
      </c>
      <c r="E21" s="109"/>
      <c r="F21" s="109">
        <v>21903</v>
      </c>
      <c r="G21" s="109">
        <v>11290</v>
      </c>
      <c r="H21" s="109">
        <v>10613</v>
      </c>
      <c r="I21" s="110"/>
      <c r="J21" s="109">
        <v>20944</v>
      </c>
      <c r="K21" s="109">
        <v>10693</v>
      </c>
      <c r="L21" s="109">
        <v>10251</v>
      </c>
      <c r="M21" s="110"/>
      <c r="N21" s="109">
        <v>25545</v>
      </c>
      <c r="O21" s="109">
        <v>13294</v>
      </c>
      <c r="P21" s="109">
        <v>12251</v>
      </c>
      <c r="Q21" s="110"/>
      <c r="R21" s="109">
        <v>23751</v>
      </c>
      <c r="S21" s="109">
        <v>12082</v>
      </c>
      <c r="T21" s="109">
        <v>11669</v>
      </c>
      <c r="U21" s="110"/>
      <c r="V21" s="109">
        <v>21510</v>
      </c>
      <c r="W21" s="109">
        <v>11173</v>
      </c>
      <c r="X21" s="109">
        <v>10337</v>
      </c>
      <c r="Y21" s="110"/>
      <c r="Z21" s="109">
        <v>21657</v>
      </c>
      <c r="AA21" s="109">
        <v>11283</v>
      </c>
      <c r="AB21" s="109">
        <v>10374</v>
      </c>
    </row>
    <row r="22" spans="1:28" ht="15" customHeight="1" x14ac:dyDescent="0.2">
      <c r="A22" s="111" t="s">
        <v>364</v>
      </c>
      <c r="B22" s="113">
        <v>133580</v>
      </c>
      <c r="C22" s="113">
        <v>68970</v>
      </c>
      <c r="D22" s="113">
        <v>64610</v>
      </c>
      <c r="E22" s="113"/>
      <c r="F22" s="113">
        <v>21600</v>
      </c>
      <c r="G22" s="113">
        <v>11134</v>
      </c>
      <c r="H22" s="113">
        <v>10466</v>
      </c>
      <c r="I22" s="113"/>
      <c r="J22" s="113">
        <v>20638</v>
      </c>
      <c r="K22" s="113">
        <v>10547</v>
      </c>
      <c r="L22" s="113">
        <v>10091</v>
      </c>
      <c r="M22" s="113"/>
      <c r="N22" s="113">
        <v>25253</v>
      </c>
      <c r="O22" s="113">
        <v>13147</v>
      </c>
      <c r="P22" s="113">
        <v>12106</v>
      </c>
      <c r="Q22" s="113"/>
      <c r="R22" s="113">
        <v>23467</v>
      </c>
      <c r="S22" s="113">
        <v>11945</v>
      </c>
      <c r="T22" s="113">
        <v>11522</v>
      </c>
      <c r="U22" s="113"/>
      <c r="V22" s="113">
        <v>21237</v>
      </c>
      <c r="W22" s="113">
        <v>11044</v>
      </c>
      <c r="X22" s="113">
        <v>10193</v>
      </c>
      <c r="Y22" s="113"/>
      <c r="Z22" s="113">
        <v>21385</v>
      </c>
      <c r="AA22" s="113">
        <v>11153</v>
      </c>
      <c r="AB22" s="113">
        <v>10232</v>
      </c>
    </row>
    <row r="23" spans="1:28" ht="15" customHeight="1" x14ac:dyDescent="0.2">
      <c r="A23" s="111" t="s">
        <v>365</v>
      </c>
      <c r="B23" s="113">
        <v>1730</v>
      </c>
      <c r="C23" s="113">
        <v>845</v>
      </c>
      <c r="D23" s="113">
        <v>885</v>
      </c>
      <c r="E23" s="113"/>
      <c r="F23" s="113">
        <v>303</v>
      </c>
      <c r="G23" s="113">
        <v>156</v>
      </c>
      <c r="H23" s="113">
        <v>147</v>
      </c>
      <c r="I23" s="113"/>
      <c r="J23" s="113">
        <v>306</v>
      </c>
      <c r="K23" s="113">
        <v>146</v>
      </c>
      <c r="L23" s="113">
        <v>160</v>
      </c>
      <c r="M23" s="113"/>
      <c r="N23" s="113">
        <v>292</v>
      </c>
      <c r="O23" s="113">
        <v>147</v>
      </c>
      <c r="P23" s="113">
        <v>145</v>
      </c>
      <c r="Q23" s="113"/>
      <c r="R23" s="113">
        <v>284</v>
      </c>
      <c r="S23" s="113">
        <v>137</v>
      </c>
      <c r="T23" s="113">
        <v>147</v>
      </c>
      <c r="U23" s="113"/>
      <c r="V23" s="113">
        <v>273</v>
      </c>
      <c r="W23" s="113">
        <v>129</v>
      </c>
      <c r="X23" s="113">
        <v>144</v>
      </c>
      <c r="Y23" s="113"/>
      <c r="Z23" s="113">
        <v>272</v>
      </c>
      <c r="AA23" s="113">
        <v>130</v>
      </c>
      <c r="AB23" s="113">
        <v>142</v>
      </c>
    </row>
    <row r="24" spans="1:28" ht="15" customHeight="1" x14ac:dyDescent="0.2">
      <c r="A24" s="111" t="s">
        <v>366</v>
      </c>
      <c r="B24" s="115" t="s">
        <v>243</v>
      </c>
      <c r="C24" s="115" t="s">
        <v>243</v>
      </c>
      <c r="D24" s="115" t="s">
        <v>243</v>
      </c>
      <c r="E24" s="113"/>
      <c r="F24" s="115" t="s">
        <v>243</v>
      </c>
      <c r="G24" s="115" t="s">
        <v>243</v>
      </c>
      <c r="H24" s="115" t="s">
        <v>243</v>
      </c>
      <c r="I24" s="113"/>
      <c r="J24" s="115" t="s">
        <v>243</v>
      </c>
      <c r="K24" s="115" t="s">
        <v>243</v>
      </c>
      <c r="L24" s="115" t="s">
        <v>243</v>
      </c>
      <c r="M24" s="113"/>
      <c r="N24" s="115" t="s">
        <v>243</v>
      </c>
      <c r="O24" s="115" t="s">
        <v>243</v>
      </c>
      <c r="P24" s="115" t="s">
        <v>243</v>
      </c>
      <c r="Q24" s="113"/>
      <c r="R24" s="115" t="s">
        <v>243</v>
      </c>
      <c r="S24" s="115" t="s">
        <v>243</v>
      </c>
      <c r="T24" s="115" t="s">
        <v>243</v>
      </c>
      <c r="U24" s="113"/>
      <c r="V24" s="115" t="s">
        <v>243</v>
      </c>
      <c r="W24" s="115" t="s">
        <v>243</v>
      </c>
      <c r="X24" s="115" t="s">
        <v>243</v>
      </c>
      <c r="Y24" s="113"/>
      <c r="Z24" s="115" t="s">
        <v>243</v>
      </c>
      <c r="AA24" s="115" t="s">
        <v>243</v>
      </c>
      <c r="AB24" s="115" t="s">
        <v>243</v>
      </c>
    </row>
    <row r="25" spans="1:28" ht="15" customHeight="1" x14ac:dyDescent="0.2">
      <c r="A25" s="111"/>
      <c r="B25" s="115"/>
      <c r="C25" s="115"/>
      <c r="D25" s="115"/>
      <c r="E25" s="113"/>
      <c r="F25" s="115"/>
      <c r="G25" s="115"/>
      <c r="H25" s="115"/>
      <c r="I25" s="113"/>
      <c r="J25" s="115"/>
      <c r="K25" s="115"/>
      <c r="L25" s="115"/>
      <c r="M25" s="113"/>
      <c r="N25" s="115"/>
      <c r="O25" s="115"/>
      <c r="P25" s="115"/>
      <c r="Q25" s="113"/>
      <c r="R25" s="115"/>
      <c r="S25" s="115"/>
      <c r="T25" s="115"/>
      <c r="U25" s="113"/>
      <c r="V25" s="115"/>
      <c r="W25" s="115"/>
      <c r="X25" s="115"/>
      <c r="Y25" s="113"/>
      <c r="Z25" s="115"/>
      <c r="AA25" s="115"/>
      <c r="AB25" s="115"/>
    </row>
    <row r="26" spans="1:28" ht="15" customHeight="1" x14ac:dyDescent="0.2">
      <c r="A26" s="123" t="s">
        <v>198</v>
      </c>
      <c r="B26" s="123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  <c r="AA26" s="123"/>
      <c r="AB26" s="123"/>
    </row>
    <row r="27" spans="1:28" ht="15" customHeight="1" x14ac:dyDescent="0.2">
      <c r="A27" s="105" t="s">
        <v>193</v>
      </c>
      <c r="B27" s="106"/>
      <c r="C27" s="106"/>
      <c r="D27" s="106"/>
      <c r="E27" s="107"/>
      <c r="F27" s="106"/>
      <c r="G27" s="106"/>
      <c r="H27" s="106"/>
      <c r="I27" s="107"/>
      <c r="J27" s="106"/>
      <c r="K27" s="106"/>
      <c r="L27" s="106"/>
      <c r="M27" s="107"/>
      <c r="N27" s="106"/>
      <c r="O27" s="106"/>
      <c r="P27" s="106"/>
      <c r="Q27" s="107"/>
      <c r="R27" s="106"/>
      <c r="S27" s="106"/>
      <c r="T27" s="106"/>
      <c r="U27" s="107"/>
      <c r="V27" s="106"/>
      <c r="W27" s="106"/>
      <c r="X27" s="106"/>
      <c r="Y27" s="107"/>
      <c r="Z27" s="106"/>
      <c r="AA27" s="106"/>
      <c r="AB27" s="106"/>
    </row>
    <row r="28" spans="1:28" ht="15" customHeight="1" x14ac:dyDescent="0.2">
      <c r="A28" s="108" t="s">
        <v>175</v>
      </c>
      <c r="B28" s="116">
        <v>97.070105530498751</v>
      </c>
      <c r="C28" s="116">
        <v>96.829284917057876</v>
      </c>
      <c r="D28" s="116">
        <v>97.324750673429492</v>
      </c>
      <c r="E28" s="116"/>
      <c r="F28" s="116">
        <v>99.586828947184131</v>
      </c>
      <c r="G28" s="116">
        <v>99.504936954678485</v>
      </c>
      <c r="H28" s="116">
        <v>99.672771112004128</v>
      </c>
      <c r="I28" s="116"/>
      <c r="J28" s="116">
        <v>93.739048201819045</v>
      </c>
      <c r="K28" s="116">
        <v>93.202253277001418</v>
      </c>
      <c r="L28" s="116">
        <v>94.305642902063909</v>
      </c>
      <c r="M28" s="116"/>
      <c r="N28" s="116">
        <v>95.263018950219802</v>
      </c>
      <c r="O28" s="116">
        <v>94.938619663906593</v>
      </c>
      <c r="P28" s="116">
        <v>95.610324175301827</v>
      </c>
      <c r="Q28" s="116"/>
      <c r="R28" s="116">
        <v>97.442396897417055</v>
      </c>
      <c r="S28" s="116">
        <v>97.248275519825327</v>
      </c>
      <c r="T28" s="116">
        <v>97.645077720207254</v>
      </c>
      <c r="U28" s="116"/>
      <c r="V28" s="116">
        <v>97.701920313162972</v>
      </c>
      <c r="W28" s="116">
        <v>97.534668721109398</v>
      </c>
      <c r="X28" s="116">
        <v>97.879669104153137</v>
      </c>
      <c r="Y28" s="116"/>
      <c r="Z28" s="116">
        <v>98.976448909871024</v>
      </c>
      <c r="AA28" s="116">
        <v>98.863220613599552</v>
      </c>
      <c r="AB28" s="116">
        <v>99.096527450600007</v>
      </c>
    </row>
    <row r="29" spans="1:28" ht="15" customHeight="1" x14ac:dyDescent="0.2">
      <c r="A29" s="111" t="s">
        <v>364</v>
      </c>
      <c r="B29" s="117">
        <v>96.821852948747861</v>
      </c>
      <c r="C29" s="117">
        <v>96.565791564249466</v>
      </c>
      <c r="D29" s="117">
        <v>97.093579692249705</v>
      </c>
      <c r="E29" s="117"/>
      <c r="F29" s="117">
        <v>99.57781675384544</v>
      </c>
      <c r="G29" s="117">
        <v>99.482179087302796</v>
      </c>
      <c r="H29" s="117">
        <v>99.678384919118585</v>
      </c>
      <c r="I29" s="117"/>
      <c r="J29" s="117">
        <v>93.11086529006883</v>
      </c>
      <c r="K29" s="117">
        <v>92.53477404334069</v>
      </c>
      <c r="L29" s="117">
        <v>93.721902108529093</v>
      </c>
      <c r="M29" s="117"/>
      <c r="N29" s="117">
        <v>94.883168811695612</v>
      </c>
      <c r="O29" s="117">
        <v>94.540673550130265</v>
      </c>
      <c r="P29" s="117">
        <v>95.251179428689923</v>
      </c>
      <c r="Q29" s="117"/>
      <c r="R29" s="117">
        <v>97.238705373893467</v>
      </c>
      <c r="S29" s="117">
        <v>97.023066485753048</v>
      </c>
      <c r="T29" s="117">
        <v>97.465037454783669</v>
      </c>
      <c r="U29" s="117"/>
      <c r="V29" s="117">
        <v>97.527546761941935</v>
      </c>
      <c r="W29" s="117">
        <v>97.362145183806419</v>
      </c>
      <c r="X29" s="117">
        <v>97.704002482159481</v>
      </c>
      <c r="Y29" s="117"/>
      <c r="Z29" s="117">
        <v>98.926450772215063</v>
      </c>
      <c r="AA29" s="117">
        <v>98.821263260788314</v>
      </c>
      <c r="AB29" s="117">
        <v>99.038167938931295</v>
      </c>
    </row>
    <row r="30" spans="1:28" ht="15" customHeight="1" x14ac:dyDescent="0.2">
      <c r="A30" s="111" t="s">
        <v>365</v>
      </c>
      <c r="B30" s="117">
        <v>99.578605266057068</v>
      </c>
      <c r="C30" s="117">
        <v>99.530820255622061</v>
      </c>
      <c r="D30" s="117">
        <v>99.628482972136226</v>
      </c>
      <c r="E30" s="117"/>
      <c r="F30" s="117">
        <v>99.631823275172081</v>
      </c>
      <c r="G30" s="117">
        <v>99.687792694349042</v>
      </c>
      <c r="H30" s="117">
        <v>99.572930354796313</v>
      </c>
      <c r="I30" s="117"/>
      <c r="J30" s="117">
        <v>99.75328947368422</v>
      </c>
      <c r="K30" s="117">
        <v>99.708737864077662</v>
      </c>
      <c r="L30" s="117">
        <v>99.799331103678938</v>
      </c>
      <c r="M30" s="117"/>
      <c r="N30" s="117">
        <v>99.522597071928715</v>
      </c>
      <c r="O30" s="117">
        <v>99.501712862036754</v>
      </c>
      <c r="P30" s="117">
        <v>99.54441913439635</v>
      </c>
      <c r="Q30" s="117"/>
      <c r="R30" s="117">
        <v>99.554675903018307</v>
      </c>
      <c r="S30" s="117">
        <v>99.671160802367638</v>
      </c>
      <c r="T30" s="117">
        <v>99.437458636664459</v>
      </c>
      <c r="U30" s="117"/>
      <c r="V30" s="117">
        <v>99.558537877450121</v>
      </c>
      <c r="W30" s="117">
        <v>99.3457300275482</v>
      </c>
      <c r="X30" s="117">
        <v>99.78252990213845</v>
      </c>
      <c r="Y30" s="117"/>
      <c r="Z30" s="117">
        <v>99.447328755652322</v>
      </c>
      <c r="AA30" s="117">
        <v>99.256625727213958</v>
      </c>
      <c r="AB30" s="117">
        <v>99.652415710809876</v>
      </c>
    </row>
    <row r="31" spans="1:28" ht="15" customHeight="1" x14ac:dyDescent="0.2">
      <c r="A31" s="111" t="s">
        <v>366</v>
      </c>
      <c r="B31" s="117">
        <v>99.60259359966534</v>
      </c>
      <c r="C31" s="117">
        <v>99.682539682539684</v>
      </c>
      <c r="D31" s="117">
        <v>99.534161490683232</v>
      </c>
      <c r="E31" s="117"/>
      <c r="F31" s="117">
        <v>100</v>
      </c>
      <c r="G31" s="117">
        <v>100</v>
      </c>
      <c r="H31" s="117">
        <v>100</v>
      </c>
      <c r="I31" s="117"/>
      <c r="J31" s="117">
        <v>99.59349593495935</v>
      </c>
      <c r="K31" s="117">
        <v>100</v>
      </c>
      <c r="L31" s="117">
        <v>99.261083743842363</v>
      </c>
      <c r="M31" s="117"/>
      <c r="N31" s="117">
        <v>99.752781211372067</v>
      </c>
      <c r="O31" s="117">
        <v>99.739583333333343</v>
      </c>
      <c r="P31" s="117">
        <v>99.764705882352942</v>
      </c>
      <c r="Q31" s="117"/>
      <c r="R31" s="117">
        <v>99.545454545454547</v>
      </c>
      <c r="S31" s="117">
        <v>99.513381995133827</v>
      </c>
      <c r="T31" s="117">
        <v>99.573560767590621</v>
      </c>
      <c r="U31" s="117"/>
      <c r="V31" s="117">
        <v>99.107142857142861</v>
      </c>
      <c r="W31" s="117">
        <v>99.435028248587571</v>
      </c>
      <c r="X31" s="117">
        <v>98.837209302325576</v>
      </c>
      <c r="Y31" s="117"/>
      <c r="Z31" s="117">
        <v>99.644970414201183</v>
      </c>
      <c r="AA31" s="117">
        <v>99.485861182519272</v>
      </c>
      <c r="AB31" s="117">
        <v>99.780701754385973</v>
      </c>
    </row>
    <row r="32" spans="1:28" ht="15" customHeight="1" x14ac:dyDescent="0.2">
      <c r="A32" s="105" t="s">
        <v>241</v>
      </c>
      <c r="B32" s="118"/>
      <c r="C32" s="118"/>
      <c r="D32" s="118"/>
      <c r="E32" s="119"/>
      <c r="F32" s="118"/>
      <c r="G32" s="118"/>
      <c r="H32" s="118"/>
      <c r="I32" s="119"/>
      <c r="J32" s="118"/>
      <c r="K32" s="118"/>
      <c r="L32" s="118"/>
      <c r="M32" s="119"/>
      <c r="N32" s="118"/>
      <c r="O32" s="118"/>
      <c r="P32" s="118"/>
      <c r="Q32" s="119"/>
      <c r="R32" s="118"/>
      <c r="S32" s="118"/>
      <c r="T32" s="118"/>
      <c r="U32" s="119"/>
      <c r="V32" s="118"/>
      <c r="W32" s="118"/>
      <c r="X32" s="118"/>
      <c r="Y32" s="119"/>
      <c r="Z32" s="118"/>
      <c r="AA32" s="118"/>
      <c r="AB32" s="118"/>
    </row>
    <row r="33" spans="1:28" ht="15" customHeight="1" x14ac:dyDescent="0.2">
      <c r="A33" s="108" t="s">
        <v>175</v>
      </c>
      <c r="B33" s="116">
        <v>96.943300153259841</v>
      </c>
      <c r="C33" s="116">
        <v>96.720385201198837</v>
      </c>
      <c r="D33" s="116">
        <v>97.177562493142375</v>
      </c>
      <c r="E33" s="116"/>
      <c r="F33" s="116">
        <v>99.568948071396761</v>
      </c>
      <c r="G33" s="116">
        <v>99.472703484914561</v>
      </c>
      <c r="H33" s="116">
        <v>99.669298499441936</v>
      </c>
      <c r="I33" s="116"/>
      <c r="J33" s="116">
        <v>93.321281510495126</v>
      </c>
      <c r="K33" s="116">
        <v>92.888749657359909</v>
      </c>
      <c r="L33" s="116">
        <v>93.776806334543053</v>
      </c>
      <c r="M33" s="116"/>
      <c r="N33" s="116">
        <v>95.130149688700499</v>
      </c>
      <c r="O33" s="116">
        <v>94.841678465697001</v>
      </c>
      <c r="P33" s="116">
        <v>95.435939418747438</v>
      </c>
      <c r="Q33" s="116"/>
      <c r="R33" s="116">
        <v>97.322099093323573</v>
      </c>
      <c r="S33" s="116">
        <v>97.154631786418193</v>
      </c>
      <c r="T33" s="116">
        <v>97.497189958786052</v>
      </c>
      <c r="U33" s="116"/>
      <c r="V33" s="116">
        <v>97.49193627211416</v>
      </c>
      <c r="W33" s="116">
        <v>97.26569937926044</v>
      </c>
      <c r="X33" s="116">
        <v>97.730559125964007</v>
      </c>
      <c r="Y33" s="116"/>
      <c r="Z33" s="116">
        <v>99.067149942769944</v>
      </c>
      <c r="AA33" s="116">
        <v>98.971070682970478</v>
      </c>
      <c r="AB33" s="116">
        <v>99.167838724800745</v>
      </c>
    </row>
    <row r="34" spans="1:28" ht="15" customHeight="1" x14ac:dyDescent="0.2">
      <c r="A34" s="111" t="s">
        <v>364</v>
      </c>
      <c r="B34" s="117">
        <v>96.571206902125311</v>
      </c>
      <c r="C34" s="117">
        <v>96.326744796221803</v>
      </c>
      <c r="D34" s="117">
        <v>96.829099068510942</v>
      </c>
      <c r="E34" s="120"/>
      <c r="F34" s="117">
        <v>99.553174566041264</v>
      </c>
      <c r="G34" s="117">
        <v>99.432286420657448</v>
      </c>
      <c r="H34" s="117">
        <v>99.679487179487182</v>
      </c>
      <c r="I34" s="120"/>
      <c r="J34" s="117">
        <v>92.353552859618716</v>
      </c>
      <c r="K34" s="117">
        <v>91.874410456811745</v>
      </c>
      <c r="L34" s="117">
        <v>92.861222158766424</v>
      </c>
      <c r="M34" s="120"/>
      <c r="N34" s="117">
        <v>94.570085087326476</v>
      </c>
      <c r="O34" s="117">
        <v>94.256035325201779</v>
      </c>
      <c r="P34" s="117">
        <v>94.904286869776229</v>
      </c>
      <c r="Q34" s="120"/>
      <c r="R34" s="117">
        <v>97.014769692923892</v>
      </c>
      <c r="S34" s="117">
        <v>96.819845465636433</v>
      </c>
      <c r="T34" s="117">
        <v>97.22008052771352</v>
      </c>
      <c r="U34" s="120"/>
      <c r="V34" s="117">
        <v>97.218825726417819</v>
      </c>
      <c r="W34" s="117">
        <v>96.986597492434072</v>
      </c>
      <c r="X34" s="117">
        <v>97.464646926914099</v>
      </c>
      <c r="Y34" s="120"/>
      <c r="Z34" s="117">
        <v>99.010397366872297</v>
      </c>
      <c r="AA34" s="117">
        <v>98.930595202590439</v>
      </c>
      <c r="AB34" s="117">
        <v>99.093992680531997</v>
      </c>
    </row>
    <row r="35" spans="1:28" ht="15" customHeight="1" x14ac:dyDescent="0.2">
      <c r="A35" s="111" t="s">
        <v>365</v>
      </c>
      <c r="B35" s="117">
        <v>99.571920284615175</v>
      </c>
      <c r="C35" s="117">
        <v>99.530914434271494</v>
      </c>
      <c r="D35" s="117">
        <v>99.614906096332717</v>
      </c>
      <c r="E35" s="120"/>
      <c r="F35" s="117">
        <v>99.629816590947328</v>
      </c>
      <c r="G35" s="117">
        <v>99.704530531845052</v>
      </c>
      <c r="H35" s="117">
        <v>99.55125992405938</v>
      </c>
      <c r="I35" s="120"/>
      <c r="J35" s="117">
        <v>99.774774774774784</v>
      </c>
      <c r="K35" s="117">
        <v>99.762066621346023</v>
      </c>
      <c r="L35" s="117">
        <v>99.78798586572438</v>
      </c>
      <c r="M35" s="120"/>
      <c r="N35" s="117">
        <v>99.515940577532973</v>
      </c>
      <c r="O35" s="117">
        <v>99.510284035259545</v>
      </c>
      <c r="P35" s="117">
        <v>99.521857923497265</v>
      </c>
      <c r="Q35" s="120"/>
      <c r="R35" s="117">
        <v>99.532791140335704</v>
      </c>
      <c r="S35" s="117">
        <v>99.655647382920108</v>
      </c>
      <c r="T35" s="117">
        <v>99.408695652173918</v>
      </c>
      <c r="U35" s="120"/>
      <c r="V35" s="117">
        <v>99.536178107606673</v>
      </c>
      <c r="W35" s="117">
        <v>99.315315315315317</v>
      </c>
      <c r="X35" s="117">
        <v>99.770554493307841</v>
      </c>
      <c r="Y35" s="120"/>
      <c r="Z35" s="117">
        <v>99.438399438399443</v>
      </c>
      <c r="AA35" s="117">
        <v>99.224021592442639</v>
      </c>
      <c r="AB35" s="117">
        <v>99.670811997073884</v>
      </c>
    </row>
    <row r="36" spans="1:28" ht="15" customHeight="1" x14ac:dyDescent="0.2">
      <c r="A36" s="111" t="s">
        <v>366</v>
      </c>
      <c r="B36" s="117">
        <v>99.60259359966534</v>
      </c>
      <c r="C36" s="117">
        <v>99.682539682539684</v>
      </c>
      <c r="D36" s="117">
        <v>99.534161490683232</v>
      </c>
      <c r="E36" s="120"/>
      <c r="F36" s="117">
        <v>100</v>
      </c>
      <c r="G36" s="117">
        <v>100</v>
      </c>
      <c r="H36" s="117">
        <v>100</v>
      </c>
      <c r="I36" s="120"/>
      <c r="J36" s="117">
        <v>99.59349593495935</v>
      </c>
      <c r="K36" s="117">
        <v>100</v>
      </c>
      <c r="L36" s="117">
        <v>99.261083743842363</v>
      </c>
      <c r="M36" s="120"/>
      <c r="N36" s="117">
        <v>99.752781211372067</v>
      </c>
      <c r="O36" s="117">
        <v>99.739583333333343</v>
      </c>
      <c r="P36" s="117">
        <v>99.764705882352942</v>
      </c>
      <c r="Q36" s="120"/>
      <c r="R36" s="117">
        <v>99.545454545454547</v>
      </c>
      <c r="S36" s="117">
        <v>99.513381995133827</v>
      </c>
      <c r="T36" s="117">
        <v>99.573560767590621</v>
      </c>
      <c r="U36" s="120"/>
      <c r="V36" s="117">
        <v>99.107142857142861</v>
      </c>
      <c r="W36" s="117">
        <v>99.435028248587571</v>
      </c>
      <c r="X36" s="117">
        <v>98.837209302325576</v>
      </c>
      <c r="Y36" s="120"/>
      <c r="Z36" s="117">
        <v>99.644970414201183</v>
      </c>
      <c r="AA36" s="117">
        <v>99.485861182519272</v>
      </c>
      <c r="AB36" s="117">
        <v>99.780701754385973</v>
      </c>
    </row>
    <row r="37" spans="1:28" ht="15" customHeight="1" x14ac:dyDescent="0.2">
      <c r="A37" s="105" t="s">
        <v>242</v>
      </c>
      <c r="B37" s="118"/>
      <c r="C37" s="118"/>
      <c r="D37" s="118"/>
      <c r="E37" s="119"/>
      <c r="F37" s="118"/>
      <c r="G37" s="118"/>
      <c r="H37" s="118"/>
      <c r="I37" s="119"/>
      <c r="J37" s="118"/>
      <c r="K37" s="118"/>
      <c r="L37" s="118"/>
      <c r="M37" s="119"/>
      <c r="N37" s="118"/>
      <c r="O37" s="118"/>
      <c r="P37" s="118"/>
      <c r="Q37" s="119"/>
      <c r="R37" s="118"/>
      <c r="S37" s="118"/>
      <c r="T37" s="118"/>
      <c r="U37" s="119"/>
      <c r="V37" s="118"/>
      <c r="W37" s="118"/>
      <c r="X37" s="118"/>
      <c r="Y37" s="119"/>
      <c r="Z37" s="118"/>
      <c r="AA37" s="118"/>
      <c r="AB37" s="118"/>
    </row>
    <row r="38" spans="1:28" ht="15" customHeight="1" x14ac:dyDescent="0.2">
      <c r="A38" s="114" t="s">
        <v>175</v>
      </c>
      <c r="B38" s="116">
        <v>97.360032810712411</v>
      </c>
      <c r="C38" s="116">
        <v>97.075836369198257</v>
      </c>
      <c r="D38" s="116">
        <v>97.664812633274181</v>
      </c>
      <c r="E38" s="116"/>
      <c r="F38" s="116">
        <v>99.62701842165113</v>
      </c>
      <c r="G38" s="116">
        <v>99.576644910919029</v>
      </c>
      <c r="H38" s="116">
        <v>99.680661219122754</v>
      </c>
      <c r="I38" s="116"/>
      <c r="J38" s="116">
        <v>94.679264047737448</v>
      </c>
      <c r="K38" s="116">
        <v>93.905330640203744</v>
      </c>
      <c r="L38" s="116">
        <v>95.500279485746233</v>
      </c>
      <c r="M38" s="116"/>
      <c r="N38" s="116">
        <v>95.563203770902689</v>
      </c>
      <c r="O38" s="116">
        <v>95.154248085319594</v>
      </c>
      <c r="P38" s="116">
        <v>96.010971786833849</v>
      </c>
      <c r="Q38" s="116"/>
      <c r="R38" s="116">
        <v>97.712593080182657</v>
      </c>
      <c r="S38" s="116">
        <v>97.459062676453982</v>
      </c>
      <c r="T38" s="116">
        <v>97.976490344248532</v>
      </c>
      <c r="U38" s="116"/>
      <c r="V38" s="116">
        <v>98.192276088742815</v>
      </c>
      <c r="W38" s="116">
        <v>98.155143635245551</v>
      </c>
      <c r="X38" s="116">
        <v>98.232443219614169</v>
      </c>
      <c r="Y38" s="116"/>
      <c r="Z38" s="121">
        <v>98.759633362214416</v>
      </c>
      <c r="AA38" s="121">
        <v>98.610382800209749</v>
      </c>
      <c r="AB38" s="121">
        <v>98.922475445790027</v>
      </c>
    </row>
    <row r="39" spans="1:28" ht="15" customHeight="1" x14ac:dyDescent="0.2">
      <c r="A39" s="111" t="s">
        <v>364</v>
      </c>
      <c r="B39" s="117">
        <v>97.330302235434701</v>
      </c>
      <c r="C39" s="117">
        <v>97.046532243312839</v>
      </c>
      <c r="D39" s="117">
        <v>97.635058556856819</v>
      </c>
      <c r="E39" s="120"/>
      <c r="F39" s="117">
        <v>99.62640099626401</v>
      </c>
      <c r="G39" s="117">
        <v>99.579644038994715</v>
      </c>
      <c r="H39" s="117">
        <v>99.67619047619047</v>
      </c>
      <c r="I39" s="120"/>
      <c r="J39" s="117">
        <v>94.613303993031678</v>
      </c>
      <c r="K39" s="117">
        <v>93.842868582614116</v>
      </c>
      <c r="L39" s="117">
        <v>95.432192169472287</v>
      </c>
      <c r="M39" s="120"/>
      <c r="N39" s="117">
        <v>95.517815265905142</v>
      </c>
      <c r="O39" s="117">
        <v>95.109599942125442</v>
      </c>
      <c r="P39" s="117">
        <v>95.965120887831944</v>
      </c>
      <c r="Q39" s="120"/>
      <c r="R39" s="117">
        <v>97.685551346626156</v>
      </c>
      <c r="S39" s="117">
        <v>97.430668841761829</v>
      </c>
      <c r="T39" s="117">
        <v>97.951202924424038</v>
      </c>
      <c r="U39" s="120"/>
      <c r="V39" s="117">
        <v>98.169463319927885</v>
      </c>
      <c r="W39" s="117">
        <v>98.133996801137371</v>
      </c>
      <c r="X39" s="117">
        <v>98.2079198381347</v>
      </c>
      <c r="Y39" s="120"/>
      <c r="Z39" s="117">
        <v>98.748614702622831</v>
      </c>
      <c r="AA39" s="117">
        <v>98.594413012729845</v>
      </c>
      <c r="AB39" s="117">
        <v>98.917246713070384</v>
      </c>
    </row>
    <row r="40" spans="1:28" ht="15" customHeight="1" x14ac:dyDescent="0.2">
      <c r="A40" s="111" t="s">
        <v>365</v>
      </c>
      <c r="B40" s="117">
        <v>99.711815561959654</v>
      </c>
      <c r="C40" s="117">
        <v>99.528857479387511</v>
      </c>
      <c r="D40" s="117">
        <v>99.887133182844252</v>
      </c>
      <c r="E40" s="120"/>
      <c r="F40" s="117">
        <v>99.671052631578945</v>
      </c>
      <c r="G40" s="117">
        <v>99.363057324840767</v>
      </c>
      <c r="H40" s="117">
        <v>100</v>
      </c>
      <c r="I40" s="120"/>
      <c r="J40" s="117">
        <v>99.350649350649363</v>
      </c>
      <c r="K40" s="117">
        <v>98.648648648648646</v>
      </c>
      <c r="L40" s="117">
        <v>100</v>
      </c>
      <c r="M40" s="120"/>
      <c r="N40" s="117">
        <v>99.658703071672349</v>
      </c>
      <c r="O40" s="117">
        <v>99.324324324324323</v>
      </c>
      <c r="P40" s="117">
        <v>100</v>
      </c>
      <c r="Q40" s="120"/>
      <c r="R40" s="117">
        <v>100</v>
      </c>
      <c r="S40" s="117">
        <v>100</v>
      </c>
      <c r="T40" s="117">
        <v>100</v>
      </c>
      <c r="U40" s="120"/>
      <c r="V40" s="117">
        <v>100</v>
      </c>
      <c r="W40" s="117">
        <v>100</v>
      </c>
      <c r="X40" s="117">
        <v>100</v>
      </c>
      <c r="Y40" s="120"/>
      <c r="Z40" s="117">
        <v>99.633699633699635</v>
      </c>
      <c r="AA40" s="117">
        <v>100</v>
      </c>
      <c r="AB40" s="117">
        <v>99.300699300699307</v>
      </c>
    </row>
    <row r="41" spans="1:28" ht="15" customHeight="1" thickBot="1" x14ac:dyDescent="0.25">
      <c r="A41" s="158" t="s">
        <v>366</v>
      </c>
      <c r="B41" s="122" t="s">
        <v>243</v>
      </c>
      <c r="C41" s="122" t="s">
        <v>243</v>
      </c>
      <c r="D41" s="122" t="s">
        <v>243</v>
      </c>
      <c r="E41" s="122"/>
      <c r="F41" s="122" t="s">
        <v>243</v>
      </c>
      <c r="G41" s="122" t="s">
        <v>243</v>
      </c>
      <c r="H41" s="122" t="s">
        <v>243</v>
      </c>
      <c r="I41" s="122"/>
      <c r="J41" s="122" t="s">
        <v>243</v>
      </c>
      <c r="K41" s="122" t="s">
        <v>243</v>
      </c>
      <c r="L41" s="122" t="s">
        <v>243</v>
      </c>
      <c r="M41" s="122"/>
      <c r="N41" s="122" t="s">
        <v>243</v>
      </c>
      <c r="O41" s="122" t="s">
        <v>243</v>
      </c>
      <c r="P41" s="122" t="s">
        <v>243</v>
      </c>
      <c r="Q41" s="122"/>
      <c r="R41" s="122" t="s">
        <v>243</v>
      </c>
      <c r="S41" s="122" t="s">
        <v>243</v>
      </c>
      <c r="T41" s="122" t="s">
        <v>243</v>
      </c>
      <c r="U41" s="122"/>
      <c r="V41" s="122" t="s">
        <v>243</v>
      </c>
      <c r="W41" s="122" t="s">
        <v>243</v>
      </c>
      <c r="X41" s="122" t="s">
        <v>243</v>
      </c>
      <c r="Y41" s="122"/>
      <c r="Z41" s="122" t="s">
        <v>243</v>
      </c>
      <c r="AA41" s="122" t="s">
        <v>243</v>
      </c>
      <c r="AB41" s="122" t="s">
        <v>243</v>
      </c>
    </row>
    <row r="42" spans="1:28" ht="15" customHeight="1" x14ac:dyDescent="0.2">
      <c r="A42" s="200" t="s">
        <v>215</v>
      </c>
      <c r="B42" s="200"/>
      <c r="C42" s="200"/>
      <c r="D42" s="200"/>
      <c r="E42" s="200"/>
      <c r="F42" s="200"/>
      <c r="G42" s="200"/>
      <c r="H42" s="200"/>
      <c r="I42" s="200"/>
      <c r="J42" s="200"/>
      <c r="K42" s="200"/>
      <c r="L42" s="200"/>
      <c r="M42" s="200"/>
      <c r="N42" s="200"/>
      <c r="O42" s="200"/>
      <c r="P42" s="200"/>
      <c r="Q42" s="200"/>
      <c r="R42" s="200"/>
      <c r="S42" s="200"/>
      <c r="T42" s="200"/>
      <c r="U42" s="200"/>
      <c r="V42" s="200"/>
      <c r="W42" s="200"/>
      <c r="X42" s="200"/>
      <c r="Y42" s="200"/>
      <c r="Z42" s="200"/>
      <c r="AA42" s="200"/>
      <c r="AB42" s="200"/>
    </row>
    <row r="43" spans="1:28" ht="15" customHeight="1" x14ac:dyDescent="0.2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</row>
  </sheetData>
  <mergeCells count="14">
    <mergeCell ref="AD2:AD3"/>
    <mergeCell ref="A1:AB1"/>
    <mergeCell ref="A2:AB2"/>
    <mergeCell ref="A3:AB3"/>
    <mergeCell ref="A42:AB42"/>
    <mergeCell ref="A4:AB4"/>
    <mergeCell ref="A6:A7"/>
    <mergeCell ref="B6:D6"/>
    <mergeCell ref="F6:H6"/>
    <mergeCell ref="J6:L6"/>
    <mergeCell ref="N6:P6"/>
    <mergeCell ref="R6:T6"/>
    <mergeCell ref="V6:X6"/>
    <mergeCell ref="Z6:AB6"/>
  </mergeCells>
  <hyperlinks>
    <hyperlink ref="AD2" location="INDICE!A1" display="INDICE" xr:uid="{00000000-0004-0000-1500-000000000000}"/>
  </hyperlinks>
  <printOptions horizontalCentered="1"/>
  <pageMargins left="0.70866141732283472" right="0.70866141732283472" top="0.74803149606299213" bottom="0.74803149606299213" header="0.31496062992125984" footer="0.31496062992125984"/>
  <pageSetup scale="68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2">
    <pageSetUpPr fitToPage="1"/>
  </sheetPr>
  <dimension ref="A1:AS42"/>
  <sheetViews>
    <sheetView showGridLines="0" workbookViewId="0">
      <selection activeCell="L25" sqref="L25"/>
    </sheetView>
  </sheetViews>
  <sheetFormatPr baseColWidth="10" defaultColWidth="23.42578125" defaultRowHeight="15" customHeight="1" x14ac:dyDescent="0.2"/>
  <cols>
    <col min="1" max="1" width="14.7109375" style="104" customWidth="1"/>
    <col min="2" max="4" width="8.28515625" style="104" customWidth="1"/>
    <col min="5" max="5" width="1.140625" style="104" customWidth="1"/>
    <col min="6" max="8" width="7.28515625" style="104" customWidth="1"/>
    <col min="9" max="9" width="1.140625" style="104" customWidth="1"/>
    <col min="10" max="12" width="7.28515625" style="104" customWidth="1"/>
    <col min="13" max="13" width="1.140625" style="104" customWidth="1"/>
    <col min="14" max="16" width="7.28515625" style="104" customWidth="1"/>
    <col min="17" max="17" width="1.140625" style="104" customWidth="1"/>
    <col min="18" max="20" width="7.28515625" style="104" customWidth="1"/>
    <col min="21" max="21" width="1.140625" style="104" customWidth="1"/>
    <col min="22" max="24" width="7.28515625" style="104" customWidth="1"/>
    <col min="25" max="25" width="1.140625" style="104" customWidth="1"/>
    <col min="26" max="28" width="7.28515625" style="104" customWidth="1"/>
    <col min="29" max="116" width="10.7109375" style="5" customWidth="1"/>
    <col min="117" max="16384" width="23.42578125" style="5"/>
  </cols>
  <sheetData>
    <row r="1" spans="1:45" ht="15" customHeight="1" x14ac:dyDescent="0.2">
      <c r="A1" s="204" t="s">
        <v>246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7"/>
    </row>
    <row r="2" spans="1:45" ht="15" customHeight="1" x14ac:dyDescent="0.2">
      <c r="A2" s="205" t="s">
        <v>248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7"/>
      <c r="AD2" s="195" t="s">
        <v>47</v>
      </c>
      <c r="AS2" s="5" t="s">
        <v>47</v>
      </c>
    </row>
    <row r="3" spans="1:45" ht="15" customHeight="1" x14ac:dyDescent="0.2">
      <c r="A3" s="204" t="s">
        <v>355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7"/>
      <c r="AD3" s="195"/>
    </row>
    <row r="4" spans="1:45" ht="15" customHeight="1" x14ac:dyDescent="0.2">
      <c r="A4" s="205" t="s">
        <v>245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</row>
    <row r="5" spans="1:45" ht="15" customHeight="1" x14ac:dyDescent="0.2">
      <c r="A5" s="101"/>
      <c r="B5" s="102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</row>
    <row r="6" spans="1:45" ht="15" customHeight="1" x14ac:dyDescent="0.2">
      <c r="A6" s="206" t="s">
        <v>240</v>
      </c>
      <c r="B6" s="207" t="s">
        <v>175</v>
      </c>
      <c r="C6" s="207"/>
      <c r="D6" s="207"/>
      <c r="E6" s="124"/>
      <c r="F6" s="207" t="s">
        <v>177</v>
      </c>
      <c r="G6" s="207"/>
      <c r="H6" s="207"/>
      <c r="I6" s="124"/>
      <c r="J6" s="207" t="s">
        <v>178</v>
      </c>
      <c r="K6" s="207"/>
      <c r="L6" s="207"/>
      <c r="M6" s="124"/>
      <c r="N6" s="207" t="s">
        <v>179</v>
      </c>
      <c r="O6" s="207"/>
      <c r="P6" s="207"/>
      <c r="Q6" s="124"/>
      <c r="R6" s="207" t="s">
        <v>181</v>
      </c>
      <c r="S6" s="207"/>
      <c r="T6" s="207"/>
      <c r="U6" s="124"/>
      <c r="V6" s="207" t="s">
        <v>182</v>
      </c>
      <c r="W6" s="207"/>
      <c r="X6" s="207"/>
      <c r="Y6" s="124"/>
      <c r="Z6" s="207" t="s">
        <v>183</v>
      </c>
      <c r="AA6" s="207"/>
      <c r="AB6" s="207"/>
    </row>
    <row r="7" spans="1:45" ht="15" customHeight="1" x14ac:dyDescent="0.2">
      <c r="A7" s="206"/>
      <c r="B7" s="125" t="s">
        <v>175</v>
      </c>
      <c r="C7" s="125" t="s">
        <v>385</v>
      </c>
      <c r="D7" s="125" t="s">
        <v>386</v>
      </c>
      <c r="E7" s="124"/>
      <c r="F7" s="125" t="s">
        <v>175</v>
      </c>
      <c r="G7" s="125" t="s">
        <v>385</v>
      </c>
      <c r="H7" s="125" t="s">
        <v>386</v>
      </c>
      <c r="I7" s="124"/>
      <c r="J7" s="125" t="s">
        <v>175</v>
      </c>
      <c r="K7" s="125" t="s">
        <v>385</v>
      </c>
      <c r="L7" s="125" t="s">
        <v>386</v>
      </c>
      <c r="M7" s="124"/>
      <c r="N7" s="125" t="s">
        <v>175</v>
      </c>
      <c r="O7" s="125" t="s">
        <v>385</v>
      </c>
      <c r="P7" s="125" t="s">
        <v>386</v>
      </c>
      <c r="Q7" s="124"/>
      <c r="R7" s="125" t="s">
        <v>175</v>
      </c>
      <c r="S7" s="125" t="s">
        <v>385</v>
      </c>
      <c r="T7" s="125" t="s">
        <v>386</v>
      </c>
      <c r="U7" s="124"/>
      <c r="V7" s="125" t="s">
        <v>175</v>
      </c>
      <c r="W7" s="125" t="s">
        <v>385</v>
      </c>
      <c r="X7" s="125" t="s">
        <v>386</v>
      </c>
      <c r="Y7" s="124"/>
      <c r="Z7" s="125" t="s">
        <v>175</v>
      </c>
      <c r="AA7" s="125" t="s">
        <v>385</v>
      </c>
      <c r="AB7" s="125" t="s">
        <v>386</v>
      </c>
    </row>
    <row r="8" spans="1:45" ht="15" customHeight="1" x14ac:dyDescent="0.2">
      <c r="A8" s="178"/>
      <c r="B8" s="179"/>
      <c r="C8" s="179"/>
      <c r="D8" s="179"/>
      <c r="E8" s="180"/>
      <c r="F8" s="179"/>
      <c r="G8" s="179"/>
      <c r="H8" s="179"/>
      <c r="I8" s="180"/>
      <c r="J8" s="179"/>
      <c r="K8" s="179"/>
      <c r="L8" s="179"/>
      <c r="M8" s="180"/>
      <c r="N8" s="179"/>
      <c r="O8" s="179"/>
      <c r="P8" s="179"/>
      <c r="Q8" s="180"/>
      <c r="R8" s="179"/>
      <c r="S8" s="179"/>
      <c r="T8" s="179"/>
      <c r="U8" s="180"/>
      <c r="V8" s="179"/>
      <c r="W8" s="179"/>
      <c r="X8" s="179"/>
      <c r="Y8" s="180"/>
      <c r="Z8" s="179"/>
      <c r="AA8" s="179"/>
      <c r="AB8" s="179"/>
    </row>
    <row r="9" spans="1:45" ht="15" customHeight="1" x14ac:dyDescent="0.2">
      <c r="A9" s="123" t="s">
        <v>192</v>
      </c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</row>
    <row r="10" spans="1:45" ht="15" customHeight="1" x14ac:dyDescent="0.2">
      <c r="A10" s="105" t="s">
        <v>175</v>
      </c>
      <c r="B10" s="106"/>
      <c r="C10" s="106"/>
      <c r="D10" s="106"/>
      <c r="E10" s="107"/>
      <c r="F10" s="106"/>
      <c r="G10" s="106"/>
      <c r="H10" s="106"/>
      <c r="I10" s="107"/>
      <c r="J10" s="106"/>
      <c r="K10" s="106"/>
      <c r="L10" s="106"/>
      <c r="M10" s="107"/>
      <c r="N10" s="106"/>
      <c r="O10" s="106"/>
      <c r="P10" s="106"/>
      <c r="Q10" s="107"/>
      <c r="R10" s="106"/>
      <c r="S10" s="106"/>
      <c r="T10" s="106"/>
      <c r="U10" s="107"/>
      <c r="V10" s="106"/>
      <c r="W10" s="106"/>
      <c r="X10" s="106"/>
      <c r="Y10" s="107"/>
      <c r="Z10" s="106"/>
      <c r="AA10" s="106"/>
      <c r="AB10" s="106"/>
    </row>
    <row r="11" spans="1:45" ht="15" customHeight="1" x14ac:dyDescent="0.2">
      <c r="A11" s="108" t="s">
        <v>175</v>
      </c>
      <c r="B11" s="109">
        <v>13382</v>
      </c>
      <c r="C11" s="109">
        <v>7443</v>
      </c>
      <c r="D11" s="109">
        <v>5939</v>
      </c>
      <c r="E11" s="109"/>
      <c r="F11" s="109">
        <v>295</v>
      </c>
      <c r="G11" s="109">
        <v>181</v>
      </c>
      <c r="H11" s="109">
        <v>114</v>
      </c>
      <c r="I11" s="110"/>
      <c r="J11" s="109">
        <v>4502</v>
      </c>
      <c r="K11" s="109">
        <v>2510</v>
      </c>
      <c r="L11" s="109">
        <v>1992</v>
      </c>
      <c r="M11" s="110"/>
      <c r="N11" s="109">
        <v>4127</v>
      </c>
      <c r="O11" s="109">
        <v>2280</v>
      </c>
      <c r="P11" s="109">
        <v>1847</v>
      </c>
      <c r="Q11" s="110"/>
      <c r="R11" s="109">
        <v>2018</v>
      </c>
      <c r="S11" s="109">
        <v>1109</v>
      </c>
      <c r="T11" s="109">
        <v>909</v>
      </c>
      <c r="U11" s="110"/>
      <c r="V11" s="109">
        <v>1679</v>
      </c>
      <c r="W11" s="109">
        <v>928</v>
      </c>
      <c r="X11" s="109">
        <v>751</v>
      </c>
      <c r="Y11" s="110"/>
      <c r="Z11" s="109">
        <v>761</v>
      </c>
      <c r="AA11" s="109">
        <v>435</v>
      </c>
      <c r="AB11" s="109">
        <v>326</v>
      </c>
    </row>
    <row r="12" spans="1:45" ht="15" customHeight="1" x14ac:dyDescent="0.2">
      <c r="A12" s="111" t="s">
        <v>364</v>
      </c>
      <c r="B12" s="112">
        <v>13210</v>
      </c>
      <c r="C12" s="112">
        <v>7349</v>
      </c>
      <c r="D12" s="112">
        <v>5861</v>
      </c>
      <c r="E12" s="112"/>
      <c r="F12" s="112">
        <v>272</v>
      </c>
      <c r="G12" s="112">
        <v>171</v>
      </c>
      <c r="H12" s="112">
        <v>101</v>
      </c>
      <c r="I12" s="112"/>
      <c r="J12" s="112">
        <v>4484</v>
      </c>
      <c r="K12" s="112">
        <v>2501</v>
      </c>
      <c r="L12" s="112">
        <v>1983</v>
      </c>
      <c r="M12" s="112"/>
      <c r="N12" s="112">
        <v>4095</v>
      </c>
      <c r="O12" s="112">
        <v>2263</v>
      </c>
      <c r="P12" s="112">
        <v>1832</v>
      </c>
      <c r="Q12" s="112"/>
      <c r="R12" s="112">
        <v>1987</v>
      </c>
      <c r="S12" s="112">
        <v>1097</v>
      </c>
      <c r="T12" s="112">
        <v>890</v>
      </c>
      <c r="U12" s="112"/>
      <c r="V12" s="112">
        <v>1647</v>
      </c>
      <c r="W12" s="112">
        <v>907</v>
      </c>
      <c r="X12" s="112">
        <v>740</v>
      </c>
      <c r="Y12" s="112"/>
      <c r="Z12" s="112">
        <v>725</v>
      </c>
      <c r="AA12" s="112">
        <v>410</v>
      </c>
      <c r="AB12" s="112">
        <v>315</v>
      </c>
    </row>
    <row r="13" spans="1:45" ht="15" customHeight="1" x14ac:dyDescent="0.2">
      <c r="A13" s="111" t="s">
        <v>365</v>
      </c>
      <c r="B13" s="112">
        <v>153</v>
      </c>
      <c r="C13" s="112">
        <v>87</v>
      </c>
      <c r="D13" s="112">
        <v>66</v>
      </c>
      <c r="E13" s="112"/>
      <c r="F13" s="112">
        <v>23</v>
      </c>
      <c r="G13" s="112">
        <v>10</v>
      </c>
      <c r="H13" s="112">
        <v>13</v>
      </c>
      <c r="I13" s="112"/>
      <c r="J13" s="112">
        <v>15</v>
      </c>
      <c r="K13" s="112">
        <v>9</v>
      </c>
      <c r="L13" s="112">
        <v>6</v>
      </c>
      <c r="M13" s="112"/>
      <c r="N13" s="112">
        <v>30</v>
      </c>
      <c r="O13" s="112">
        <v>16</v>
      </c>
      <c r="P13" s="112">
        <v>14</v>
      </c>
      <c r="Q13" s="112"/>
      <c r="R13" s="112">
        <v>27</v>
      </c>
      <c r="S13" s="112">
        <v>10</v>
      </c>
      <c r="T13" s="112">
        <v>17</v>
      </c>
      <c r="U13" s="112"/>
      <c r="V13" s="112">
        <v>25</v>
      </c>
      <c r="W13" s="112">
        <v>19</v>
      </c>
      <c r="X13" s="112">
        <v>6</v>
      </c>
      <c r="Y13" s="112"/>
      <c r="Z13" s="112">
        <v>33</v>
      </c>
      <c r="AA13" s="112">
        <v>23</v>
      </c>
      <c r="AB13" s="112">
        <v>10</v>
      </c>
    </row>
    <row r="14" spans="1:45" ht="15" customHeight="1" x14ac:dyDescent="0.2">
      <c r="A14" s="111" t="s">
        <v>366</v>
      </c>
      <c r="B14" s="112">
        <v>19</v>
      </c>
      <c r="C14" s="112">
        <v>7</v>
      </c>
      <c r="D14" s="112">
        <v>12</v>
      </c>
      <c r="E14" s="112"/>
      <c r="F14" s="112">
        <v>0</v>
      </c>
      <c r="G14" s="112">
        <v>0</v>
      </c>
      <c r="H14" s="112">
        <v>0</v>
      </c>
      <c r="I14" s="112"/>
      <c r="J14" s="112">
        <v>3</v>
      </c>
      <c r="K14" s="112">
        <v>0</v>
      </c>
      <c r="L14" s="112">
        <v>3</v>
      </c>
      <c r="M14" s="112"/>
      <c r="N14" s="112">
        <v>2</v>
      </c>
      <c r="O14" s="112">
        <v>1</v>
      </c>
      <c r="P14" s="112">
        <v>1</v>
      </c>
      <c r="Q14" s="112"/>
      <c r="R14" s="112">
        <v>4</v>
      </c>
      <c r="S14" s="112">
        <v>2</v>
      </c>
      <c r="T14" s="112">
        <v>2</v>
      </c>
      <c r="U14" s="112"/>
      <c r="V14" s="112">
        <v>7</v>
      </c>
      <c r="W14" s="112">
        <v>2</v>
      </c>
      <c r="X14" s="112">
        <v>5</v>
      </c>
      <c r="Y14" s="112"/>
      <c r="Z14" s="112">
        <v>3</v>
      </c>
      <c r="AA14" s="112">
        <v>2</v>
      </c>
      <c r="AB14" s="112">
        <v>1</v>
      </c>
    </row>
    <row r="15" spans="1:45" ht="15" customHeight="1" x14ac:dyDescent="0.2">
      <c r="A15" s="105" t="s">
        <v>241</v>
      </c>
      <c r="B15" s="106"/>
      <c r="C15" s="106"/>
      <c r="D15" s="106"/>
      <c r="E15" s="107"/>
      <c r="F15" s="106"/>
      <c r="G15" s="106"/>
      <c r="H15" s="106"/>
      <c r="I15" s="107"/>
      <c r="J15" s="106"/>
      <c r="K15" s="106"/>
      <c r="L15" s="106"/>
      <c r="M15" s="107"/>
      <c r="N15" s="106"/>
      <c r="O15" s="106"/>
      <c r="P15" s="106"/>
      <c r="Q15" s="107"/>
      <c r="R15" s="106"/>
      <c r="S15" s="106"/>
      <c r="T15" s="106"/>
      <c r="U15" s="107"/>
      <c r="V15" s="106"/>
      <c r="W15" s="106"/>
      <c r="X15" s="106"/>
      <c r="Y15" s="107"/>
      <c r="Z15" s="106"/>
      <c r="AA15" s="106"/>
      <c r="AB15" s="106"/>
    </row>
    <row r="16" spans="1:45" ht="15" customHeight="1" x14ac:dyDescent="0.2">
      <c r="A16" s="108" t="s">
        <v>175</v>
      </c>
      <c r="B16" s="109">
        <v>9713</v>
      </c>
      <c r="C16" s="109">
        <v>5340</v>
      </c>
      <c r="D16" s="109">
        <v>4373</v>
      </c>
      <c r="E16" s="109"/>
      <c r="F16" s="109">
        <v>213</v>
      </c>
      <c r="G16" s="109">
        <v>133</v>
      </c>
      <c r="H16" s="109">
        <v>80</v>
      </c>
      <c r="I16" s="110"/>
      <c r="J16" s="109">
        <v>3325</v>
      </c>
      <c r="K16" s="109">
        <v>1816</v>
      </c>
      <c r="L16" s="109">
        <v>1509</v>
      </c>
      <c r="M16" s="110"/>
      <c r="N16" s="109">
        <v>2941</v>
      </c>
      <c r="O16" s="109">
        <v>1603</v>
      </c>
      <c r="P16" s="109">
        <v>1338</v>
      </c>
      <c r="Q16" s="110"/>
      <c r="R16" s="109">
        <v>1462</v>
      </c>
      <c r="S16" s="109">
        <v>794</v>
      </c>
      <c r="T16" s="109">
        <v>668</v>
      </c>
      <c r="U16" s="110"/>
      <c r="V16" s="109">
        <v>1283</v>
      </c>
      <c r="W16" s="109">
        <v>718</v>
      </c>
      <c r="X16" s="109">
        <v>565</v>
      </c>
      <c r="Y16" s="110"/>
      <c r="Z16" s="109">
        <v>489</v>
      </c>
      <c r="AA16" s="109">
        <v>276</v>
      </c>
      <c r="AB16" s="109">
        <v>213</v>
      </c>
    </row>
    <row r="17" spans="1:28" ht="15" customHeight="1" x14ac:dyDescent="0.2">
      <c r="A17" s="111" t="s">
        <v>364</v>
      </c>
      <c r="B17" s="113">
        <v>9546</v>
      </c>
      <c r="C17" s="113">
        <v>5250</v>
      </c>
      <c r="D17" s="113">
        <v>4296</v>
      </c>
      <c r="E17" s="113"/>
      <c r="F17" s="113">
        <v>191</v>
      </c>
      <c r="G17" s="113">
        <v>124</v>
      </c>
      <c r="H17" s="113">
        <v>67</v>
      </c>
      <c r="I17" s="113"/>
      <c r="J17" s="113">
        <v>3309</v>
      </c>
      <c r="K17" s="113">
        <v>1809</v>
      </c>
      <c r="L17" s="113">
        <v>1500</v>
      </c>
      <c r="M17" s="113"/>
      <c r="N17" s="113">
        <v>2910</v>
      </c>
      <c r="O17" s="113">
        <v>1587</v>
      </c>
      <c r="P17" s="113">
        <v>1323</v>
      </c>
      <c r="Q17" s="113"/>
      <c r="R17" s="113">
        <v>1431</v>
      </c>
      <c r="S17" s="113">
        <v>782</v>
      </c>
      <c r="T17" s="113">
        <v>649</v>
      </c>
      <c r="U17" s="113"/>
      <c r="V17" s="113">
        <v>1251</v>
      </c>
      <c r="W17" s="113">
        <v>697</v>
      </c>
      <c r="X17" s="113">
        <v>554</v>
      </c>
      <c r="Y17" s="113"/>
      <c r="Z17" s="113">
        <v>454</v>
      </c>
      <c r="AA17" s="113">
        <v>251</v>
      </c>
      <c r="AB17" s="113">
        <v>203</v>
      </c>
    </row>
    <row r="18" spans="1:28" ht="15" customHeight="1" x14ac:dyDescent="0.2">
      <c r="A18" s="111" t="s">
        <v>365</v>
      </c>
      <c r="B18" s="113">
        <v>148</v>
      </c>
      <c r="C18" s="113">
        <v>83</v>
      </c>
      <c r="D18" s="113">
        <v>65</v>
      </c>
      <c r="E18" s="113"/>
      <c r="F18" s="113">
        <v>22</v>
      </c>
      <c r="G18" s="113">
        <v>9</v>
      </c>
      <c r="H18" s="113">
        <v>13</v>
      </c>
      <c r="I18" s="113"/>
      <c r="J18" s="113">
        <v>13</v>
      </c>
      <c r="K18" s="113">
        <v>7</v>
      </c>
      <c r="L18" s="113">
        <v>6</v>
      </c>
      <c r="M18" s="113"/>
      <c r="N18" s="113">
        <v>29</v>
      </c>
      <c r="O18" s="113">
        <v>15</v>
      </c>
      <c r="P18" s="113">
        <v>14</v>
      </c>
      <c r="Q18" s="113"/>
      <c r="R18" s="113">
        <v>27</v>
      </c>
      <c r="S18" s="113">
        <v>10</v>
      </c>
      <c r="T18" s="113">
        <v>17</v>
      </c>
      <c r="U18" s="113"/>
      <c r="V18" s="113">
        <v>25</v>
      </c>
      <c r="W18" s="113">
        <v>19</v>
      </c>
      <c r="X18" s="113">
        <v>6</v>
      </c>
      <c r="Y18" s="113"/>
      <c r="Z18" s="113">
        <v>32</v>
      </c>
      <c r="AA18" s="113">
        <v>23</v>
      </c>
      <c r="AB18" s="113">
        <v>9</v>
      </c>
    </row>
    <row r="19" spans="1:28" ht="15" customHeight="1" x14ac:dyDescent="0.2">
      <c r="A19" s="111" t="s">
        <v>366</v>
      </c>
      <c r="B19" s="113">
        <v>19</v>
      </c>
      <c r="C19" s="113">
        <v>7</v>
      </c>
      <c r="D19" s="113">
        <v>12</v>
      </c>
      <c r="E19" s="113"/>
      <c r="F19" s="113">
        <v>0</v>
      </c>
      <c r="G19" s="113">
        <v>0</v>
      </c>
      <c r="H19" s="113">
        <v>0</v>
      </c>
      <c r="I19" s="113"/>
      <c r="J19" s="113">
        <v>3</v>
      </c>
      <c r="K19" s="113">
        <v>0</v>
      </c>
      <c r="L19" s="113">
        <v>3</v>
      </c>
      <c r="M19" s="113"/>
      <c r="N19" s="113">
        <v>2</v>
      </c>
      <c r="O19" s="113">
        <v>1</v>
      </c>
      <c r="P19" s="113">
        <v>1</v>
      </c>
      <c r="Q19" s="113"/>
      <c r="R19" s="113">
        <v>4</v>
      </c>
      <c r="S19" s="113">
        <v>2</v>
      </c>
      <c r="T19" s="113">
        <v>2</v>
      </c>
      <c r="U19" s="113"/>
      <c r="V19" s="113">
        <v>7</v>
      </c>
      <c r="W19" s="113">
        <v>2</v>
      </c>
      <c r="X19" s="113">
        <v>5</v>
      </c>
      <c r="Y19" s="113"/>
      <c r="Z19" s="113">
        <v>3</v>
      </c>
      <c r="AA19" s="113">
        <v>2</v>
      </c>
      <c r="AB19" s="113">
        <v>1</v>
      </c>
    </row>
    <row r="20" spans="1:28" ht="15" customHeight="1" x14ac:dyDescent="0.2">
      <c r="A20" s="105" t="s">
        <v>242</v>
      </c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</row>
    <row r="21" spans="1:28" ht="15" customHeight="1" x14ac:dyDescent="0.2">
      <c r="A21" s="114" t="s">
        <v>175</v>
      </c>
      <c r="B21" s="109">
        <v>3669</v>
      </c>
      <c r="C21" s="109">
        <v>2103</v>
      </c>
      <c r="D21" s="109">
        <v>1566</v>
      </c>
      <c r="E21" s="109"/>
      <c r="F21" s="109">
        <v>82</v>
      </c>
      <c r="G21" s="109">
        <v>48</v>
      </c>
      <c r="H21" s="109">
        <v>34</v>
      </c>
      <c r="I21" s="110"/>
      <c r="J21" s="109">
        <v>1177</v>
      </c>
      <c r="K21" s="109">
        <v>694</v>
      </c>
      <c r="L21" s="109">
        <v>483</v>
      </c>
      <c r="M21" s="110"/>
      <c r="N21" s="109">
        <v>1186</v>
      </c>
      <c r="O21" s="109">
        <v>677</v>
      </c>
      <c r="P21" s="109">
        <v>509</v>
      </c>
      <c r="Q21" s="110"/>
      <c r="R21" s="109">
        <v>556</v>
      </c>
      <c r="S21" s="109">
        <v>315</v>
      </c>
      <c r="T21" s="109">
        <v>241</v>
      </c>
      <c r="U21" s="110"/>
      <c r="V21" s="109">
        <v>396</v>
      </c>
      <c r="W21" s="109">
        <v>210</v>
      </c>
      <c r="X21" s="109">
        <v>186</v>
      </c>
      <c r="Y21" s="110"/>
      <c r="Z21" s="109">
        <v>272</v>
      </c>
      <c r="AA21" s="109">
        <v>159</v>
      </c>
      <c r="AB21" s="109">
        <v>113</v>
      </c>
    </row>
    <row r="22" spans="1:28" ht="15" customHeight="1" x14ac:dyDescent="0.2">
      <c r="A22" s="111" t="s">
        <v>364</v>
      </c>
      <c r="B22" s="113">
        <v>3664</v>
      </c>
      <c r="C22" s="113">
        <v>2099</v>
      </c>
      <c r="D22" s="113">
        <v>1565</v>
      </c>
      <c r="E22" s="113"/>
      <c r="F22" s="113">
        <v>81</v>
      </c>
      <c r="G22" s="113">
        <v>47</v>
      </c>
      <c r="H22" s="113">
        <v>34</v>
      </c>
      <c r="I22" s="113"/>
      <c r="J22" s="113">
        <v>1175</v>
      </c>
      <c r="K22" s="113">
        <v>692</v>
      </c>
      <c r="L22" s="113">
        <v>483</v>
      </c>
      <c r="M22" s="113"/>
      <c r="N22" s="113">
        <v>1185</v>
      </c>
      <c r="O22" s="113">
        <v>676</v>
      </c>
      <c r="P22" s="113">
        <v>509</v>
      </c>
      <c r="Q22" s="113"/>
      <c r="R22" s="113">
        <v>556</v>
      </c>
      <c r="S22" s="113">
        <v>315</v>
      </c>
      <c r="T22" s="113">
        <v>241</v>
      </c>
      <c r="U22" s="113"/>
      <c r="V22" s="113">
        <v>396</v>
      </c>
      <c r="W22" s="113">
        <v>210</v>
      </c>
      <c r="X22" s="113">
        <v>186</v>
      </c>
      <c r="Y22" s="113"/>
      <c r="Z22" s="113">
        <v>271</v>
      </c>
      <c r="AA22" s="113">
        <v>159</v>
      </c>
      <c r="AB22" s="113">
        <v>112</v>
      </c>
    </row>
    <row r="23" spans="1:28" ht="15" customHeight="1" x14ac:dyDescent="0.2">
      <c r="A23" s="111" t="s">
        <v>365</v>
      </c>
      <c r="B23" s="113">
        <v>5</v>
      </c>
      <c r="C23" s="113">
        <v>4</v>
      </c>
      <c r="D23" s="113">
        <v>1</v>
      </c>
      <c r="E23" s="113"/>
      <c r="F23" s="113">
        <v>1</v>
      </c>
      <c r="G23" s="113">
        <v>1</v>
      </c>
      <c r="H23" s="113">
        <v>0</v>
      </c>
      <c r="I23" s="113"/>
      <c r="J23" s="113">
        <v>2</v>
      </c>
      <c r="K23" s="113">
        <v>2</v>
      </c>
      <c r="L23" s="113">
        <v>0</v>
      </c>
      <c r="M23" s="113"/>
      <c r="N23" s="113">
        <v>1</v>
      </c>
      <c r="O23" s="113">
        <v>1</v>
      </c>
      <c r="P23" s="113">
        <v>0</v>
      </c>
      <c r="Q23" s="113"/>
      <c r="R23" s="113">
        <v>0</v>
      </c>
      <c r="S23" s="113">
        <v>0</v>
      </c>
      <c r="T23" s="113">
        <v>0</v>
      </c>
      <c r="U23" s="113"/>
      <c r="V23" s="113">
        <v>0</v>
      </c>
      <c r="W23" s="113">
        <v>0</v>
      </c>
      <c r="X23" s="113">
        <v>0</v>
      </c>
      <c r="Y23" s="113"/>
      <c r="Z23" s="113">
        <v>1</v>
      </c>
      <c r="AA23" s="113">
        <v>0</v>
      </c>
      <c r="AB23" s="113">
        <v>1</v>
      </c>
    </row>
    <row r="24" spans="1:28" ht="15" customHeight="1" x14ac:dyDescent="0.2">
      <c r="A24" s="111" t="s">
        <v>366</v>
      </c>
      <c r="B24" s="115" t="s">
        <v>243</v>
      </c>
      <c r="C24" s="115" t="s">
        <v>243</v>
      </c>
      <c r="D24" s="115" t="s">
        <v>243</v>
      </c>
      <c r="E24" s="113"/>
      <c r="F24" s="115" t="s">
        <v>243</v>
      </c>
      <c r="G24" s="115" t="s">
        <v>243</v>
      </c>
      <c r="H24" s="115" t="s">
        <v>243</v>
      </c>
      <c r="I24" s="113"/>
      <c r="J24" s="115" t="s">
        <v>243</v>
      </c>
      <c r="K24" s="115" t="s">
        <v>243</v>
      </c>
      <c r="L24" s="115" t="s">
        <v>243</v>
      </c>
      <c r="M24" s="113"/>
      <c r="N24" s="115" t="s">
        <v>243</v>
      </c>
      <c r="O24" s="115" t="s">
        <v>243</v>
      </c>
      <c r="P24" s="115" t="s">
        <v>243</v>
      </c>
      <c r="Q24" s="113"/>
      <c r="R24" s="115" t="s">
        <v>243</v>
      </c>
      <c r="S24" s="115" t="s">
        <v>243</v>
      </c>
      <c r="T24" s="115" t="s">
        <v>243</v>
      </c>
      <c r="U24" s="113"/>
      <c r="V24" s="115" t="s">
        <v>243</v>
      </c>
      <c r="W24" s="115" t="s">
        <v>243</v>
      </c>
      <c r="X24" s="115" t="s">
        <v>243</v>
      </c>
      <c r="Y24" s="113"/>
      <c r="Z24" s="115" t="s">
        <v>243</v>
      </c>
      <c r="AA24" s="115" t="s">
        <v>243</v>
      </c>
      <c r="AB24" s="115" t="s">
        <v>243</v>
      </c>
    </row>
    <row r="25" spans="1:28" ht="15" customHeight="1" x14ac:dyDescent="0.2">
      <c r="A25" s="111"/>
      <c r="B25" s="115"/>
      <c r="C25" s="115"/>
      <c r="D25" s="115"/>
      <c r="E25" s="113"/>
      <c r="F25" s="115"/>
      <c r="G25" s="115"/>
      <c r="H25" s="115"/>
      <c r="I25" s="113"/>
      <c r="J25" s="115"/>
      <c r="K25" s="115"/>
      <c r="L25" s="115"/>
      <c r="M25" s="113"/>
      <c r="N25" s="115"/>
      <c r="O25" s="115"/>
      <c r="P25" s="115"/>
      <c r="Q25" s="113"/>
      <c r="R25" s="115"/>
      <c r="S25" s="115"/>
      <c r="T25" s="115"/>
      <c r="U25" s="113"/>
      <c r="V25" s="115"/>
      <c r="W25" s="115"/>
      <c r="X25" s="115"/>
      <c r="Y25" s="113"/>
      <c r="Z25" s="115"/>
      <c r="AA25" s="115"/>
      <c r="AB25" s="115"/>
    </row>
    <row r="26" spans="1:28" ht="15" customHeight="1" x14ac:dyDescent="0.2">
      <c r="A26" s="123" t="s">
        <v>198</v>
      </c>
      <c r="B26" s="123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  <c r="AA26" s="123"/>
      <c r="AB26" s="123"/>
    </row>
    <row r="27" spans="1:28" ht="15" customHeight="1" x14ac:dyDescent="0.2">
      <c r="A27" s="105" t="s">
        <v>175</v>
      </c>
      <c r="B27" s="106"/>
      <c r="C27" s="106"/>
      <c r="D27" s="106"/>
      <c r="E27" s="107"/>
      <c r="F27" s="106"/>
      <c r="G27" s="106"/>
      <c r="H27" s="106"/>
      <c r="I27" s="107"/>
      <c r="J27" s="106"/>
      <c r="K27" s="106"/>
      <c r="L27" s="106"/>
      <c r="M27" s="107"/>
      <c r="N27" s="106"/>
      <c r="O27" s="106"/>
      <c r="P27" s="106"/>
      <c r="Q27" s="107"/>
      <c r="R27" s="106"/>
      <c r="S27" s="106"/>
      <c r="T27" s="106"/>
      <c r="U27" s="107"/>
      <c r="V27" s="106"/>
      <c r="W27" s="106"/>
      <c r="X27" s="106"/>
      <c r="Y27" s="107"/>
      <c r="Z27" s="106"/>
      <c r="AA27" s="106"/>
      <c r="AB27" s="106"/>
    </row>
    <row r="28" spans="1:28" ht="15" customHeight="1" x14ac:dyDescent="0.2">
      <c r="A28" s="108" t="s">
        <v>175</v>
      </c>
      <c r="B28" s="116">
        <v>2.9298944695012477</v>
      </c>
      <c r="C28" s="116">
        <v>3.1707150829421238</v>
      </c>
      <c r="D28" s="116">
        <v>2.6752493265705097</v>
      </c>
      <c r="E28" s="116"/>
      <c r="F28" s="116">
        <v>0.41317105281586575</v>
      </c>
      <c r="G28" s="116">
        <v>0.49506304532151746</v>
      </c>
      <c r="H28" s="116">
        <v>0.32722888799586658</v>
      </c>
      <c r="I28" s="116"/>
      <c r="J28" s="116">
        <v>6.2609517981809581</v>
      </c>
      <c r="K28" s="116">
        <v>6.7977467229985917</v>
      </c>
      <c r="L28" s="116">
        <v>5.6943570979360816</v>
      </c>
      <c r="M28" s="116"/>
      <c r="N28" s="116">
        <v>4.7369810497801961</v>
      </c>
      <c r="O28" s="116">
        <v>5.0613803360934133</v>
      </c>
      <c r="P28" s="116">
        <v>4.3896758246981653</v>
      </c>
      <c r="Q28" s="116"/>
      <c r="R28" s="116">
        <v>2.5576031025829513</v>
      </c>
      <c r="S28" s="116">
        <v>2.7517244801746812</v>
      </c>
      <c r="T28" s="116">
        <v>2.354922279792746</v>
      </c>
      <c r="U28" s="116"/>
      <c r="V28" s="116">
        <v>2.2980796868370268</v>
      </c>
      <c r="W28" s="116">
        <v>2.4653312788906012</v>
      </c>
      <c r="X28" s="116">
        <v>2.1203308958468616</v>
      </c>
      <c r="Y28" s="116"/>
      <c r="Z28" s="116">
        <v>1.0235510901289862</v>
      </c>
      <c r="AA28" s="116">
        <v>1.1367793864004601</v>
      </c>
      <c r="AB28" s="116">
        <v>0.90347254939999433</v>
      </c>
    </row>
    <row r="29" spans="1:28" ht="15" customHeight="1" x14ac:dyDescent="0.2">
      <c r="A29" s="111" t="s">
        <v>364</v>
      </c>
      <c r="B29" s="117">
        <v>3.1781470512521324</v>
      </c>
      <c r="C29" s="117">
        <v>3.4342084357505351</v>
      </c>
      <c r="D29" s="117">
        <v>2.906420307750289</v>
      </c>
      <c r="E29" s="117"/>
      <c r="F29" s="117">
        <v>0.42218324615456254</v>
      </c>
      <c r="G29" s="117">
        <v>0.51782091269721109</v>
      </c>
      <c r="H29" s="117">
        <v>0.32161508088141638</v>
      </c>
      <c r="I29" s="117"/>
      <c r="J29" s="117">
        <v>6.8891347099311702</v>
      </c>
      <c r="K29" s="117">
        <v>7.4652259566593031</v>
      </c>
      <c r="L29" s="117">
        <v>6.2780978914709049</v>
      </c>
      <c r="M29" s="117"/>
      <c r="N29" s="117">
        <v>5.1168311883043858</v>
      </c>
      <c r="O29" s="117">
        <v>5.4593264498697289</v>
      </c>
      <c r="P29" s="117">
        <v>4.7488205713100733</v>
      </c>
      <c r="Q29" s="117"/>
      <c r="R29" s="117">
        <v>2.7612946261065328</v>
      </c>
      <c r="S29" s="117">
        <v>2.9769335142469471</v>
      </c>
      <c r="T29" s="117">
        <v>2.534962545216326</v>
      </c>
      <c r="U29" s="117"/>
      <c r="V29" s="117">
        <v>2.4724532380580659</v>
      </c>
      <c r="W29" s="117">
        <v>2.6378548161935784</v>
      </c>
      <c r="X29" s="117">
        <v>2.295997517840521</v>
      </c>
      <c r="Y29" s="117"/>
      <c r="Z29" s="117">
        <v>1.0735492277849348</v>
      </c>
      <c r="AA29" s="117">
        <v>1.1787367392116839</v>
      </c>
      <c r="AB29" s="117">
        <v>0.96183206106870234</v>
      </c>
    </row>
    <row r="30" spans="1:28" ht="15" customHeight="1" x14ac:dyDescent="0.2">
      <c r="A30" s="111" t="s">
        <v>365</v>
      </c>
      <c r="B30" s="117">
        <v>0.42139473394293264</v>
      </c>
      <c r="C30" s="117">
        <v>0.46917974437793231</v>
      </c>
      <c r="D30" s="117">
        <v>0.37151702786377705</v>
      </c>
      <c r="E30" s="117"/>
      <c r="F30" s="117">
        <v>0.36817672482791741</v>
      </c>
      <c r="G30" s="117">
        <v>0.31220730565095223</v>
      </c>
      <c r="H30" s="117">
        <v>0.42706964520367935</v>
      </c>
      <c r="I30" s="117"/>
      <c r="J30" s="117">
        <v>0.24671052631578946</v>
      </c>
      <c r="K30" s="117">
        <v>0.29126213592233008</v>
      </c>
      <c r="L30" s="117">
        <v>0.20066889632107021</v>
      </c>
      <c r="M30" s="117"/>
      <c r="N30" s="117">
        <v>0.47740292807129214</v>
      </c>
      <c r="O30" s="117">
        <v>0.49828713796325136</v>
      </c>
      <c r="P30" s="117">
        <v>0.45558086560364464</v>
      </c>
      <c r="Q30" s="117"/>
      <c r="R30" s="117">
        <v>0.44532409698169217</v>
      </c>
      <c r="S30" s="117">
        <v>0.3288391976323578</v>
      </c>
      <c r="T30" s="117">
        <v>0.56254136333553939</v>
      </c>
      <c r="U30" s="117"/>
      <c r="V30" s="117">
        <v>0.44146212254988521</v>
      </c>
      <c r="W30" s="117">
        <v>0.65426997245179064</v>
      </c>
      <c r="X30" s="117">
        <v>0.21747009786154403</v>
      </c>
      <c r="Y30" s="117"/>
      <c r="Z30" s="117">
        <v>0.55267124434768045</v>
      </c>
      <c r="AA30" s="117">
        <v>0.7433742727860374</v>
      </c>
      <c r="AB30" s="117">
        <v>0.34758428919012863</v>
      </c>
    </row>
    <row r="31" spans="1:28" ht="15" customHeight="1" x14ac:dyDescent="0.2">
      <c r="A31" s="111" t="s">
        <v>366</v>
      </c>
      <c r="B31" s="117">
        <v>0.39740640033465802</v>
      </c>
      <c r="C31" s="117">
        <v>0.31746031746031744</v>
      </c>
      <c r="D31" s="117">
        <v>0.46583850931677018</v>
      </c>
      <c r="E31" s="117"/>
      <c r="F31" s="117">
        <v>0</v>
      </c>
      <c r="G31" s="117">
        <v>0</v>
      </c>
      <c r="H31" s="117">
        <v>0</v>
      </c>
      <c r="I31" s="117"/>
      <c r="J31" s="117">
        <v>0.40650406504065045</v>
      </c>
      <c r="K31" s="117">
        <v>0</v>
      </c>
      <c r="L31" s="117">
        <v>0.73891625615763545</v>
      </c>
      <c r="M31" s="117"/>
      <c r="N31" s="117">
        <v>0.2472187886279357</v>
      </c>
      <c r="O31" s="117">
        <v>0.26041666666666663</v>
      </c>
      <c r="P31" s="117">
        <v>0.23529411764705879</v>
      </c>
      <c r="Q31" s="117"/>
      <c r="R31" s="117">
        <v>0.45454545454545453</v>
      </c>
      <c r="S31" s="117">
        <v>0.48661800486618007</v>
      </c>
      <c r="T31" s="117">
        <v>0.42643923240938164</v>
      </c>
      <c r="U31" s="117"/>
      <c r="V31" s="117">
        <v>0.89285714285714279</v>
      </c>
      <c r="W31" s="117">
        <v>0.56497175141242939</v>
      </c>
      <c r="X31" s="117">
        <v>1.1627906976744187</v>
      </c>
      <c r="Y31" s="117"/>
      <c r="Z31" s="117">
        <v>0.35502958579881655</v>
      </c>
      <c r="AA31" s="117">
        <v>0.51413881748071977</v>
      </c>
      <c r="AB31" s="117">
        <v>0.21929824561403508</v>
      </c>
    </row>
    <row r="32" spans="1:28" ht="15" customHeight="1" x14ac:dyDescent="0.2">
      <c r="A32" s="105" t="s">
        <v>241</v>
      </c>
      <c r="B32" s="118"/>
      <c r="C32" s="118"/>
      <c r="D32" s="118"/>
      <c r="E32" s="119"/>
      <c r="F32" s="118"/>
      <c r="G32" s="118"/>
      <c r="H32" s="118"/>
      <c r="I32" s="119"/>
      <c r="J32" s="118"/>
      <c r="K32" s="118"/>
      <c r="L32" s="118"/>
      <c r="M32" s="119"/>
      <c r="N32" s="118"/>
      <c r="O32" s="118"/>
      <c r="P32" s="118"/>
      <c r="Q32" s="119"/>
      <c r="R32" s="118"/>
      <c r="S32" s="118"/>
      <c r="T32" s="118"/>
      <c r="U32" s="119"/>
      <c r="V32" s="118"/>
      <c r="W32" s="118"/>
      <c r="X32" s="118"/>
      <c r="Y32" s="119"/>
      <c r="Z32" s="118"/>
      <c r="AA32" s="118"/>
      <c r="AB32" s="118"/>
    </row>
    <row r="33" spans="1:28" ht="15" customHeight="1" x14ac:dyDescent="0.2">
      <c r="A33" s="108" t="s">
        <v>175</v>
      </c>
      <c r="B33" s="116">
        <v>3.0566998467401603</v>
      </c>
      <c r="C33" s="116">
        <v>3.2796147988011595</v>
      </c>
      <c r="D33" s="116">
        <v>2.822437506857626</v>
      </c>
      <c r="E33" s="116"/>
      <c r="F33" s="116">
        <v>0.43105192860322983</v>
      </c>
      <c r="G33" s="116">
        <v>0.52729651508543784</v>
      </c>
      <c r="H33" s="116">
        <v>0.3307015005580588</v>
      </c>
      <c r="I33" s="116"/>
      <c r="J33" s="116">
        <v>6.6787184895048712</v>
      </c>
      <c r="K33" s="116">
        <v>7.1112503426400906</v>
      </c>
      <c r="L33" s="116">
        <v>6.2231936654569449</v>
      </c>
      <c r="M33" s="116"/>
      <c r="N33" s="116">
        <v>4.8698503112995093</v>
      </c>
      <c r="O33" s="116">
        <v>5.1583215343029991</v>
      </c>
      <c r="P33" s="116">
        <v>4.5640605812525585</v>
      </c>
      <c r="Q33" s="116"/>
      <c r="R33" s="116">
        <v>2.6779009066764359</v>
      </c>
      <c r="S33" s="116">
        <v>2.8453682135817955</v>
      </c>
      <c r="T33" s="116">
        <v>2.5028100412139378</v>
      </c>
      <c r="U33" s="116"/>
      <c r="V33" s="116">
        <v>2.5080637278858373</v>
      </c>
      <c r="W33" s="116">
        <v>2.7343006207395559</v>
      </c>
      <c r="X33" s="116">
        <v>2.2694408740359897</v>
      </c>
      <c r="Y33" s="116"/>
      <c r="Z33" s="116">
        <v>0.93285005723006476</v>
      </c>
      <c r="AA33" s="116">
        <v>1.0289293170295259</v>
      </c>
      <c r="AB33" s="116">
        <v>0.83216127519924987</v>
      </c>
    </row>
    <row r="34" spans="1:28" ht="15" customHeight="1" x14ac:dyDescent="0.2">
      <c r="A34" s="111" t="s">
        <v>364</v>
      </c>
      <c r="B34" s="117">
        <v>3.4287930978746948</v>
      </c>
      <c r="C34" s="117">
        <v>3.6732552037782056</v>
      </c>
      <c r="D34" s="117">
        <v>3.1709009314890539</v>
      </c>
      <c r="E34" s="120"/>
      <c r="F34" s="117">
        <v>0.44682543395873303</v>
      </c>
      <c r="G34" s="117">
        <v>0.56771357934255107</v>
      </c>
      <c r="H34" s="117">
        <v>0.32051282051282048</v>
      </c>
      <c r="I34" s="120"/>
      <c r="J34" s="117">
        <v>7.6464471403812819</v>
      </c>
      <c r="K34" s="117">
        <v>8.1255895431882497</v>
      </c>
      <c r="L34" s="117">
        <v>7.1387778412335807</v>
      </c>
      <c r="M34" s="120"/>
      <c r="N34" s="117">
        <v>5.4299149126735333</v>
      </c>
      <c r="O34" s="117">
        <v>5.7439646747982191</v>
      </c>
      <c r="P34" s="117">
        <v>5.0957131302237801</v>
      </c>
      <c r="Q34" s="120"/>
      <c r="R34" s="117">
        <v>2.9852303070761015</v>
      </c>
      <c r="S34" s="117">
        <v>3.1801545343635627</v>
      </c>
      <c r="T34" s="117">
        <v>2.7799194722864731</v>
      </c>
      <c r="U34" s="120"/>
      <c r="V34" s="117">
        <v>2.7811742735821792</v>
      </c>
      <c r="W34" s="117">
        <v>3.0134025075659316</v>
      </c>
      <c r="X34" s="117">
        <v>2.5353530730859002</v>
      </c>
      <c r="Y34" s="120"/>
      <c r="Z34" s="117">
        <v>0.98960263312771102</v>
      </c>
      <c r="AA34" s="117">
        <v>1.0694047974095693</v>
      </c>
      <c r="AB34" s="117">
        <v>0.90600731946799962</v>
      </c>
    </row>
    <row r="35" spans="1:28" ht="15" customHeight="1" x14ac:dyDescent="0.2">
      <c r="A35" s="111" t="s">
        <v>365</v>
      </c>
      <c r="B35" s="117">
        <v>0.42807971538483786</v>
      </c>
      <c r="C35" s="117">
        <v>0.46908556572849552</v>
      </c>
      <c r="D35" s="117">
        <v>0.38509390366727886</v>
      </c>
      <c r="E35" s="120"/>
      <c r="F35" s="117">
        <v>0.370183409052667</v>
      </c>
      <c r="G35" s="117">
        <v>0.29546946815495734</v>
      </c>
      <c r="H35" s="117">
        <v>0.44874007594062826</v>
      </c>
      <c r="I35" s="120"/>
      <c r="J35" s="117">
        <v>0.22522522522522523</v>
      </c>
      <c r="K35" s="117">
        <v>0.2379333786539769</v>
      </c>
      <c r="L35" s="117">
        <v>0.21201413427561835</v>
      </c>
      <c r="M35" s="120"/>
      <c r="N35" s="117">
        <v>0.48405942246703387</v>
      </c>
      <c r="O35" s="117">
        <v>0.48971596474045059</v>
      </c>
      <c r="P35" s="117">
        <v>0.47814207650273227</v>
      </c>
      <c r="Q35" s="120"/>
      <c r="R35" s="117">
        <v>0.46720885966430176</v>
      </c>
      <c r="S35" s="117">
        <v>0.34435261707988984</v>
      </c>
      <c r="T35" s="117">
        <v>0.59130434782608698</v>
      </c>
      <c r="U35" s="120"/>
      <c r="V35" s="117">
        <v>0.463821892393321</v>
      </c>
      <c r="W35" s="117">
        <v>0.68468468468468469</v>
      </c>
      <c r="X35" s="117">
        <v>0.22944550669216063</v>
      </c>
      <c r="Y35" s="120"/>
      <c r="Z35" s="117">
        <v>0.5616005616005616</v>
      </c>
      <c r="AA35" s="117">
        <v>0.77597840755735492</v>
      </c>
      <c r="AB35" s="117">
        <v>0.32918800292611555</v>
      </c>
    </row>
    <row r="36" spans="1:28" ht="15" customHeight="1" x14ac:dyDescent="0.2">
      <c r="A36" s="111" t="s">
        <v>366</v>
      </c>
      <c r="B36" s="117">
        <v>0.39740640033465802</v>
      </c>
      <c r="C36" s="117">
        <v>0.31746031746031744</v>
      </c>
      <c r="D36" s="117">
        <v>0.46583850931677018</v>
      </c>
      <c r="E36" s="120"/>
      <c r="F36" s="117">
        <v>0</v>
      </c>
      <c r="G36" s="117">
        <v>0</v>
      </c>
      <c r="H36" s="117">
        <v>0</v>
      </c>
      <c r="I36" s="120"/>
      <c r="J36" s="117">
        <v>0.40650406504065045</v>
      </c>
      <c r="K36" s="117">
        <v>0</v>
      </c>
      <c r="L36" s="117">
        <v>0.73891625615763545</v>
      </c>
      <c r="M36" s="120"/>
      <c r="N36" s="117">
        <v>0.2472187886279357</v>
      </c>
      <c r="O36" s="117">
        <v>0.26041666666666663</v>
      </c>
      <c r="P36" s="117">
        <v>0.23529411764705879</v>
      </c>
      <c r="Q36" s="120"/>
      <c r="R36" s="117">
        <v>0.45454545454545453</v>
      </c>
      <c r="S36" s="117">
        <v>0.48661800486618007</v>
      </c>
      <c r="T36" s="117">
        <v>0.42643923240938164</v>
      </c>
      <c r="U36" s="120"/>
      <c r="V36" s="117">
        <v>0.89285714285714279</v>
      </c>
      <c r="W36" s="117">
        <v>0.56497175141242939</v>
      </c>
      <c r="X36" s="117">
        <v>1.1627906976744187</v>
      </c>
      <c r="Y36" s="120"/>
      <c r="Z36" s="117">
        <v>0.35502958579881655</v>
      </c>
      <c r="AA36" s="117">
        <v>0.51413881748071977</v>
      </c>
      <c r="AB36" s="117">
        <v>0.21929824561403508</v>
      </c>
    </row>
    <row r="37" spans="1:28" ht="15" customHeight="1" x14ac:dyDescent="0.2">
      <c r="A37" s="105" t="s">
        <v>242</v>
      </c>
      <c r="B37" s="118"/>
      <c r="C37" s="118"/>
      <c r="D37" s="118"/>
      <c r="E37" s="119"/>
      <c r="F37" s="118"/>
      <c r="G37" s="118"/>
      <c r="H37" s="118"/>
      <c r="I37" s="119"/>
      <c r="J37" s="118"/>
      <c r="K37" s="118"/>
      <c r="L37" s="118"/>
      <c r="M37" s="119"/>
      <c r="N37" s="118"/>
      <c r="O37" s="118"/>
      <c r="P37" s="118"/>
      <c r="Q37" s="119"/>
      <c r="R37" s="118"/>
      <c r="S37" s="118"/>
      <c r="T37" s="118"/>
      <c r="U37" s="119"/>
      <c r="V37" s="118"/>
      <c r="W37" s="118"/>
      <c r="X37" s="118"/>
      <c r="Y37" s="119"/>
      <c r="Z37" s="118"/>
      <c r="AA37" s="118"/>
      <c r="AB37" s="118"/>
    </row>
    <row r="38" spans="1:28" ht="15" customHeight="1" x14ac:dyDescent="0.2">
      <c r="A38" s="114" t="s">
        <v>175</v>
      </c>
      <c r="B38" s="116">
        <v>2.63996718928759</v>
      </c>
      <c r="C38" s="116">
        <v>2.9241636308017465</v>
      </c>
      <c r="D38" s="116">
        <v>2.3351873667258167</v>
      </c>
      <c r="E38" s="116"/>
      <c r="F38" s="116">
        <v>0.37298157834887424</v>
      </c>
      <c r="G38" s="116">
        <v>0.42335508908096664</v>
      </c>
      <c r="H38" s="116">
        <v>0.31933878087724243</v>
      </c>
      <c r="I38" s="116"/>
      <c r="J38" s="116">
        <v>5.3207359522625559</v>
      </c>
      <c r="K38" s="116">
        <v>6.0946693597962591</v>
      </c>
      <c r="L38" s="116">
        <v>4.4997205142537728</v>
      </c>
      <c r="M38" s="116"/>
      <c r="N38" s="116">
        <v>4.4367962290973031</v>
      </c>
      <c r="O38" s="116">
        <v>4.8457519146804096</v>
      </c>
      <c r="P38" s="116">
        <v>3.9890282131661445</v>
      </c>
      <c r="Q38" s="116"/>
      <c r="R38" s="116">
        <v>2.2874069198173368</v>
      </c>
      <c r="S38" s="116">
        <v>2.5409373235460193</v>
      </c>
      <c r="T38" s="116">
        <v>2.0235096557514693</v>
      </c>
      <c r="U38" s="116"/>
      <c r="V38" s="116">
        <v>1.8077239112571899</v>
      </c>
      <c r="W38" s="116">
        <v>1.8448563647544585</v>
      </c>
      <c r="X38" s="116">
        <v>1.7675567803858216</v>
      </c>
      <c r="Y38" s="116"/>
      <c r="Z38" s="121">
        <v>1.2403666377855809</v>
      </c>
      <c r="AA38" s="121">
        <v>1.3896171997902464</v>
      </c>
      <c r="AB38" s="121">
        <v>1.0775245542099743</v>
      </c>
    </row>
    <row r="39" spans="1:28" ht="15" customHeight="1" x14ac:dyDescent="0.2">
      <c r="A39" s="111" t="s">
        <v>364</v>
      </c>
      <c r="B39" s="117">
        <v>2.6696977645652997</v>
      </c>
      <c r="C39" s="117">
        <v>2.953467756687163</v>
      </c>
      <c r="D39" s="117">
        <v>2.3649414431431812</v>
      </c>
      <c r="E39" s="120"/>
      <c r="F39" s="117">
        <v>0.37359900373599003</v>
      </c>
      <c r="G39" s="117">
        <v>0.42035596100527678</v>
      </c>
      <c r="H39" s="117">
        <v>0.32380952380952382</v>
      </c>
      <c r="I39" s="120"/>
      <c r="J39" s="117">
        <v>5.3866960069683216</v>
      </c>
      <c r="K39" s="117">
        <v>6.1571314173858891</v>
      </c>
      <c r="L39" s="117">
        <v>4.567807830527709</v>
      </c>
      <c r="M39" s="120"/>
      <c r="N39" s="117">
        <v>4.4821847340948633</v>
      </c>
      <c r="O39" s="117">
        <v>4.8904000578745572</v>
      </c>
      <c r="P39" s="117">
        <v>4.0348791121680536</v>
      </c>
      <c r="Q39" s="120"/>
      <c r="R39" s="117">
        <v>2.3144486533738502</v>
      </c>
      <c r="S39" s="117">
        <v>2.5693311582381728</v>
      </c>
      <c r="T39" s="117">
        <v>2.0487970755759584</v>
      </c>
      <c r="U39" s="120"/>
      <c r="V39" s="117">
        <v>1.8305366800721121</v>
      </c>
      <c r="W39" s="117">
        <v>1.8660031988626264</v>
      </c>
      <c r="X39" s="117">
        <v>1.7920801618653048</v>
      </c>
      <c r="Y39" s="120"/>
      <c r="Z39" s="117">
        <v>1.2513852973771702</v>
      </c>
      <c r="AA39" s="117">
        <v>1.4055869872701556</v>
      </c>
      <c r="AB39" s="117">
        <v>1.082753286929621</v>
      </c>
    </row>
    <row r="40" spans="1:28" ht="15" customHeight="1" x14ac:dyDescent="0.2">
      <c r="A40" s="111" t="s">
        <v>365</v>
      </c>
      <c r="B40" s="117">
        <v>0.28818443804034583</v>
      </c>
      <c r="C40" s="117">
        <v>0.47114252061248524</v>
      </c>
      <c r="D40" s="117">
        <v>0.11286681715575619</v>
      </c>
      <c r="E40" s="120"/>
      <c r="F40" s="117">
        <v>0.3289473684210526</v>
      </c>
      <c r="G40" s="117">
        <v>0.63694267515923575</v>
      </c>
      <c r="H40" s="117">
        <v>0</v>
      </c>
      <c r="I40" s="120"/>
      <c r="J40" s="117">
        <v>0.64935064935064934</v>
      </c>
      <c r="K40" s="117">
        <v>1.3513513513513513</v>
      </c>
      <c r="L40" s="117">
        <v>0</v>
      </c>
      <c r="M40" s="120"/>
      <c r="N40" s="117">
        <v>0.34129692832764508</v>
      </c>
      <c r="O40" s="117">
        <v>0.67567567567567566</v>
      </c>
      <c r="P40" s="117">
        <v>0</v>
      </c>
      <c r="Q40" s="120"/>
      <c r="R40" s="117">
        <v>0</v>
      </c>
      <c r="S40" s="117">
        <v>0</v>
      </c>
      <c r="T40" s="117">
        <v>0</v>
      </c>
      <c r="U40" s="120"/>
      <c r="V40" s="117">
        <v>0</v>
      </c>
      <c r="W40" s="117">
        <v>0</v>
      </c>
      <c r="X40" s="117">
        <v>0</v>
      </c>
      <c r="Y40" s="120"/>
      <c r="Z40" s="117">
        <v>0.36630036630036628</v>
      </c>
      <c r="AA40" s="117">
        <v>0</v>
      </c>
      <c r="AB40" s="117">
        <v>0.69930069930069927</v>
      </c>
    </row>
    <row r="41" spans="1:28" ht="15" customHeight="1" thickBot="1" x14ac:dyDescent="0.25">
      <c r="A41" s="158" t="s">
        <v>366</v>
      </c>
      <c r="B41" s="122" t="s">
        <v>243</v>
      </c>
      <c r="C41" s="122" t="s">
        <v>243</v>
      </c>
      <c r="D41" s="122" t="s">
        <v>243</v>
      </c>
      <c r="E41" s="122"/>
      <c r="F41" s="122" t="s">
        <v>243</v>
      </c>
      <c r="G41" s="122" t="s">
        <v>243</v>
      </c>
      <c r="H41" s="122" t="s">
        <v>243</v>
      </c>
      <c r="I41" s="122"/>
      <c r="J41" s="122" t="s">
        <v>243</v>
      </c>
      <c r="K41" s="122" t="s">
        <v>243</v>
      </c>
      <c r="L41" s="122" t="s">
        <v>243</v>
      </c>
      <c r="M41" s="122"/>
      <c r="N41" s="122" t="s">
        <v>243</v>
      </c>
      <c r="O41" s="122" t="s">
        <v>243</v>
      </c>
      <c r="P41" s="122" t="s">
        <v>243</v>
      </c>
      <c r="Q41" s="122"/>
      <c r="R41" s="122" t="s">
        <v>243</v>
      </c>
      <c r="S41" s="122" t="s">
        <v>243</v>
      </c>
      <c r="T41" s="122" t="s">
        <v>243</v>
      </c>
      <c r="U41" s="122"/>
      <c r="V41" s="122" t="s">
        <v>243</v>
      </c>
      <c r="W41" s="122" t="s">
        <v>243</v>
      </c>
      <c r="X41" s="122" t="s">
        <v>243</v>
      </c>
      <c r="Y41" s="122"/>
      <c r="Z41" s="122" t="s">
        <v>243</v>
      </c>
      <c r="AA41" s="122" t="s">
        <v>243</v>
      </c>
      <c r="AB41" s="122" t="s">
        <v>243</v>
      </c>
    </row>
    <row r="42" spans="1:28" ht="15" customHeight="1" x14ac:dyDescent="0.2">
      <c r="A42" s="53" t="s">
        <v>161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</row>
  </sheetData>
  <mergeCells count="13">
    <mergeCell ref="R6:T6"/>
    <mergeCell ref="V6:X6"/>
    <mergeCell ref="Z6:AB6"/>
    <mergeCell ref="A6:A7"/>
    <mergeCell ref="B6:D6"/>
    <mergeCell ref="F6:H6"/>
    <mergeCell ref="J6:L6"/>
    <mergeCell ref="N6:P6"/>
    <mergeCell ref="A1:AB1"/>
    <mergeCell ref="A2:AB2"/>
    <mergeCell ref="A3:AB3"/>
    <mergeCell ref="AD2:AD3"/>
    <mergeCell ref="A4:AB4"/>
  </mergeCells>
  <hyperlinks>
    <hyperlink ref="AS2" location="INDICE!A1" display="INDICE" xr:uid="{00000000-0004-0000-1600-000000000000}"/>
    <hyperlink ref="AD2" location="INDICE!A1" display="INDICE" xr:uid="{F22B1C94-F1BE-48A8-9A40-3A45824D7777}"/>
  </hyperlinks>
  <printOptions horizontalCentered="1"/>
  <pageMargins left="0.70866141732283472" right="0.70866141732283472" top="0.74803149606299213" bottom="0.74803149606299213" header="0.31496062992125984" footer="0.31496062992125984"/>
  <pageSetup scale="68" orientation="landscape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6">
    <pageSetUpPr fitToPage="1"/>
  </sheetPr>
  <dimension ref="A1:AD38"/>
  <sheetViews>
    <sheetView showGridLines="0" workbookViewId="0">
      <selection activeCell="L25" sqref="L25"/>
    </sheetView>
  </sheetViews>
  <sheetFormatPr baseColWidth="10" defaultColWidth="23.42578125" defaultRowHeight="15" customHeight="1" x14ac:dyDescent="0.2"/>
  <cols>
    <col min="1" max="1" width="17.28515625" style="104" customWidth="1"/>
    <col min="2" max="4" width="8.28515625" style="129" customWidth="1"/>
    <col min="5" max="5" width="1.42578125" style="129" customWidth="1"/>
    <col min="6" max="8" width="7.28515625" style="129" customWidth="1"/>
    <col min="9" max="9" width="1.42578125" style="129" customWidth="1"/>
    <col min="10" max="12" width="7.28515625" style="129" customWidth="1"/>
    <col min="13" max="13" width="1.42578125" style="129" customWidth="1"/>
    <col min="14" max="16" width="7.28515625" style="129" customWidth="1"/>
    <col min="17" max="17" width="1.42578125" style="129" customWidth="1"/>
    <col min="18" max="20" width="7.28515625" style="129" customWidth="1"/>
    <col min="21" max="21" width="1.42578125" style="129" customWidth="1"/>
    <col min="22" max="24" width="7.28515625" style="129" customWidth="1"/>
    <col min="25" max="25" width="1.42578125" style="129" customWidth="1"/>
    <col min="26" max="28" width="7.28515625" style="129" customWidth="1"/>
    <col min="29" max="116" width="10.7109375" style="5" customWidth="1"/>
    <col min="117" max="16384" width="23.42578125" style="5"/>
  </cols>
  <sheetData>
    <row r="1" spans="1:30" ht="15" customHeight="1" x14ac:dyDescent="0.2">
      <c r="A1" s="204" t="s">
        <v>277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7"/>
    </row>
    <row r="2" spans="1:30" ht="15" customHeight="1" x14ac:dyDescent="0.2">
      <c r="A2" s="205" t="s">
        <v>244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7"/>
      <c r="AD2" s="195" t="s">
        <v>47</v>
      </c>
    </row>
    <row r="3" spans="1:30" ht="15" customHeight="1" x14ac:dyDescent="0.2">
      <c r="A3" s="204" t="s">
        <v>356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7"/>
      <c r="AD3" s="195"/>
    </row>
    <row r="4" spans="1:30" ht="15" customHeight="1" x14ac:dyDescent="0.2">
      <c r="A4" s="205" t="s">
        <v>171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</row>
    <row r="5" spans="1:30" ht="15" customHeight="1" x14ac:dyDescent="0.2">
      <c r="A5" s="205" t="s">
        <v>245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</row>
    <row r="6" spans="1:30" ht="15" customHeight="1" x14ac:dyDescent="0.2">
      <c r="A6" s="103"/>
      <c r="B6" s="102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</row>
    <row r="7" spans="1:30" ht="15" customHeight="1" x14ac:dyDescent="0.2">
      <c r="A7" s="208" t="s">
        <v>249</v>
      </c>
      <c r="B7" s="207" t="s">
        <v>175</v>
      </c>
      <c r="C7" s="207"/>
      <c r="D7" s="207"/>
      <c r="E7" s="124"/>
      <c r="F7" s="207" t="s">
        <v>177</v>
      </c>
      <c r="G7" s="207"/>
      <c r="H7" s="207"/>
      <c r="I7" s="124"/>
      <c r="J7" s="207" t="s">
        <v>178</v>
      </c>
      <c r="K7" s="207"/>
      <c r="L7" s="207"/>
      <c r="M7" s="124"/>
      <c r="N7" s="207" t="s">
        <v>179</v>
      </c>
      <c r="O7" s="207"/>
      <c r="P7" s="207"/>
      <c r="Q7" s="124"/>
      <c r="R7" s="207" t="s">
        <v>181</v>
      </c>
      <c r="S7" s="207"/>
      <c r="T7" s="207"/>
      <c r="U7" s="124"/>
      <c r="V7" s="207" t="s">
        <v>182</v>
      </c>
      <c r="W7" s="207"/>
      <c r="X7" s="207"/>
      <c r="Y7" s="124"/>
      <c r="Z7" s="207" t="s">
        <v>183</v>
      </c>
      <c r="AA7" s="207"/>
      <c r="AB7" s="207"/>
    </row>
    <row r="8" spans="1:30" ht="15" customHeight="1" x14ac:dyDescent="0.2">
      <c r="A8" s="208"/>
      <c r="B8" s="125" t="s">
        <v>175</v>
      </c>
      <c r="C8" s="125" t="s">
        <v>385</v>
      </c>
      <c r="D8" s="125" t="s">
        <v>386</v>
      </c>
      <c r="E8" s="124"/>
      <c r="F8" s="125" t="s">
        <v>175</v>
      </c>
      <c r="G8" s="125" t="s">
        <v>385</v>
      </c>
      <c r="H8" s="125" t="s">
        <v>386</v>
      </c>
      <c r="I8" s="124"/>
      <c r="J8" s="125" t="s">
        <v>175</v>
      </c>
      <c r="K8" s="125" t="s">
        <v>385</v>
      </c>
      <c r="L8" s="125" t="s">
        <v>386</v>
      </c>
      <c r="M8" s="124"/>
      <c r="N8" s="125" t="s">
        <v>175</v>
      </c>
      <c r="O8" s="125" t="s">
        <v>385</v>
      </c>
      <c r="P8" s="125" t="s">
        <v>386</v>
      </c>
      <c r="Q8" s="124"/>
      <c r="R8" s="125" t="s">
        <v>175</v>
      </c>
      <c r="S8" s="125" t="s">
        <v>385</v>
      </c>
      <c r="T8" s="125" t="s">
        <v>386</v>
      </c>
      <c r="U8" s="124"/>
      <c r="V8" s="125" t="s">
        <v>175</v>
      </c>
      <c r="W8" s="125" t="s">
        <v>385</v>
      </c>
      <c r="X8" s="125" t="s">
        <v>386</v>
      </c>
      <c r="Y8" s="124"/>
      <c r="Z8" s="125" t="s">
        <v>175</v>
      </c>
      <c r="AA8" s="125" t="s">
        <v>385</v>
      </c>
      <c r="AB8" s="125" t="s">
        <v>386</v>
      </c>
    </row>
    <row r="9" spans="1:30" ht="17.100000000000001" customHeight="1" x14ac:dyDescent="0.2">
      <c r="A9" s="126" t="s">
        <v>175</v>
      </c>
      <c r="B9" s="109">
        <v>443358</v>
      </c>
      <c r="C9" s="109">
        <v>227299</v>
      </c>
      <c r="D9" s="109">
        <v>216059</v>
      </c>
      <c r="E9" s="109"/>
      <c r="F9" s="109">
        <v>71104</v>
      </c>
      <c r="G9" s="109">
        <v>36380</v>
      </c>
      <c r="H9" s="109">
        <v>34724</v>
      </c>
      <c r="I9" s="109"/>
      <c r="J9" s="109">
        <v>67404</v>
      </c>
      <c r="K9" s="109">
        <v>34414</v>
      </c>
      <c r="L9" s="109">
        <v>32990</v>
      </c>
      <c r="M9" s="109"/>
      <c r="N9" s="109">
        <v>82996</v>
      </c>
      <c r="O9" s="109">
        <v>42767</v>
      </c>
      <c r="P9" s="109">
        <v>40229</v>
      </c>
      <c r="Q9" s="109"/>
      <c r="R9" s="109">
        <v>76884</v>
      </c>
      <c r="S9" s="109">
        <v>39193</v>
      </c>
      <c r="T9" s="109">
        <v>37691</v>
      </c>
      <c r="U9" s="109"/>
      <c r="V9" s="109">
        <v>71382</v>
      </c>
      <c r="W9" s="109">
        <v>36714</v>
      </c>
      <c r="X9" s="109">
        <v>34668</v>
      </c>
      <c r="Y9" s="109"/>
      <c r="Z9" s="109">
        <v>73588</v>
      </c>
      <c r="AA9" s="109">
        <v>37831</v>
      </c>
      <c r="AB9" s="109">
        <v>35757</v>
      </c>
    </row>
    <row r="10" spans="1:30" ht="17.100000000000001" customHeight="1" x14ac:dyDescent="0.2">
      <c r="A10" s="104" t="s">
        <v>250</v>
      </c>
      <c r="B10" s="113">
        <v>26520</v>
      </c>
      <c r="C10" s="113">
        <v>13465</v>
      </c>
      <c r="D10" s="113">
        <v>13055</v>
      </c>
      <c r="E10" s="113"/>
      <c r="F10" s="113">
        <v>4260</v>
      </c>
      <c r="G10" s="113">
        <v>2132</v>
      </c>
      <c r="H10" s="113">
        <v>2128</v>
      </c>
      <c r="I10" s="113"/>
      <c r="J10" s="113">
        <v>4090</v>
      </c>
      <c r="K10" s="113">
        <v>2126</v>
      </c>
      <c r="L10" s="113">
        <v>1964</v>
      </c>
      <c r="M10" s="113"/>
      <c r="N10" s="113">
        <v>4976</v>
      </c>
      <c r="O10" s="113">
        <v>2502</v>
      </c>
      <c r="P10" s="113">
        <v>2474</v>
      </c>
      <c r="Q10" s="113"/>
      <c r="R10" s="113">
        <v>4436</v>
      </c>
      <c r="S10" s="113">
        <v>2232</v>
      </c>
      <c r="T10" s="113">
        <v>2204</v>
      </c>
      <c r="U10" s="113"/>
      <c r="V10" s="113">
        <v>4286</v>
      </c>
      <c r="W10" s="113">
        <v>2184</v>
      </c>
      <c r="X10" s="113">
        <v>2102</v>
      </c>
      <c r="Y10" s="113"/>
      <c r="Z10" s="113">
        <v>4472</v>
      </c>
      <c r="AA10" s="113">
        <v>2289</v>
      </c>
      <c r="AB10" s="113">
        <v>2183</v>
      </c>
    </row>
    <row r="11" spans="1:30" ht="17.100000000000001" customHeight="1" x14ac:dyDescent="0.2">
      <c r="A11" s="104" t="s">
        <v>251</v>
      </c>
      <c r="B11" s="113">
        <v>25978</v>
      </c>
      <c r="C11" s="113">
        <v>13148</v>
      </c>
      <c r="D11" s="113">
        <v>12830</v>
      </c>
      <c r="E11" s="113"/>
      <c r="F11" s="113">
        <v>4139</v>
      </c>
      <c r="G11" s="113">
        <v>2073</v>
      </c>
      <c r="H11" s="113">
        <v>2066</v>
      </c>
      <c r="I11" s="113"/>
      <c r="J11" s="113">
        <v>3914</v>
      </c>
      <c r="K11" s="113">
        <v>2001</v>
      </c>
      <c r="L11" s="113">
        <v>1913</v>
      </c>
      <c r="M11" s="113"/>
      <c r="N11" s="113">
        <v>4853</v>
      </c>
      <c r="O11" s="113">
        <v>2472</v>
      </c>
      <c r="P11" s="113">
        <v>2381</v>
      </c>
      <c r="Q11" s="113"/>
      <c r="R11" s="113">
        <v>4423</v>
      </c>
      <c r="S11" s="113">
        <v>2239</v>
      </c>
      <c r="T11" s="113">
        <v>2184</v>
      </c>
      <c r="U11" s="113"/>
      <c r="V11" s="113">
        <v>4247</v>
      </c>
      <c r="W11" s="113">
        <v>2128</v>
      </c>
      <c r="X11" s="113">
        <v>2119</v>
      </c>
      <c r="Y11" s="113"/>
      <c r="Z11" s="113">
        <v>4402</v>
      </c>
      <c r="AA11" s="113">
        <v>2235</v>
      </c>
      <c r="AB11" s="113">
        <v>2167</v>
      </c>
    </row>
    <row r="12" spans="1:30" ht="17.100000000000001" customHeight="1" x14ac:dyDescent="0.2">
      <c r="A12" s="104" t="s">
        <v>252</v>
      </c>
      <c r="B12" s="113">
        <v>23628</v>
      </c>
      <c r="C12" s="113">
        <v>12161</v>
      </c>
      <c r="D12" s="113">
        <v>11467</v>
      </c>
      <c r="E12" s="113"/>
      <c r="F12" s="113">
        <v>3805</v>
      </c>
      <c r="G12" s="113">
        <v>2008</v>
      </c>
      <c r="H12" s="113">
        <v>1797</v>
      </c>
      <c r="I12" s="113"/>
      <c r="J12" s="113">
        <v>3569</v>
      </c>
      <c r="K12" s="113">
        <v>1788</v>
      </c>
      <c r="L12" s="113">
        <v>1781</v>
      </c>
      <c r="M12" s="113"/>
      <c r="N12" s="113">
        <v>4406</v>
      </c>
      <c r="O12" s="113">
        <v>2302</v>
      </c>
      <c r="P12" s="113">
        <v>2104</v>
      </c>
      <c r="Q12" s="113"/>
      <c r="R12" s="113">
        <v>4055</v>
      </c>
      <c r="S12" s="113">
        <v>2087</v>
      </c>
      <c r="T12" s="113">
        <v>1968</v>
      </c>
      <c r="U12" s="113"/>
      <c r="V12" s="113">
        <v>3896</v>
      </c>
      <c r="W12" s="113">
        <v>1987</v>
      </c>
      <c r="X12" s="113">
        <v>1909</v>
      </c>
      <c r="Y12" s="113"/>
      <c r="Z12" s="113">
        <v>3897</v>
      </c>
      <c r="AA12" s="113">
        <v>1989</v>
      </c>
      <c r="AB12" s="113">
        <v>1908</v>
      </c>
    </row>
    <row r="13" spans="1:30" ht="17.100000000000001" customHeight="1" x14ac:dyDescent="0.2">
      <c r="A13" s="104" t="s">
        <v>253</v>
      </c>
      <c r="B13" s="113">
        <v>25461</v>
      </c>
      <c r="C13" s="113">
        <v>12956</v>
      </c>
      <c r="D13" s="113">
        <v>12505</v>
      </c>
      <c r="E13" s="113"/>
      <c r="F13" s="113">
        <v>4000</v>
      </c>
      <c r="G13" s="113">
        <v>2062</v>
      </c>
      <c r="H13" s="113">
        <v>1938</v>
      </c>
      <c r="I13" s="113"/>
      <c r="J13" s="113">
        <v>3901</v>
      </c>
      <c r="K13" s="113">
        <v>1952</v>
      </c>
      <c r="L13" s="113">
        <v>1949</v>
      </c>
      <c r="M13" s="113"/>
      <c r="N13" s="113">
        <v>4831</v>
      </c>
      <c r="O13" s="113">
        <v>2475</v>
      </c>
      <c r="P13" s="113">
        <v>2356</v>
      </c>
      <c r="Q13" s="113"/>
      <c r="R13" s="113">
        <v>4458</v>
      </c>
      <c r="S13" s="113">
        <v>2262</v>
      </c>
      <c r="T13" s="113">
        <v>2196</v>
      </c>
      <c r="U13" s="113"/>
      <c r="V13" s="113">
        <v>4015</v>
      </c>
      <c r="W13" s="113">
        <v>2029</v>
      </c>
      <c r="X13" s="113">
        <v>1986</v>
      </c>
      <c r="Y13" s="113"/>
      <c r="Z13" s="113">
        <v>4256</v>
      </c>
      <c r="AA13" s="113">
        <v>2176</v>
      </c>
      <c r="AB13" s="113">
        <v>2080</v>
      </c>
    </row>
    <row r="14" spans="1:30" ht="17.100000000000001" customHeight="1" x14ac:dyDescent="0.2">
      <c r="A14" s="104" t="s">
        <v>254</v>
      </c>
      <c r="B14" s="113">
        <v>5878</v>
      </c>
      <c r="C14" s="113">
        <v>3052</v>
      </c>
      <c r="D14" s="113">
        <v>2826</v>
      </c>
      <c r="E14" s="113"/>
      <c r="F14" s="113">
        <v>894</v>
      </c>
      <c r="G14" s="113">
        <v>463</v>
      </c>
      <c r="H14" s="113">
        <v>431</v>
      </c>
      <c r="I14" s="113"/>
      <c r="J14" s="113">
        <v>911</v>
      </c>
      <c r="K14" s="113">
        <v>459</v>
      </c>
      <c r="L14" s="113">
        <v>452</v>
      </c>
      <c r="M14" s="113"/>
      <c r="N14" s="113">
        <v>1085</v>
      </c>
      <c r="O14" s="113">
        <v>571</v>
      </c>
      <c r="P14" s="113">
        <v>514</v>
      </c>
      <c r="Q14" s="113"/>
      <c r="R14" s="113">
        <v>1052</v>
      </c>
      <c r="S14" s="113">
        <v>523</v>
      </c>
      <c r="T14" s="113">
        <v>529</v>
      </c>
      <c r="U14" s="113"/>
      <c r="V14" s="113">
        <v>964</v>
      </c>
      <c r="W14" s="113">
        <v>517</v>
      </c>
      <c r="X14" s="113">
        <v>447</v>
      </c>
      <c r="Y14" s="113"/>
      <c r="Z14" s="113">
        <v>972</v>
      </c>
      <c r="AA14" s="113">
        <v>519</v>
      </c>
      <c r="AB14" s="113">
        <v>453</v>
      </c>
    </row>
    <row r="15" spans="1:30" ht="17.100000000000001" customHeight="1" x14ac:dyDescent="0.2">
      <c r="A15" s="104" t="s">
        <v>255</v>
      </c>
      <c r="B15" s="113">
        <v>14969</v>
      </c>
      <c r="C15" s="113">
        <v>7644</v>
      </c>
      <c r="D15" s="113">
        <v>7325</v>
      </c>
      <c r="E15" s="113"/>
      <c r="F15" s="113">
        <v>2457</v>
      </c>
      <c r="G15" s="113">
        <v>1236</v>
      </c>
      <c r="H15" s="113">
        <v>1221</v>
      </c>
      <c r="I15" s="113"/>
      <c r="J15" s="113">
        <v>2120</v>
      </c>
      <c r="K15" s="113">
        <v>1087</v>
      </c>
      <c r="L15" s="113">
        <v>1033</v>
      </c>
      <c r="M15" s="113"/>
      <c r="N15" s="113">
        <v>2785</v>
      </c>
      <c r="O15" s="113">
        <v>1464</v>
      </c>
      <c r="P15" s="113">
        <v>1321</v>
      </c>
      <c r="Q15" s="113"/>
      <c r="R15" s="113">
        <v>2666</v>
      </c>
      <c r="S15" s="113">
        <v>1346</v>
      </c>
      <c r="T15" s="113">
        <v>1320</v>
      </c>
      <c r="U15" s="113"/>
      <c r="V15" s="113">
        <v>2417</v>
      </c>
      <c r="W15" s="113">
        <v>1199</v>
      </c>
      <c r="X15" s="113">
        <v>1218</v>
      </c>
      <c r="Y15" s="113"/>
      <c r="Z15" s="113">
        <v>2524</v>
      </c>
      <c r="AA15" s="113">
        <v>1312</v>
      </c>
      <c r="AB15" s="113">
        <v>1212</v>
      </c>
    </row>
    <row r="16" spans="1:30" ht="17.100000000000001" customHeight="1" x14ac:dyDescent="0.2">
      <c r="A16" s="104" t="s">
        <v>256</v>
      </c>
      <c r="B16" s="113">
        <v>3576</v>
      </c>
      <c r="C16" s="113">
        <v>1826</v>
      </c>
      <c r="D16" s="113">
        <v>1750</v>
      </c>
      <c r="E16" s="113"/>
      <c r="F16" s="113">
        <v>560</v>
      </c>
      <c r="G16" s="113">
        <v>295</v>
      </c>
      <c r="H16" s="113">
        <v>265</v>
      </c>
      <c r="I16" s="113"/>
      <c r="J16" s="113">
        <v>537</v>
      </c>
      <c r="K16" s="113">
        <v>271</v>
      </c>
      <c r="L16" s="113">
        <v>266</v>
      </c>
      <c r="M16" s="113"/>
      <c r="N16" s="113">
        <v>664</v>
      </c>
      <c r="O16" s="113">
        <v>334</v>
      </c>
      <c r="P16" s="113">
        <v>330</v>
      </c>
      <c r="Q16" s="113"/>
      <c r="R16" s="113">
        <v>622</v>
      </c>
      <c r="S16" s="113">
        <v>299</v>
      </c>
      <c r="T16" s="113">
        <v>323</v>
      </c>
      <c r="U16" s="113"/>
      <c r="V16" s="113">
        <v>564</v>
      </c>
      <c r="W16" s="113">
        <v>297</v>
      </c>
      <c r="X16" s="113">
        <v>267</v>
      </c>
      <c r="Y16" s="113"/>
      <c r="Z16" s="113">
        <v>629</v>
      </c>
      <c r="AA16" s="113">
        <v>330</v>
      </c>
      <c r="AB16" s="113">
        <v>299</v>
      </c>
    </row>
    <row r="17" spans="1:28" ht="17.100000000000001" customHeight="1" x14ac:dyDescent="0.2">
      <c r="A17" s="104" t="s">
        <v>257</v>
      </c>
      <c r="B17" s="113">
        <v>38570</v>
      </c>
      <c r="C17" s="113">
        <v>19774</v>
      </c>
      <c r="D17" s="113">
        <v>18796</v>
      </c>
      <c r="E17" s="113"/>
      <c r="F17" s="113">
        <v>6299</v>
      </c>
      <c r="G17" s="113">
        <v>3206</v>
      </c>
      <c r="H17" s="113">
        <v>3093</v>
      </c>
      <c r="I17" s="113"/>
      <c r="J17" s="113">
        <v>5795</v>
      </c>
      <c r="K17" s="113">
        <v>2921</v>
      </c>
      <c r="L17" s="113">
        <v>2874</v>
      </c>
      <c r="M17" s="113"/>
      <c r="N17" s="113">
        <v>7030</v>
      </c>
      <c r="O17" s="113">
        <v>3651</v>
      </c>
      <c r="P17" s="113">
        <v>3379</v>
      </c>
      <c r="Q17" s="113"/>
      <c r="R17" s="113">
        <v>6459</v>
      </c>
      <c r="S17" s="113">
        <v>3305</v>
      </c>
      <c r="T17" s="113">
        <v>3154</v>
      </c>
      <c r="U17" s="113"/>
      <c r="V17" s="113">
        <v>6416</v>
      </c>
      <c r="W17" s="113">
        <v>3336</v>
      </c>
      <c r="X17" s="113">
        <v>3080</v>
      </c>
      <c r="Y17" s="113"/>
      <c r="Z17" s="113">
        <v>6571</v>
      </c>
      <c r="AA17" s="113">
        <v>3355</v>
      </c>
      <c r="AB17" s="113">
        <v>3216</v>
      </c>
    </row>
    <row r="18" spans="1:28" ht="17.100000000000001" customHeight="1" x14ac:dyDescent="0.2">
      <c r="A18" s="104" t="s">
        <v>258</v>
      </c>
      <c r="B18" s="113">
        <v>18384</v>
      </c>
      <c r="C18" s="113">
        <v>9415</v>
      </c>
      <c r="D18" s="113">
        <v>8969</v>
      </c>
      <c r="E18" s="113"/>
      <c r="F18" s="113">
        <v>2946</v>
      </c>
      <c r="G18" s="113">
        <v>1493</v>
      </c>
      <c r="H18" s="113">
        <v>1453</v>
      </c>
      <c r="I18" s="113"/>
      <c r="J18" s="113">
        <v>2870</v>
      </c>
      <c r="K18" s="113">
        <v>1533</v>
      </c>
      <c r="L18" s="113">
        <v>1337</v>
      </c>
      <c r="M18" s="113"/>
      <c r="N18" s="113">
        <v>3356</v>
      </c>
      <c r="O18" s="113">
        <v>1696</v>
      </c>
      <c r="P18" s="113">
        <v>1660</v>
      </c>
      <c r="Q18" s="113"/>
      <c r="R18" s="113">
        <v>3144</v>
      </c>
      <c r="S18" s="113">
        <v>1556</v>
      </c>
      <c r="T18" s="113">
        <v>1588</v>
      </c>
      <c r="U18" s="113"/>
      <c r="V18" s="113">
        <v>2966</v>
      </c>
      <c r="W18" s="113">
        <v>1541</v>
      </c>
      <c r="X18" s="113">
        <v>1425</v>
      </c>
      <c r="Y18" s="113"/>
      <c r="Z18" s="113">
        <v>3102</v>
      </c>
      <c r="AA18" s="113">
        <v>1596</v>
      </c>
      <c r="AB18" s="113">
        <v>1506</v>
      </c>
    </row>
    <row r="19" spans="1:28" ht="17.100000000000001" customHeight="1" x14ac:dyDescent="0.2">
      <c r="A19" s="104" t="s">
        <v>259</v>
      </c>
      <c r="B19" s="113">
        <v>26862</v>
      </c>
      <c r="C19" s="113">
        <v>13836</v>
      </c>
      <c r="D19" s="113">
        <v>13026</v>
      </c>
      <c r="E19" s="113"/>
      <c r="F19" s="113">
        <v>4502</v>
      </c>
      <c r="G19" s="113">
        <v>2286</v>
      </c>
      <c r="H19" s="113">
        <v>2216</v>
      </c>
      <c r="I19" s="113"/>
      <c r="J19" s="113">
        <v>4183</v>
      </c>
      <c r="K19" s="113">
        <v>2108</v>
      </c>
      <c r="L19" s="113">
        <v>2075</v>
      </c>
      <c r="M19" s="113"/>
      <c r="N19" s="113">
        <v>4978</v>
      </c>
      <c r="O19" s="113">
        <v>2591</v>
      </c>
      <c r="P19" s="113">
        <v>2387</v>
      </c>
      <c r="Q19" s="113"/>
      <c r="R19" s="113">
        <v>4682</v>
      </c>
      <c r="S19" s="113">
        <v>2407</v>
      </c>
      <c r="T19" s="113">
        <v>2275</v>
      </c>
      <c r="U19" s="113"/>
      <c r="V19" s="113">
        <v>4264</v>
      </c>
      <c r="W19" s="113">
        <v>2226</v>
      </c>
      <c r="X19" s="113">
        <v>2038</v>
      </c>
      <c r="Y19" s="113"/>
      <c r="Z19" s="113">
        <v>4253</v>
      </c>
      <c r="AA19" s="113">
        <v>2218</v>
      </c>
      <c r="AB19" s="113">
        <v>2035</v>
      </c>
    </row>
    <row r="20" spans="1:28" ht="17.100000000000001" customHeight="1" x14ac:dyDescent="0.2">
      <c r="A20" s="104" t="s">
        <v>260</v>
      </c>
      <c r="B20" s="113">
        <v>9162</v>
      </c>
      <c r="C20" s="113">
        <v>4783</v>
      </c>
      <c r="D20" s="113">
        <v>4379</v>
      </c>
      <c r="E20" s="113"/>
      <c r="F20" s="113">
        <v>1572</v>
      </c>
      <c r="G20" s="113">
        <v>813</v>
      </c>
      <c r="H20" s="113">
        <v>759</v>
      </c>
      <c r="I20" s="113"/>
      <c r="J20" s="113">
        <v>1401</v>
      </c>
      <c r="K20" s="113">
        <v>721</v>
      </c>
      <c r="L20" s="113">
        <v>680</v>
      </c>
      <c r="M20" s="113"/>
      <c r="N20" s="113">
        <v>1681</v>
      </c>
      <c r="O20" s="113">
        <v>892</v>
      </c>
      <c r="P20" s="113">
        <v>789</v>
      </c>
      <c r="Q20" s="113"/>
      <c r="R20" s="113">
        <v>1508</v>
      </c>
      <c r="S20" s="113">
        <v>763</v>
      </c>
      <c r="T20" s="113">
        <v>745</v>
      </c>
      <c r="U20" s="113"/>
      <c r="V20" s="113">
        <v>1456</v>
      </c>
      <c r="W20" s="113">
        <v>772</v>
      </c>
      <c r="X20" s="113">
        <v>684</v>
      </c>
      <c r="Y20" s="113"/>
      <c r="Z20" s="113">
        <v>1544</v>
      </c>
      <c r="AA20" s="113">
        <v>822</v>
      </c>
      <c r="AB20" s="113">
        <v>722</v>
      </c>
    </row>
    <row r="21" spans="1:28" ht="17.100000000000001" customHeight="1" x14ac:dyDescent="0.2">
      <c r="A21" s="127" t="s">
        <v>261</v>
      </c>
      <c r="B21" s="113">
        <v>36144</v>
      </c>
      <c r="C21" s="113">
        <v>18689</v>
      </c>
      <c r="D21" s="113">
        <v>17455</v>
      </c>
      <c r="E21" s="113"/>
      <c r="F21" s="113">
        <v>5631</v>
      </c>
      <c r="G21" s="113">
        <v>2894</v>
      </c>
      <c r="H21" s="113">
        <v>2737</v>
      </c>
      <c r="I21" s="113"/>
      <c r="J21" s="113">
        <v>5317</v>
      </c>
      <c r="K21" s="113">
        <v>2695</v>
      </c>
      <c r="L21" s="113">
        <v>2622</v>
      </c>
      <c r="M21" s="113"/>
      <c r="N21" s="113">
        <v>7100</v>
      </c>
      <c r="O21" s="113">
        <v>3681</v>
      </c>
      <c r="P21" s="113">
        <v>3419</v>
      </c>
      <c r="Q21" s="113"/>
      <c r="R21" s="113">
        <v>6067</v>
      </c>
      <c r="S21" s="113">
        <v>3145</v>
      </c>
      <c r="T21" s="113">
        <v>2922</v>
      </c>
      <c r="U21" s="113"/>
      <c r="V21" s="113">
        <v>6032</v>
      </c>
      <c r="W21" s="113">
        <v>3169</v>
      </c>
      <c r="X21" s="113">
        <v>2863</v>
      </c>
      <c r="Y21" s="113"/>
      <c r="Z21" s="113">
        <v>5997</v>
      </c>
      <c r="AA21" s="113">
        <v>3105</v>
      </c>
      <c r="AB21" s="113">
        <v>2892</v>
      </c>
    </row>
    <row r="22" spans="1:28" ht="17.100000000000001" customHeight="1" x14ac:dyDescent="0.2">
      <c r="A22" s="104" t="s">
        <v>262</v>
      </c>
      <c r="B22" s="113">
        <v>9529</v>
      </c>
      <c r="C22" s="113">
        <v>4836</v>
      </c>
      <c r="D22" s="113">
        <v>4693</v>
      </c>
      <c r="E22" s="113"/>
      <c r="F22" s="113">
        <v>1489</v>
      </c>
      <c r="G22" s="113">
        <v>764</v>
      </c>
      <c r="H22" s="113">
        <v>725</v>
      </c>
      <c r="I22" s="113"/>
      <c r="J22" s="113">
        <v>1474</v>
      </c>
      <c r="K22" s="113">
        <v>748</v>
      </c>
      <c r="L22" s="113">
        <v>726</v>
      </c>
      <c r="M22" s="113"/>
      <c r="N22" s="113">
        <v>1778</v>
      </c>
      <c r="O22" s="113">
        <v>911</v>
      </c>
      <c r="P22" s="113">
        <v>867</v>
      </c>
      <c r="Q22" s="113"/>
      <c r="R22" s="113">
        <v>1650</v>
      </c>
      <c r="S22" s="113">
        <v>838</v>
      </c>
      <c r="T22" s="113">
        <v>812</v>
      </c>
      <c r="U22" s="113"/>
      <c r="V22" s="113">
        <v>1557</v>
      </c>
      <c r="W22" s="113">
        <v>806</v>
      </c>
      <c r="X22" s="113">
        <v>751</v>
      </c>
      <c r="Y22" s="113"/>
      <c r="Z22" s="113">
        <v>1581</v>
      </c>
      <c r="AA22" s="113">
        <v>769</v>
      </c>
      <c r="AB22" s="113">
        <v>812</v>
      </c>
    </row>
    <row r="23" spans="1:28" ht="17.100000000000001" customHeight="1" x14ac:dyDescent="0.2">
      <c r="A23" s="104" t="s">
        <v>263</v>
      </c>
      <c r="B23" s="113">
        <v>33193</v>
      </c>
      <c r="C23" s="113">
        <v>16773</v>
      </c>
      <c r="D23" s="113">
        <v>16420</v>
      </c>
      <c r="E23" s="113"/>
      <c r="F23" s="113">
        <v>5273</v>
      </c>
      <c r="G23" s="113">
        <v>2657</v>
      </c>
      <c r="H23" s="113">
        <v>2616</v>
      </c>
      <c r="I23" s="113"/>
      <c r="J23" s="113">
        <v>5065</v>
      </c>
      <c r="K23" s="113">
        <v>2611</v>
      </c>
      <c r="L23" s="113">
        <v>2454</v>
      </c>
      <c r="M23" s="113"/>
      <c r="N23" s="113">
        <v>6171</v>
      </c>
      <c r="O23" s="113">
        <v>3104</v>
      </c>
      <c r="P23" s="113">
        <v>3067</v>
      </c>
      <c r="Q23" s="113"/>
      <c r="R23" s="113">
        <v>5639</v>
      </c>
      <c r="S23" s="113">
        <v>2867</v>
      </c>
      <c r="T23" s="113">
        <v>2772</v>
      </c>
      <c r="U23" s="113"/>
      <c r="V23" s="113">
        <v>5321</v>
      </c>
      <c r="W23" s="113">
        <v>2674</v>
      </c>
      <c r="X23" s="113">
        <v>2647</v>
      </c>
      <c r="Y23" s="113"/>
      <c r="Z23" s="113">
        <v>5724</v>
      </c>
      <c r="AA23" s="113">
        <v>2860</v>
      </c>
      <c r="AB23" s="113">
        <v>2864</v>
      </c>
    </row>
    <row r="24" spans="1:28" ht="17.100000000000001" customHeight="1" x14ac:dyDescent="0.2">
      <c r="A24" s="104" t="s">
        <v>264</v>
      </c>
      <c r="B24" s="113">
        <v>8324</v>
      </c>
      <c r="C24" s="113">
        <v>4306</v>
      </c>
      <c r="D24" s="113">
        <v>4018</v>
      </c>
      <c r="E24" s="113"/>
      <c r="F24" s="113">
        <v>1280</v>
      </c>
      <c r="G24" s="113">
        <v>688</v>
      </c>
      <c r="H24" s="113">
        <v>592</v>
      </c>
      <c r="I24" s="113"/>
      <c r="J24" s="113">
        <v>1250</v>
      </c>
      <c r="K24" s="113">
        <v>653</v>
      </c>
      <c r="L24" s="113">
        <v>597</v>
      </c>
      <c r="M24" s="113"/>
      <c r="N24" s="113">
        <v>1561</v>
      </c>
      <c r="O24" s="113">
        <v>813</v>
      </c>
      <c r="P24" s="113">
        <v>748</v>
      </c>
      <c r="Q24" s="113"/>
      <c r="R24" s="113">
        <v>1554</v>
      </c>
      <c r="S24" s="113">
        <v>780</v>
      </c>
      <c r="T24" s="113">
        <v>774</v>
      </c>
      <c r="U24" s="113"/>
      <c r="V24" s="113">
        <v>1354</v>
      </c>
      <c r="W24" s="113">
        <v>699</v>
      </c>
      <c r="X24" s="113">
        <v>655</v>
      </c>
      <c r="Y24" s="113"/>
      <c r="Z24" s="113">
        <v>1325</v>
      </c>
      <c r="AA24" s="113">
        <v>673</v>
      </c>
      <c r="AB24" s="113">
        <v>652</v>
      </c>
    </row>
    <row r="25" spans="1:28" ht="17.100000000000001" customHeight="1" x14ac:dyDescent="0.2">
      <c r="A25" s="104" t="s">
        <v>265</v>
      </c>
      <c r="B25" s="113">
        <v>12774</v>
      </c>
      <c r="C25" s="113">
        <v>6547</v>
      </c>
      <c r="D25" s="113">
        <v>6227</v>
      </c>
      <c r="E25" s="113"/>
      <c r="F25" s="113">
        <v>2126</v>
      </c>
      <c r="G25" s="113">
        <v>1063</v>
      </c>
      <c r="H25" s="113">
        <v>1063</v>
      </c>
      <c r="I25" s="113"/>
      <c r="J25" s="113">
        <v>1911</v>
      </c>
      <c r="K25" s="113">
        <v>959</v>
      </c>
      <c r="L25" s="113">
        <v>952</v>
      </c>
      <c r="M25" s="113"/>
      <c r="N25" s="113">
        <v>2353</v>
      </c>
      <c r="O25" s="113">
        <v>1214</v>
      </c>
      <c r="P25" s="113">
        <v>1139</v>
      </c>
      <c r="Q25" s="113"/>
      <c r="R25" s="113">
        <v>2215</v>
      </c>
      <c r="S25" s="113">
        <v>1137</v>
      </c>
      <c r="T25" s="113">
        <v>1078</v>
      </c>
      <c r="U25" s="113"/>
      <c r="V25" s="113">
        <v>2021</v>
      </c>
      <c r="W25" s="113">
        <v>1055</v>
      </c>
      <c r="X25" s="113">
        <v>966</v>
      </c>
      <c r="Y25" s="113"/>
      <c r="Z25" s="113">
        <v>2148</v>
      </c>
      <c r="AA25" s="113">
        <v>1119</v>
      </c>
      <c r="AB25" s="113">
        <v>1029</v>
      </c>
    </row>
    <row r="26" spans="1:28" ht="17.100000000000001" customHeight="1" x14ac:dyDescent="0.2">
      <c r="A26" s="104" t="s">
        <v>266</v>
      </c>
      <c r="B26" s="113">
        <v>7473</v>
      </c>
      <c r="C26" s="113">
        <v>3824</v>
      </c>
      <c r="D26" s="113">
        <v>3649</v>
      </c>
      <c r="E26" s="113"/>
      <c r="F26" s="113">
        <v>1201</v>
      </c>
      <c r="G26" s="113">
        <v>604</v>
      </c>
      <c r="H26" s="113">
        <v>597</v>
      </c>
      <c r="I26" s="113"/>
      <c r="J26" s="113">
        <v>1136</v>
      </c>
      <c r="K26" s="113">
        <v>580</v>
      </c>
      <c r="L26" s="113">
        <v>556</v>
      </c>
      <c r="M26" s="113"/>
      <c r="N26" s="113">
        <v>1318</v>
      </c>
      <c r="O26" s="113">
        <v>639</v>
      </c>
      <c r="P26" s="113">
        <v>679</v>
      </c>
      <c r="Q26" s="113"/>
      <c r="R26" s="113">
        <v>1374</v>
      </c>
      <c r="S26" s="113">
        <v>720</v>
      </c>
      <c r="T26" s="113">
        <v>654</v>
      </c>
      <c r="U26" s="113"/>
      <c r="V26" s="113">
        <v>1195</v>
      </c>
      <c r="W26" s="113">
        <v>618</v>
      </c>
      <c r="X26" s="113">
        <v>577</v>
      </c>
      <c r="Y26" s="113"/>
      <c r="Z26" s="113">
        <v>1249</v>
      </c>
      <c r="AA26" s="113">
        <v>663</v>
      </c>
      <c r="AB26" s="113">
        <v>586</v>
      </c>
    </row>
    <row r="27" spans="1:28" ht="17.100000000000001" customHeight="1" x14ac:dyDescent="0.2">
      <c r="A27" s="104" t="s">
        <v>267</v>
      </c>
      <c r="B27" s="113">
        <v>11231</v>
      </c>
      <c r="C27" s="113">
        <v>5758</v>
      </c>
      <c r="D27" s="113">
        <v>5473</v>
      </c>
      <c r="E27" s="113"/>
      <c r="F27" s="113">
        <v>1823</v>
      </c>
      <c r="G27" s="113">
        <v>918</v>
      </c>
      <c r="H27" s="113">
        <v>905</v>
      </c>
      <c r="I27" s="113"/>
      <c r="J27" s="113">
        <v>1783</v>
      </c>
      <c r="K27" s="113">
        <v>891</v>
      </c>
      <c r="L27" s="113">
        <v>892</v>
      </c>
      <c r="M27" s="113"/>
      <c r="N27" s="113">
        <v>1956</v>
      </c>
      <c r="O27" s="113">
        <v>1016</v>
      </c>
      <c r="P27" s="113">
        <v>940</v>
      </c>
      <c r="Q27" s="113"/>
      <c r="R27" s="113">
        <v>2039</v>
      </c>
      <c r="S27" s="113">
        <v>1022</v>
      </c>
      <c r="T27" s="113">
        <v>1017</v>
      </c>
      <c r="U27" s="113"/>
      <c r="V27" s="113">
        <v>1782</v>
      </c>
      <c r="W27" s="113">
        <v>914</v>
      </c>
      <c r="X27" s="113">
        <v>868</v>
      </c>
      <c r="Y27" s="113"/>
      <c r="Z27" s="113">
        <v>1848</v>
      </c>
      <c r="AA27" s="113">
        <v>997</v>
      </c>
      <c r="AB27" s="113">
        <v>851</v>
      </c>
    </row>
    <row r="28" spans="1:28" ht="17.100000000000001" customHeight="1" x14ac:dyDescent="0.2">
      <c r="A28" s="104" t="s">
        <v>268</v>
      </c>
      <c r="B28" s="113">
        <v>6769</v>
      </c>
      <c r="C28" s="113">
        <v>3433</v>
      </c>
      <c r="D28" s="113">
        <v>3336</v>
      </c>
      <c r="E28" s="113"/>
      <c r="F28" s="113">
        <v>1071</v>
      </c>
      <c r="G28" s="113">
        <v>538</v>
      </c>
      <c r="H28" s="113">
        <v>533</v>
      </c>
      <c r="I28" s="113"/>
      <c r="J28" s="113">
        <v>1028</v>
      </c>
      <c r="K28" s="113">
        <v>528</v>
      </c>
      <c r="L28" s="113">
        <v>500</v>
      </c>
      <c r="M28" s="113"/>
      <c r="N28" s="113">
        <v>1288</v>
      </c>
      <c r="O28" s="113">
        <v>655</v>
      </c>
      <c r="P28" s="113">
        <v>633</v>
      </c>
      <c r="Q28" s="113"/>
      <c r="R28" s="113">
        <v>1184</v>
      </c>
      <c r="S28" s="113">
        <v>580</v>
      </c>
      <c r="T28" s="113">
        <v>604</v>
      </c>
      <c r="U28" s="113"/>
      <c r="V28" s="113">
        <v>1049</v>
      </c>
      <c r="W28" s="113">
        <v>546</v>
      </c>
      <c r="X28" s="113">
        <v>503</v>
      </c>
      <c r="Y28" s="113"/>
      <c r="Z28" s="113">
        <v>1149</v>
      </c>
      <c r="AA28" s="113">
        <v>586</v>
      </c>
      <c r="AB28" s="113">
        <v>563</v>
      </c>
    </row>
    <row r="29" spans="1:28" ht="17.100000000000001" customHeight="1" x14ac:dyDescent="0.2">
      <c r="A29" s="104" t="s">
        <v>269</v>
      </c>
      <c r="B29" s="113">
        <v>14056</v>
      </c>
      <c r="C29" s="113">
        <v>7207</v>
      </c>
      <c r="D29" s="113">
        <v>6849</v>
      </c>
      <c r="E29" s="113"/>
      <c r="F29" s="113">
        <v>2268</v>
      </c>
      <c r="G29" s="113">
        <v>1189</v>
      </c>
      <c r="H29" s="113">
        <v>1079</v>
      </c>
      <c r="I29" s="113"/>
      <c r="J29" s="113">
        <v>2103</v>
      </c>
      <c r="K29" s="113">
        <v>1064</v>
      </c>
      <c r="L29" s="113">
        <v>1039</v>
      </c>
      <c r="M29" s="113"/>
      <c r="N29" s="113">
        <v>2680</v>
      </c>
      <c r="O29" s="113">
        <v>1413</v>
      </c>
      <c r="P29" s="113">
        <v>1267</v>
      </c>
      <c r="Q29" s="113"/>
      <c r="R29" s="113">
        <v>2438</v>
      </c>
      <c r="S29" s="113">
        <v>1254</v>
      </c>
      <c r="T29" s="113">
        <v>1184</v>
      </c>
      <c r="U29" s="113"/>
      <c r="V29" s="113">
        <v>2211</v>
      </c>
      <c r="W29" s="113">
        <v>1106</v>
      </c>
      <c r="X29" s="113">
        <v>1105</v>
      </c>
      <c r="Y29" s="113"/>
      <c r="Z29" s="113">
        <v>2356</v>
      </c>
      <c r="AA29" s="113">
        <v>1181</v>
      </c>
      <c r="AB29" s="113">
        <v>1175</v>
      </c>
    </row>
    <row r="30" spans="1:28" ht="17.100000000000001" customHeight="1" x14ac:dyDescent="0.2">
      <c r="A30" s="104" t="s">
        <v>270</v>
      </c>
      <c r="B30" s="113">
        <v>14146</v>
      </c>
      <c r="C30" s="113">
        <v>7344</v>
      </c>
      <c r="D30" s="113">
        <v>6802</v>
      </c>
      <c r="E30" s="113"/>
      <c r="F30" s="113">
        <v>2212</v>
      </c>
      <c r="G30" s="113">
        <v>1155</v>
      </c>
      <c r="H30" s="113">
        <v>1057</v>
      </c>
      <c r="I30" s="113"/>
      <c r="J30" s="113">
        <v>2035</v>
      </c>
      <c r="K30" s="113">
        <v>1050</v>
      </c>
      <c r="L30" s="113">
        <v>985</v>
      </c>
      <c r="M30" s="113"/>
      <c r="N30" s="113">
        <v>2778</v>
      </c>
      <c r="O30" s="113">
        <v>1441</v>
      </c>
      <c r="P30" s="113">
        <v>1337</v>
      </c>
      <c r="Q30" s="113"/>
      <c r="R30" s="113">
        <v>2556</v>
      </c>
      <c r="S30" s="113">
        <v>1296</v>
      </c>
      <c r="T30" s="113">
        <v>1260</v>
      </c>
      <c r="U30" s="113"/>
      <c r="V30" s="113">
        <v>2236</v>
      </c>
      <c r="W30" s="113">
        <v>1192</v>
      </c>
      <c r="X30" s="113">
        <v>1044</v>
      </c>
      <c r="Y30" s="113"/>
      <c r="Z30" s="113">
        <v>2329</v>
      </c>
      <c r="AA30" s="113">
        <v>1210</v>
      </c>
      <c r="AB30" s="113">
        <v>1119</v>
      </c>
    </row>
    <row r="31" spans="1:28" ht="17.100000000000001" customHeight="1" x14ac:dyDescent="0.2">
      <c r="A31" s="104" t="s">
        <v>271</v>
      </c>
      <c r="B31" s="113">
        <v>8088</v>
      </c>
      <c r="C31" s="113">
        <v>4215</v>
      </c>
      <c r="D31" s="113">
        <v>3873</v>
      </c>
      <c r="E31" s="113"/>
      <c r="F31" s="113">
        <v>1266</v>
      </c>
      <c r="G31" s="113">
        <v>652</v>
      </c>
      <c r="H31" s="113">
        <v>614</v>
      </c>
      <c r="I31" s="113"/>
      <c r="J31" s="113">
        <v>1275</v>
      </c>
      <c r="K31" s="113">
        <v>687</v>
      </c>
      <c r="L31" s="113">
        <v>588</v>
      </c>
      <c r="M31" s="113"/>
      <c r="N31" s="113">
        <v>1532</v>
      </c>
      <c r="O31" s="113">
        <v>804</v>
      </c>
      <c r="P31" s="113">
        <v>728</v>
      </c>
      <c r="Q31" s="113"/>
      <c r="R31" s="113">
        <v>1478</v>
      </c>
      <c r="S31" s="113">
        <v>792</v>
      </c>
      <c r="T31" s="113">
        <v>686</v>
      </c>
      <c r="U31" s="113"/>
      <c r="V31" s="113">
        <v>1213</v>
      </c>
      <c r="W31" s="113">
        <v>606</v>
      </c>
      <c r="X31" s="113">
        <v>607</v>
      </c>
      <c r="Y31" s="113"/>
      <c r="Z31" s="113">
        <v>1324</v>
      </c>
      <c r="AA31" s="113">
        <v>674</v>
      </c>
      <c r="AB31" s="113">
        <v>650</v>
      </c>
    </row>
    <row r="32" spans="1:28" ht="17.100000000000001" customHeight="1" x14ac:dyDescent="0.2">
      <c r="A32" s="104" t="s">
        <v>272</v>
      </c>
      <c r="B32" s="113">
        <v>8759</v>
      </c>
      <c r="C32" s="113">
        <v>4544</v>
      </c>
      <c r="D32" s="113">
        <v>4215</v>
      </c>
      <c r="E32" s="113"/>
      <c r="F32" s="113">
        <v>1361</v>
      </c>
      <c r="G32" s="113">
        <v>710</v>
      </c>
      <c r="H32" s="113">
        <v>651</v>
      </c>
      <c r="I32" s="113"/>
      <c r="J32" s="113">
        <v>1292</v>
      </c>
      <c r="K32" s="113">
        <v>665</v>
      </c>
      <c r="L32" s="113">
        <v>627</v>
      </c>
      <c r="M32" s="113"/>
      <c r="N32" s="113">
        <v>1682</v>
      </c>
      <c r="O32" s="113">
        <v>889</v>
      </c>
      <c r="P32" s="113">
        <v>793</v>
      </c>
      <c r="Q32" s="113"/>
      <c r="R32" s="113">
        <v>1636</v>
      </c>
      <c r="S32" s="113">
        <v>834</v>
      </c>
      <c r="T32" s="113">
        <v>802</v>
      </c>
      <c r="U32" s="113"/>
      <c r="V32" s="113">
        <v>1399</v>
      </c>
      <c r="W32" s="113">
        <v>725</v>
      </c>
      <c r="X32" s="113">
        <v>674</v>
      </c>
      <c r="Y32" s="113"/>
      <c r="Z32" s="113">
        <v>1389</v>
      </c>
      <c r="AA32" s="113">
        <v>721</v>
      </c>
      <c r="AB32" s="113">
        <v>668</v>
      </c>
    </row>
    <row r="33" spans="1:28" ht="17.100000000000001" customHeight="1" x14ac:dyDescent="0.2">
      <c r="A33" s="104" t="s">
        <v>273</v>
      </c>
      <c r="B33" s="113">
        <v>2995</v>
      </c>
      <c r="C33" s="113">
        <v>1572</v>
      </c>
      <c r="D33" s="113">
        <v>1423</v>
      </c>
      <c r="E33" s="113"/>
      <c r="F33" s="113">
        <v>492</v>
      </c>
      <c r="G33" s="113">
        <v>274</v>
      </c>
      <c r="H33" s="113">
        <v>218</v>
      </c>
      <c r="I33" s="113"/>
      <c r="J33" s="113">
        <v>475</v>
      </c>
      <c r="K33" s="113">
        <v>231</v>
      </c>
      <c r="L33" s="113">
        <v>244</v>
      </c>
      <c r="M33" s="113"/>
      <c r="N33" s="113">
        <v>576</v>
      </c>
      <c r="O33" s="113">
        <v>312</v>
      </c>
      <c r="P33" s="113">
        <v>264</v>
      </c>
      <c r="Q33" s="113"/>
      <c r="R33" s="113">
        <v>526</v>
      </c>
      <c r="S33" s="113">
        <v>269</v>
      </c>
      <c r="T33" s="113">
        <v>257</v>
      </c>
      <c r="U33" s="113"/>
      <c r="V33" s="113">
        <v>452</v>
      </c>
      <c r="W33" s="113">
        <v>231</v>
      </c>
      <c r="X33" s="113">
        <v>221</v>
      </c>
      <c r="Y33" s="113"/>
      <c r="Z33" s="113">
        <v>474</v>
      </c>
      <c r="AA33" s="113">
        <v>255</v>
      </c>
      <c r="AB33" s="113">
        <v>219</v>
      </c>
    </row>
    <row r="34" spans="1:28" ht="17.100000000000001" customHeight="1" x14ac:dyDescent="0.2">
      <c r="A34" s="104" t="s">
        <v>274</v>
      </c>
      <c r="B34" s="113">
        <v>26417</v>
      </c>
      <c r="C34" s="113">
        <v>13675</v>
      </c>
      <c r="D34" s="113">
        <v>12742</v>
      </c>
      <c r="E34" s="113"/>
      <c r="F34" s="113">
        <v>4224</v>
      </c>
      <c r="G34" s="113">
        <v>2219</v>
      </c>
      <c r="H34" s="113">
        <v>2005</v>
      </c>
      <c r="I34" s="113"/>
      <c r="J34" s="113">
        <v>4269</v>
      </c>
      <c r="K34" s="113">
        <v>2210</v>
      </c>
      <c r="L34" s="113">
        <v>2059</v>
      </c>
      <c r="M34" s="113"/>
      <c r="N34" s="113">
        <v>4940</v>
      </c>
      <c r="O34" s="113">
        <v>2537</v>
      </c>
      <c r="P34" s="113">
        <v>2403</v>
      </c>
      <c r="Q34" s="113"/>
      <c r="R34" s="113">
        <v>4765</v>
      </c>
      <c r="S34" s="113">
        <v>2479</v>
      </c>
      <c r="T34" s="113">
        <v>2286</v>
      </c>
      <c r="U34" s="113"/>
      <c r="V34" s="113">
        <v>4040</v>
      </c>
      <c r="W34" s="113">
        <v>2069</v>
      </c>
      <c r="X34" s="113">
        <v>1971</v>
      </c>
      <c r="Y34" s="113"/>
      <c r="Z34" s="113">
        <v>4179</v>
      </c>
      <c r="AA34" s="113">
        <v>2161</v>
      </c>
      <c r="AB34" s="113">
        <v>2018</v>
      </c>
    </row>
    <row r="35" spans="1:28" ht="17.100000000000001" customHeight="1" x14ac:dyDescent="0.2">
      <c r="A35" s="104" t="s">
        <v>275</v>
      </c>
      <c r="B35" s="113">
        <v>20981</v>
      </c>
      <c r="C35" s="113">
        <v>10750</v>
      </c>
      <c r="D35" s="113">
        <v>10231</v>
      </c>
      <c r="E35" s="113"/>
      <c r="F35" s="113">
        <v>3393</v>
      </c>
      <c r="G35" s="113">
        <v>1712</v>
      </c>
      <c r="H35" s="113">
        <v>1681</v>
      </c>
      <c r="I35" s="113"/>
      <c r="J35" s="113">
        <v>3138</v>
      </c>
      <c r="K35" s="113">
        <v>1578</v>
      </c>
      <c r="L35" s="113">
        <v>1560</v>
      </c>
      <c r="M35" s="113"/>
      <c r="N35" s="113">
        <v>3907</v>
      </c>
      <c r="O35" s="113">
        <v>2010</v>
      </c>
      <c r="P35" s="113">
        <v>1897</v>
      </c>
      <c r="Q35" s="113"/>
      <c r="R35" s="113">
        <v>3697</v>
      </c>
      <c r="S35" s="113">
        <v>1884</v>
      </c>
      <c r="T35" s="113">
        <v>1813</v>
      </c>
      <c r="U35" s="113"/>
      <c r="V35" s="113">
        <v>3458</v>
      </c>
      <c r="W35" s="113">
        <v>1801</v>
      </c>
      <c r="X35" s="113">
        <v>1657</v>
      </c>
      <c r="Y35" s="113"/>
      <c r="Z35" s="113">
        <v>3388</v>
      </c>
      <c r="AA35" s="113">
        <v>1765</v>
      </c>
      <c r="AB35" s="113">
        <v>1623</v>
      </c>
    </row>
    <row r="36" spans="1:28" ht="17.100000000000001" customHeight="1" thickBot="1" x14ac:dyDescent="0.25">
      <c r="A36" s="128" t="s">
        <v>276</v>
      </c>
      <c r="B36" s="159">
        <v>3491</v>
      </c>
      <c r="C36" s="159">
        <v>1766</v>
      </c>
      <c r="D36" s="159">
        <v>1725</v>
      </c>
      <c r="E36" s="159"/>
      <c r="F36" s="159">
        <v>560</v>
      </c>
      <c r="G36" s="159">
        <v>276</v>
      </c>
      <c r="H36" s="159">
        <v>284</v>
      </c>
      <c r="I36" s="159"/>
      <c r="J36" s="159">
        <v>562</v>
      </c>
      <c r="K36" s="159">
        <v>297</v>
      </c>
      <c r="L36" s="159">
        <v>265</v>
      </c>
      <c r="M36" s="159"/>
      <c r="N36" s="159">
        <v>731</v>
      </c>
      <c r="O36" s="159">
        <v>378</v>
      </c>
      <c r="P36" s="159">
        <v>353</v>
      </c>
      <c r="Q36" s="159"/>
      <c r="R36" s="159">
        <v>561</v>
      </c>
      <c r="S36" s="159">
        <v>277</v>
      </c>
      <c r="T36" s="159">
        <v>284</v>
      </c>
      <c r="U36" s="159"/>
      <c r="V36" s="159">
        <v>571</v>
      </c>
      <c r="W36" s="159">
        <v>287</v>
      </c>
      <c r="X36" s="159">
        <v>284</v>
      </c>
      <c r="Y36" s="159"/>
      <c r="Z36" s="159">
        <v>506</v>
      </c>
      <c r="AA36" s="159">
        <v>251</v>
      </c>
      <c r="AB36" s="159">
        <v>255</v>
      </c>
    </row>
    <row r="37" spans="1:28" ht="15" customHeight="1" x14ac:dyDescent="0.2">
      <c r="A37" s="200" t="s">
        <v>215</v>
      </c>
      <c r="B37" s="200"/>
      <c r="C37" s="200"/>
      <c r="D37" s="200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0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</row>
    <row r="38" spans="1:28" ht="15" customHeight="1" x14ac:dyDescent="0.2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</row>
  </sheetData>
  <mergeCells count="15">
    <mergeCell ref="AD2:AD3"/>
    <mergeCell ref="A1:AB1"/>
    <mergeCell ref="A2:AB2"/>
    <mergeCell ref="A3:AB3"/>
    <mergeCell ref="A37:AB37"/>
    <mergeCell ref="A4:AB4"/>
    <mergeCell ref="A5:AB5"/>
    <mergeCell ref="A7:A8"/>
    <mergeCell ref="B7:D7"/>
    <mergeCell ref="F7:H7"/>
    <mergeCell ref="J7:L7"/>
    <mergeCell ref="N7:P7"/>
    <mergeCell ref="R7:T7"/>
    <mergeCell ref="V7:X7"/>
    <mergeCell ref="Z7:AB7"/>
  </mergeCells>
  <hyperlinks>
    <hyperlink ref="AD2" location="INDICE!A1" display="INDICE" xr:uid="{00000000-0004-0000-1700-000000000000}"/>
  </hyperlinks>
  <printOptions horizontalCentered="1"/>
  <pageMargins left="0.70866141732283472" right="0.70866141732283472" top="0.74803149606299213" bottom="0.74803149606299213" header="0.31496062992125984" footer="0.31496062992125984"/>
  <pageSetup scale="67" orientation="landscape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AD37"/>
  <sheetViews>
    <sheetView showGridLines="0" workbookViewId="0">
      <selection activeCell="L25" sqref="L25"/>
    </sheetView>
  </sheetViews>
  <sheetFormatPr baseColWidth="10" defaultColWidth="23.42578125" defaultRowHeight="15" customHeight="1" x14ac:dyDescent="0.2"/>
  <cols>
    <col min="1" max="1" width="17.28515625" style="104" customWidth="1"/>
    <col min="2" max="4" width="8.28515625" style="129" customWidth="1"/>
    <col min="5" max="5" width="1.42578125" style="129" customWidth="1"/>
    <col min="6" max="8" width="7.28515625" style="129" customWidth="1"/>
    <col min="9" max="9" width="1.42578125" style="129" customWidth="1"/>
    <col min="10" max="12" width="7.28515625" style="129" customWidth="1"/>
    <col min="13" max="13" width="1.42578125" style="129" customWidth="1"/>
    <col min="14" max="16" width="7.28515625" style="129" customWidth="1"/>
    <col min="17" max="17" width="1.42578125" style="129" customWidth="1"/>
    <col min="18" max="20" width="7.28515625" style="129" customWidth="1"/>
    <col min="21" max="21" width="1.42578125" style="129" customWidth="1"/>
    <col min="22" max="24" width="7.28515625" style="129" customWidth="1"/>
    <col min="25" max="25" width="1.42578125" style="129" customWidth="1"/>
    <col min="26" max="28" width="7.28515625" style="129" customWidth="1"/>
    <col min="29" max="116" width="10.7109375" style="5" customWidth="1"/>
    <col min="117" max="16384" width="23.42578125" style="5"/>
  </cols>
  <sheetData>
    <row r="1" spans="1:30" ht="15" customHeight="1" x14ac:dyDescent="0.2">
      <c r="A1" s="204" t="s">
        <v>278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7"/>
    </row>
    <row r="2" spans="1:30" ht="15" customHeight="1" x14ac:dyDescent="0.2">
      <c r="A2" s="205" t="s">
        <v>281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7"/>
      <c r="AD2" s="195" t="s">
        <v>47</v>
      </c>
    </row>
    <row r="3" spans="1:30" ht="15" customHeight="1" x14ac:dyDescent="0.2">
      <c r="A3" s="204" t="s">
        <v>356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7"/>
      <c r="AD3" s="195"/>
    </row>
    <row r="4" spans="1:30" ht="15" customHeight="1" x14ac:dyDescent="0.2">
      <c r="A4" s="205" t="s">
        <v>171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</row>
    <row r="5" spans="1:30" ht="15" customHeight="1" x14ac:dyDescent="0.2">
      <c r="A5" s="205" t="s">
        <v>245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</row>
    <row r="6" spans="1:30" ht="15" customHeight="1" x14ac:dyDescent="0.2">
      <c r="A6" s="103"/>
      <c r="B6" s="102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</row>
    <row r="7" spans="1:30" ht="15" customHeight="1" x14ac:dyDescent="0.2">
      <c r="A7" s="208" t="s">
        <v>249</v>
      </c>
      <c r="B7" s="207" t="s">
        <v>175</v>
      </c>
      <c r="C7" s="207"/>
      <c r="D7" s="207"/>
      <c r="E7" s="124"/>
      <c r="F7" s="207" t="s">
        <v>177</v>
      </c>
      <c r="G7" s="207"/>
      <c r="H7" s="207"/>
      <c r="I7" s="124"/>
      <c r="J7" s="207" t="s">
        <v>178</v>
      </c>
      <c r="K7" s="207"/>
      <c r="L7" s="207"/>
      <c r="M7" s="124"/>
      <c r="N7" s="207" t="s">
        <v>179</v>
      </c>
      <c r="O7" s="207"/>
      <c r="P7" s="207"/>
      <c r="Q7" s="124"/>
      <c r="R7" s="207" t="s">
        <v>181</v>
      </c>
      <c r="S7" s="207"/>
      <c r="T7" s="207"/>
      <c r="U7" s="124"/>
      <c r="V7" s="207" t="s">
        <v>182</v>
      </c>
      <c r="W7" s="207"/>
      <c r="X7" s="207"/>
      <c r="Y7" s="124"/>
      <c r="Z7" s="207" t="s">
        <v>183</v>
      </c>
      <c r="AA7" s="207"/>
      <c r="AB7" s="207"/>
    </row>
    <row r="8" spans="1:30" ht="15" customHeight="1" x14ac:dyDescent="0.2">
      <c r="A8" s="208"/>
      <c r="B8" s="125" t="s">
        <v>175</v>
      </c>
      <c r="C8" s="125" t="s">
        <v>385</v>
      </c>
      <c r="D8" s="125" t="s">
        <v>386</v>
      </c>
      <c r="E8" s="124"/>
      <c r="F8" s="125" t="s">
        <v>175</v>
      </c>
      <c r="G8" s="125" t="s">
        <v>385</v>
      </c>
      <c r="H8" s="125" t="s">
        <v>386</v>
      </c>
      <c r="I8" s="124"/>
      <c r="J8" s="125" t="s">
        <v>175</v>
      </c>
      <c r="K8" s="125" t="s">
        <v>385</v>
      </c>
      <c r="L8" s="125" t="s">
        <v>386</v>
      </c>
      <c r="M8" s="124"/>
      <c r="N8" s="125" t="s">
        <v>175</v>
      </c>
      <c r="O8" s="125" t="s">
        <v>385</v>
      </c>
      <c r="P8" s="125" t="s">
        <v>386</v>
      </c>
      <c r="Q8" s="124"/>
      <c r="R8" s="125" t="s">
        <v>175</v>
      </c>
      <c r="S8" s="125" t="s">
        <v>385</v>
      </c>
      <c r="T8" s="125" t="s">
        <v>386</v>
      </c>
      <c r="U8" s="124"/>
      <c r="V8" s="125" t="s">
        <v>175</v>
      </c>
      <c r="W8" s="125" t="s">
        <v>385</v>
      </c>
      <c r="X8" s="125" t="s">
        <v>386</v>
      </c>
      <c r="Y8" s="124"/>
      <c r="Z8" s="125" t="s">
        <v>175</v>
      </c>
      <c r="AA8" s="125" t="s">
        <v>385</v>
      </c>
      <c r="AB8" s="125" t="s">
        <v>386</v>
      </c>
    </row>
    <row r="9" spans="1:30" ht="17.100000000000001" customHeight="1" x14ac:dyDescent="0.2">
      <c r="A9" s="126" t="s">
        <v>193</v>
      </c>
      <c r="B9" s="133">
        <v>97.070105530498751</v>
      </c>
      <c r="C9" s="133">
        <v>96.829284917057876</v>
      </c>
      <c r="D9" s="133">
        <v>97.324750673429492</v>
      </c>
      <c r="E9" s="133"/>
      <c r="F9" s="133">
        <v>99.586828947184131</v>
      </c>
      <c r="G9" s="133">
        <v>99.504936954678485</v>
      </c>
      <c r="H9" s="133">
        <v>99.672771112004128</v>
      </c>
      <c r="I9" s="133"/>
      <c r="J9" s="133">
        <v>93.739048201819045</v>
      </c>
      <c r="K9" s="133">
        <v>93.202253277001418</v>
      </c>
      <c r="L9" s="133">
        <v>94.305642902063909</v>
      </c>
      <c r="M9" s="133"/>
      <c r="N9" s="133">
        <v>95.263018950219802</v>
      </c>
      <c r="O9" s="133">
        <v>94.938619663906593</v>
      </c>
      <c r="P9" s="133">
        <v>95.610324175301827</v>
      </c>
      <c r="Q9" s="133"/>
      <c r="R9" s="133">
        <v>97.442396897417055</v>
      </c>
      <c r="S9" s="133">
        <v>97.248275519825327</v>
      </c>
      <c r="T9" s="133">
        <v>97.645077720207254</v>
      </c>
      <c r="U9" s="133"/>
      <c r="V9" s="133">
        <v>97.701920313162972</v>
      </c>
      <c r="W9" s="133">
        <v>97.534668721109398</v>
      </c>
      <c r="X9" s="133">
        <v>97.879669104153137</v>
      </c>
      <c r="Y9" s="133"/>
      <c r="Z9" s="133">
        <v>98.976448909871024</v>
      </c>
      <c r="AA9" s="133">
        <v>98.863220613599552</v>
      </c>
      <c r="AB9" s="133">
        <v>99.096527450600007</v>
      </c>
    </row>
    <row r="10" spans="1:30" ht="17.100000000000001" customHeight="1" x14ac:dyDescent="0.2">
      <c r="A10" s="104" t="s">
        <v>250</v>
      </c>
      <c r="B10" s="134">
        <v>95.643392960184642</v>
      </c>
      <c r="C10" s="134">
        <v>95.239779318149658</v>
      </c>
      <c r="D10" s="134">
        <v>96.063281824871225</v>
      </c>
      <c r="E10" s="134"/>
      <c r="F10" s="134">
        <v>98.70250231696015</v>
      </c>
      <c r="G10" s="134">
        <v>98.248847926267274</v>
      </c>
      <c r="H10" s="134">
        <v>99.16123019571296</v>
      </c>
      <c r="I10" s="134"/>
      <c r="J10" s="134">
        <v>91.601343784994398</v>
      </c>
      <c r="K10" s="134">
        <v>91.24463519313305</v>
      </c>
      <c r="L10" s="134">
        <v>91.99063231850117</v>
      </c>
      <c r="M10" s="134"/>
      <c r="N10" s="134">
        <v>93.375867892662797</v>
      </c>
      <c r="O10" s="134">
        <v>92.701000370507586</v>
      </c>
      <c r="P10" s="134">
        <v>94.06844106463879</v>
      </c>
      <c r="Q10" s="134"/>
      <c r="R10" s="134">
        <v>95.521102497846684</v>
      </c>
      <c r="S10" s="134">
        <v>95.303159692570446</v>
      </c>
      <c r="T10" s="134">
        <v>95.742832319721984</v>
      </c>
      <c r="U10" s="134"/>
      <c r="V10" s="134">
        <v>97.144152311876695</v>
      </c>
      <c r="W10" s="134">
        <v>97.15302491103202</v>
      </c>
      <c r="X10" s="134">
        <v>97.134935304990762</v>
      </c>
      <c r="Y10" s="134"/>
      <c r="Z10" s="134">
        <v>98.02718106093819</v>
      </c>
      <c r="AA10" s="134">
        <v>97.445721583652627</v>
      </c>
      <c r="AB10" s="134">
        <v>98.644374152733846</v>
      </c>
    </row>
    <row r="11" spans="1:30" ht="17.100000000000001" customHeight="1" x14ac:dyDescent="0.2">
      <c r="A11" s="104" t="s">
        <v>251</v>
      </c>
      <c r="B11" s="134">
        <v>96.900294677160659</v>
      </c>
      <c r="C11" s="134">
        <v>96.541596299287761</v>
      </c>
      <c r="D11" s="134">
        <v>97.270659590598939</v>
      </c>
      <c r="E11" s="134"/>
      <c r="F11" s="134">
        <v>99.471280942081236</v>
      </c>
      <c r="G11" s="134">
        <v>99.424460431654666</v>
      </c>
      <c r="H11" s="134">
        <v>99.518304431599219</v>
      </c>
      <c r="I11" s="134"/>
      <c r="J11" s="134">
        <v>93.996157540826133</v>
      </c>
      <c r="K11" s="134">
        <v>93.156424581005581</v>
      </c>
      <c r="L11" s="134">
        <v>94.890873015873012</v>
      </c>
      <c r="M11" s="134"/>
      <c r="N11" s="134">
        <v>95.100921026846947</v>
      </c>
      <c r="O11" s="134">
        <v>95.003843197540348</v>
      </c>
      <c r="P11" s="134">
        <v>95.201919232307077</v>
      </c>
      <c r="Q11" s="134"/>
      <c r="R11" s="134">
        <v>97.251539138082677</v>
      </c>
      <c r="S11" s="134">
        <v>97.178819444444443</v>
      </c>
      <c r="T11" s="134">
        <v>97.326203208556151</v>
      </c>
      <c r="U11" s="134"/>
      <c r="V11" s="134">
        <v>96.808753134260314</v>
      </c>
      <c r="W11" s="134">
        <v>95.640449438202239</v>
      </c>
      <c r="X11" s="134">
        <v>98.011100832562434</v>
      </c>
      <c r="Y11" s="134"/>
      <c r="Z11" s="134">
        <v>99.010346378767437</v>
      </c>
      <c r="AA11" s="134">
        <v>99.113082039911305</v>
      </c>
      <c r="AB11" s="134">
        <v>98.904609767229573</v>
      </c>
    </row>
    <row r="12" spans="1:30" ht="17.100000000000001" customHeight="1" x14ac:dyDescent="0.2">
      <c r="A12" s="104" t="s">
        <v>252</v>
      </c>
      <c r="B12" s="134">
        <v>95.10163010666129</v>
      </c>
      <c r="C12" s="134">
        <v>94.844798003431606</v>
      </c>
      <c r="D12" s="134">
        <v>95.375530233718706</v>
      </c>
      <c r="E12" s="134"/>
      <c r="F12" s="134">
        <v>99.607329842931932</v>
      </c>
      <c r="G12" s="134">
        <v>99.553792761527021</v>
      </c>
      <c r="H12" s="134">
        <v>99.667221297836932</v>
      </c>
      <c r="I12" s="134"/>
      <c r="J12" s="134">
        <v>89.786163522012572</v>
      </c>
      <c r="K12" s="134">
        <v>88.910989557434121</v>
      </c>
      <c r="L12" s="134">
        <v>90.682281059063143</v>
      </c>
      <c r="M12" s="134"/>
      <c r="N12" s="134">
        <v>92.446496013428444</v>
      </c>
      <c r="O12" s="134">
        <v>91.969636436276474</v>
      </c>
      <c r="P12" s="134">
        <v>92.973928413610253</v>
      </c>
      <c r="Q12" s="134"/>
      <c r="R12" s="134">
        <v>95.16545411875147</v>
      </c>
      <c r="S12" s="134">
        <v>95.296803652968038</v>
      </c>
      <c r="T12" s="134">
        <v>95.026557218734908</v>
      </c>
      <c r="U12" s="134"/>
      <c r="V12" s="134">
        <v>96.102614701529347</v>
      </c>
      <c r="W12" s="134">
        <v>96.036732721121311</v>
      </c>
      <c r="X12" s="134">
        <v>96.171284634760696</v>
      </c>
      <c r="Y12" s="134"/>
      <c r="Z12" s="134">
        <v>98.185941043083901</v>
      </c>
      <c r="AA12" s="134">
        <v>97.883858267716533</v>
      </c>
      <c r="AB12" s="134">
        <v>98.502839442436766</v>
      </c>
    </row>
    <row r="13" spans="1:30" ht="17.100000000000001" customHeight="1" x14ac:dyDescent="0.2">
      <c r="A13" s="104" t="s">
        <v>253</v>
      </c>
      <c r="B13" s="134">
        <v>96.468760656234608</v>
      </c>
      <c r="C13" s="134">
        <v>96.041512231282439</v>
      </c>
      <c r="D13" s="134">
        <v>96.915446020305353</v>
      </c>
      <c r="E13" s="134"/>
      <c r="F13" s="134">
        <v>99.132589838909553</v>
      </c>
      <c r="G13" s="134">
        <v>98.896882494004799</v>
      </c>
      <c r="H13" s="134">
        <v>99.384615384615387</v>
      </c>
      <c r="I13" s="134"/>
      <c r="J13" s="134">
        <v>92.200425431340108</v>
      </c>
      <c r="K13" s="134">
        <v>92.599620493358643</v>
      </c>
      <c r="L13" s="134">
        <v>91.804050871408378</v>
      </c>
      <c r="M13" s="134"/>
      <c r="N13" s="134">
        <v>94.744067464208669</v>
      </c>
      <c r="O13" s="134">
        <v>93.502077823951652</v>
      </c>
      <c r="P13" s="134">
        <v>96.084828711256122</v>
      </c>
      <c r="Q13" s="134"/>
      <c r="R13" s="134">
        <v>98.107394366197184</v>
      </c>
      <c r="S13" s="134">
        <v>97.374085234610419</v>
      </c>
      <c r="T13" s="134">
        <v>98.874380909500232</v>
      </c>
      <c r="U13" s="134"/>
      <c r="V13" s="134">
        <v>96.05263157894737</v>
      </c>
      <c r="W13" s="134">
        <v>95.662423385195666</v>
      </c>
      <c r="X13" s="134">
        <v>96.45458960660514</v>
      </c>
      <c r="Y13" s="134"/>
      <c r="Z13" s="134">
        <v>98.884758364312262</v>
      </c>
      <c r="AA13" s="134">
        <v>98.640072529465101</v>
      </c>
      <c r="AB13" s="134">
        <v>99.142040038131555</v>
      </c>
    </row>
    <row r="14" spans="1:30" ht="17.100000000000001" customHeight="1" x14ac:dyDescent="0.2">
      <c r="A14" s="104" t="s">
        <v>254</v>
      </c>
      <c r="B14" s="134">
        <v>98.015674503918632</v>
      </c>
      <c r="C14" s="134">
        <v>98.166613058861373</v>
      </c>
      <c r="D14" s="134">
        <v>97.853185595567865</v>
      </c>
      <c r="E14" s="134"/>
      <c r="F14" s="134">
        <v>99.554565701559014</v>
      </c>
      <c r="G14" s="134">
        <v>99.356223175965667</v>
      </c>
      <c r="H14" s="134">
        <v>99.768518518518519</v>
      </c>
      <c r="I14" s="134"/>
      <c r="J14" s="134">
        <v>95.79390115667718</v>
      </c>
      <c r="K14" s="134">
        <v>96.835443037974684</v>
      </c>
      <c r="L14" s="134">
        <v>94.758909853249477</v>
      </c>
      <c r="M14" s="134"/>
      <c r="N14" s="134">
        <v>96.616206589492421</v>
      </c>
      <c r="O14" s="134">
        <v>96.452702702702695</v>
      </c>
      <c r="P14" s="134">
        <v>96.798493408662907</v>
      </c>
      <c r="Q14" s="134"/>
      <c r="R14" s="134">
        <v>99.058380414312623</v>
      </c>
      <c r="S14" s="134">
        <v>99.24098671726756</v>
      </c>
      <c r="T14" s="134">
        <v>98.878504672897193</v>
      </c>
      <c r="U14" s="134"/>
      <c r="V14" s="134">
        <v>98.467824310520939</v>
      </c>
      <c r="W14" s="134">
        <v>98.664122137404576</v>
      </c>
      <c r="X14" s="134">
        <v>98.241758241758234</v>
      </c>
      <c r="Y14" s="134"/>
      <c r="Z14" s="134">
        <v>98.780487804878049</v>
      </c>
      <c r="AA14" s="134">
        <v>98.669201520912551</v>
      </c>
      <c r="AB14" s="134">
        <v>98.908296943231448</v>
      </c>
    </row>
    <row r="15" spans="1:30" ht="17.100000000000001" customHeight="1" x14ac:dyDescent="0.2">
      <c r="A15" s="104" t="s">
        <v>255</v>
      </c>
      <c r="B15" s="134">
        <v>98.909739659045854</v>
      </c>
      <c r="C15" s="134">
        <v>98.861872736678734</v>
      </c>
      <c r="D15" s="134">
        <v>98.959740610645781</v>
      </c>
      <c r="E15" s="134"/>
      <c r="F15" s="134">
        <v>99.715909090909093</v>
      </c>
      <c r="G15" s="134">
        <v>99.677419354838719</v>
      </c>
      <c r="H15" s="134">
        <v>99.754901960784309</v>
      </c>
      <c r="I15" s="134"/>
      <c r="J15" s="134">
        <v>96.980786825251599</v>
      </c>
      <c r="K15" s="134">
        <v>96.62222222222222</v>
      </c>
      <c r="L15" s="134">
        <v>97.36098020735156</v>
      </c>
      <c r="M15" s="134"/>
      <c r="N15" s="134">
        <v>98.375132462027551</v>
      </c>
      <c r="O15" s="134">
        <v>98.32102081934184</v>
      </c>
      <c r="P15" s="134">
        <v>98.435171385991055</v>
      </c>
      <c r="Q15" s="134"/>
      <c r="R15" s="134">
        <v>99.514744307577445</v>
      </c>
      <c r="S15" s="134">
        <v>99.556213017751489</v>
      </c>
      <c r="T15" s="134">
        <v>99.472494348153731</v>
      </c>
      <c r="U15" s="134"/>
      <c r="V15" s="134">
        <v>99.179318834632753</v>
      </c>
      <c r="W15" s="134">
        <v>99.254966887417211</v>
      </c>
      <c r="X15" s="134">
        <v>99.104963384865741</v>
      </c>
      <c r="Y15" s="134"/>
      <c r="Z15" s="134">
        <v>99.487583760346865</v>
      </c>
      <c r="AA15" s="134">
        <v>99.544764795144161</v>
      </c>
      <c r="AB15" s="134">
        <v>99.425758818703855</v>
      </c>
    </row>
    <row r="16" spans="1:30" ht="17.100000000000001" customHeight="1" x14ac:dyDescent="0.2">
      <c r="A16" s="104" t="s">
        <v>256</v>
      </c>
      <c r="B16" s="134">
        <v>98.648275862068971</v>
      </c>
      <c r="C16" s="134">
        <v>98.596112311015119</v>
      </c>
      <c r="D16" s="134">
        <v>98.702763677382961</v>
      </c>
      <c r="E16" s="134"/>
      <c r="F16" s="134">
        <v>99.821746880570402</v>
      </c>
      <c r="G16" s="134">
        <v>100</v>
      </c>
      <c r="H16" s="134">
        <v>99.624060150375939</v>
      </c>
      <c r="I16" s="134"/>
      <c r="J16" s="134">
        <v>95.721925133689851</v>
      </c>
      <c r="K16" s="134">
        <v>94.75524475524476</v>
      </c>
      <c r="L16" s="134">
        <v>96.727272727272734</v>
      </c>
      <c r="M16" s="134"/>
      <c r="N16" s="134">
        <v>97.076023391812853</v>
      </c>
      <c r="O16" s="134">
        <v>97.376093294460645</v>
      </c>
      <c r="P16" s="134">
        <v>96.774193548387103</v>
      </c>
      <c r="Q16" s="134"/>
      <c r="R16" s="134">
        <v>99.839486356340288</v>
      </c>
      <c r="S16" s="134">
        <v>99.666666666666671</v>
      </c>
      <c r="T16" s="134">
        <v>100</v>
      </c>
      <c r="U16" s="134"/>
      <c r="V16" s="134">
        <v>99.823008849557525</v>
      </c>
      <c r="W16" s="134">
        <v>99.664429530201332</v>
      </c>
      <c r="X16" s="134">
        <v>100</v>
      </c>
      <c r="Y16" s="134"/>
      <c r="Z16" s="134">
        <v>99.68304278922345</v>
      </c>
      <c r="AA16" s="134">
        <v>100</v>
      </c>
      <c r="AB16" s="134">
        <v>99.33554817275747</v>
      </c>
    </row>
    <row r="17" spans="1:28" ht="17.100000000000001" customHeight="1" x14ac:dyDescent="0.2">
      <c r="A17" s="104" t="s">
        <v>257</v>
      </c>
      <c r="B17" s="134">
        <v>95.314585083774034</v>
      </c>
      <c r="C17" s="134">
        <v>95.044460466234085</v>
      </c>
      <c r="D17" s="134">
        <v>95.600427241747624</v>
      </c>
      <c r="E17" s="134"/>
      <c r="F17" s="134">
        <v>99.604680581910188</v>
      </c>
      <c r="G17" s="134">
        <v>99.565217391304344</v>
      </c>
      <c r="H17" s="134">
        <v>99.645618556701038</v>
      </c>
      <c r="I17" s="134"/>
      <c r="J17" s="134">
        <v>90.250739760161963</v>
      </c>
      <c r="K17" s="134">
        <v>89.027735446510221</v>
      </c>
      <c r="L17" s="134">
        <v>91.528662420382162</v>
      </c>
      <c r="M17" s="134"/>
      <c r="N17" s="134">
        <v>92.891120507399577</v>
      </c>
      <c r="O17" s="134">
        <v>92.853509664292972</v>
      </c>
      <c r="P17" s="134">
        <v>92.931793179317935</v>
      </c>
      <c r="Q17" s="134"/>
      <c r="R17" s="134">
        <v>95.462607153414126</v>
      </c>
      <c r="S17" s="134">
        <v>95.080552359033376</v>
      </c>
      <c r="T17" s="134">
        <v>95.866261398176292</v>
      </c>
      <c r="U17" s="134"/>
      <c r="V17" s="134">
        <v>95.789787996416848</v>
      </c>
      <c r="W17" s="134">
        <v>95.779500430663219</v>
      </c>
      <c r="X17" s="134">
        <v>95.800933125972008</v>
      </c>
      <c r="Y17" s="134"/>
      <c r="Z17" s="134">
        <v>98.235909702496642</v>
      </c>
      <c r="AA17" s="134">
        <v>98.300615294462347</v>
      </c>
      <c r="AB17" s="134">
        <v>98.168498168498161</v>
      </c>
    </row>
    <row r="18" spans="1:28" ht="17.100000000000001" customHeight="1" x14ac:dyDescent="0.2">
      <c r="A18" s="104" t="s">
        <v>258</v>
      </c>
      <c r="B18" s="134">
        <v>97.693697523647572</v>
      </c>
      <c r="C18" s="134">
        <v>97.615344738206318</v>
      </c>
      <c r="D18" s="134">
        <v>97.776081979723102</v>
      </c>
      <c r="E18" s="134"/>
      <c r="F18" s="134">
        <v>99.661705006765899</v>
      </c>
      <c r="G18" s="134">
        <v>99.732798931195717</v>
      </c>
      <c r="H18" s="134">
        <v>99.588759424263202</v>
      </c>
      <c r="I18" s="134"/>
      <c r="J18" s="134">
        <v>94.314820900427208</v>
      </c>
      <c r="K18" s="134">
        <v>94.512946979038219</v>
      </c>
      <c r="L18" s="134">
        <v>94.088669950738918</v>
      </c>
      <c r="M18" s="134"/>
      <c r="N18" s="134">
        <v>96.85425685425686</v>
      </c>
      <c r="O18" s="134">
        <v>96.693272519954391</v>
      </c>
      <c r="P18" s="134">
        <v>97.019286966686153</v>
      </c>
      <c r="Q18" s="134"/>
      <c r="R18" s="134">
        <v>97.822028624766645</v>
      </c>
      <c r="S18" s="134">
        <v>97.554858934169275</v>
      </c>
      <c r="T18" s="134">
        <v>98.085237801111802</v>
      </c>
      <c r="U18" s="134"/>
      <c r="V18" s="134">
        <v>98.017184401850628</v>
      </c>
      <c r="W18" s="134">
        <v>98.152866242038215</v>
      </c>
      <c r="X18" s="134">
        <v>97.870879120879124</v>
      </c>
      <c r="Y18" s="134"/>
      <c r="Z18" s="134">
        <v>99.614643545279378</v>
      </c>
      <c r="AA18" s="134">
        <v>99.315494710640948</v>
      </c>
      <c r="AB18" s="134">
        <v>99.933642999336428</v>
      </c>
    </row>
    <row r="19" spans="1:28" ht="17.100000000000001" customHeight="1" x14ac:dyDescent="0.2">
      <c r="A19" s="104" t="s">
        <v>259</v>
      </c>
      <c r="B19" s="134">
        <v>96.688503347491178</v>
      </c>
      <c r="C19" s="134">
        <v>96.237045280656602</v>
      </c>
      <c r="D19" s="134">
        <v>97.172696754942194</v>
      </c>
      <c r="E19" s="134"/>
      <c r="F19" s="134">
        <v>99.403841907705896</v>
      </c>
      <c r="G19" s="134">
        <v>99.348109517601046</v>
      </c>
      <c r="H19" s="134">
        <v>99.461400359066431</v>
      </c>
      <c r="I19" s="134"/>
      <c r="J19" s="134">
        <v>92.687790826501214</v>
      </c>
      <c r="K19" s="134">
        <v>91.097666378565251</v>
      </c>
      <c r="L19" s="134">
        <v>94.361073215097775</v>
      </c>
      <c r="M19" s="134"/>
      <c r="N19" s="134">
        <v>95.163448671382142</v>
      </c>
      <c r="O19" s="134">
        <v>95.012834616795018</v>
      </c>
      <c r="P19" s="134">
        <v>95.327476038338659</v>
      </c>
      <c r="Q19" s="134"/>
      <c r="R19" s="134">
        <v>97.460449625312236</v>
      </c>
      <c r="S19" s="134">
        <v>97.056451612903231</v>
      </c>
      <c r="T19" s="134">
        <v>97.891566265060234</v>
      </c>
      <c r="U19" s="134"/>
      <c r="V19" s="134">
        <v>97.596704051270308</v>
      </c>
      <c r="W19" s="134">
        <v>97.375328083989501</v>
      </c>
      <c r="X19" s="134">
        <v>97.839654344695148</v>
      </c>
      <c r="Y19" s="134"/>
      <c r="Z19" s="134">
        <v>98.085793357933582</v>
      </c>
      <c r="AA19" s="134">
        <v>97.752313794623177</v>
      </c>
      <c r="AB19" s="134">
        <v>98.451862602805988</v>
      </c>
    </row>
    <row r="20" spans="1:28" ht="17.100000000000001" customHeight="1" x14ac:dyDescent="0.2">
      <c r="A20" s="104" t="s">
        <v>260</v>
      </c>
      <c r="B20" s="134">
        <v>97.915998717537676</v>
      </c>
      <c r="C20" s="134">
        <v>97.492865878516099</v>
      </c>
      <c r="D20" s="134">
        <v>98.382385980678492</v>
      </c>
      <c r="E20" s="134"/>
      <c r="F20" s="134">
        <v>99.746192893401016</v>
      </c>
      <c r="G20" s="134">
        <v>99.510403916768666</v>
      </c>
      <c r="H20" s="134">
        <v>100</v>
      </c>
      <c r="I20" s="134"/>
      <c r="J20" s="134">
        <v>96.354883081155435</v>
      </c>
      <c r="K20" s="134">
        <v>95.750332005312089</v>
      </c>
      <c r="L20" s="134">
        <v>97.004279600570612</v>
      </c>
      <c r="M20" s="134"/>
      <c r="N20" s="134">
        <v>96.720368239355579</v>
      </c>
      <c r="O20" s="134">
        <v>95.913978494623649</v>
      </c>
      <c r="P20" s="134">
        <v>97.648514851485146</v>
      </c>
      <c r="Q20" s="134"/>
      <c r="R20" s="134">
        <v>97.039897039897042</v>
      </c>
      <c r="S20" s="134">
        <v>96.950444726810673</v>
      </c>
      <c r="T20" s="134">
        <v>97.131681877444592</v>
      </c>
      <c r="U20" s="134"/>
      <c r="V20" s="134">
        <v>98.378378378378386</v>
      </c>
      <c r="W20" s="134">
        <v>97.721518987341767</v>
      </c>
      <c r="X20" s="134">
        <v>99.130434782608702</v>
      </c>
      <c r="Y20" s="134"/>
      <c r="Z20" s="134">
        <v>99.292604501607713</v>
      </c>
      <c r="AA20" s="134">
        <v>99.155609167671898</v>
      </c>
      <c r="AB20" s="134">
        <v>99.449035812672179</v>
      </c>
    </row>
    <row r="21" spans="1:28" ht="17.100000000000001" customHeight="1" x14ac:dyDescent="0.2">
      <c r="A21" s="127" t="s">
        <v>261</v>
      </c>
      <c r="B21" s="134">
        <v>98.02294361728093</v>
      </c>
      <c r="C21" s="134">
        <v>98.05865995067947</v>
      </c>
      <c r="D21" s="134">
        <v>97.984731110362631</v>
      </c>
      <c r="E21" s="134"/>
      <c r="F21" s="134">
        <v>99.805033676001415</v>
      </c>
      <c r="G21" s="134">
        <v>99.724328049620951</v>
      </c>
      <c r="H21" s="134">
        <v>99.890510948905103</v>
      </c>
      <c r="I21" s="134"/>
      <c r="J21" s="134">
        <v>94.54125177809388</v>
      </c>
      <c r="K21" s="134">
        <v>93.935169048448941</v>
      </c>
      <c r="L21" s="134">
        <v>95.172413793103445</v>
      </c>
      <c r="M21" s="134"/>
      <c r="N21" s="134">
        <v>96.717068519275301</v>
      </c>
      <c r="O21" s="134">
        <v>97.175290390707502</v>
      </c>
      <c r="P21" s="134">
        <v>96.228539262594992</v>
      </c>
      <c r="Q21" s="134"/>
      <c r="R21" s="134">
        <v>98.93998695368559</v>
      </c>
      <c r="S21" s="134">
        <v>99.086326402016383</v>
      </c>
      <c r="T21" s="134">
        <v>98.782961460446245</v>
      </c>
      <c r="U21" s="134"/>
      <c r="V21" s="134">
        <v>98.788077301015392</v>
      </c>
      <c r="W21" s="134">
        <v>98.784289276807982</v>
      </c>
      <c r="X21" s="134">
        <v>98.792270531400959</v>
      </c>
      <c r="Y21" s="134"/>
      <c r="Z21" s="134">
        <v>99.485733244857329</v>
      </c>
      <c r="AA21" s="134">
        <v>99.583066067992291</v>
      </c>
      <c r="AB21" s="134">
        <v>99.381443298969074</v>
      </c>
    </row>
    <row r="22" spans="1:28" ht="17.100000000000001" customHeight="1" x14ac:dyDescent="0.2">
      <c r="A22" s="104" t="s">
        <v>262</v>
      </c>
      <c r="B22" s="134">
        <v>96.809915676115011</v>
      </c>
      <c r="C22" s="134">
        <v>96.507683097186188</v>
      </c>
      <c r="D22" s="134">
        <v>97.123344370860934</v>
      </c>
      <c r="E22" s="134"/>
      <c r="F22" s="134">
        <v>99.399198931909211</v>
      </c>
      <c r="G22" s="134">
        <v>99.608865710560622</v>
      </c>
      <c r="H22" s="134">
        <v>99.17920656634746</v>
      </c>
      <c r="I22" s="134"/>
      <c r="J22" s="134">
        <v>94.366197183098592</v>
      </c>
      <c r="K22" s="134">
        <v>94.088050314465406</v>
      </c>
      <c r="L22" s="134">
        <v>94.654498044328548</v>
      </c>
      <c r="M22" s="134"/>
      <c r="N22" s="134">
        <v>95.080213903743314</v>
      </c>
      <c r="O22" s="134">
        <v>94.404145077720202</v>
      </c>
      <c r="P22" s="134">
        <v>95.801104972375697</v>
      </c>
      <c r="Q22" s="134"/>
      <c r="R22" s="134">
        <v>95.930232558139537</v>
      </c>
      <c r="S22" s="134">
        <v>95.444191343963553</v>
      </c>
      <c r="T22" s="134">
        <v>96.437054631828971</v>
      </c>
      <c r="U22" s="134"/>
      <c r="V22" s="134">
        <v>97.924528301886795</v>
      </c>
      <c r="W22" s="134">
        <v>97.578692493946733</v>
      </c>
      <c r="X22" s="134">
        <v>98.298429319371721</v>
      </c>
      <c r="Y22" s="134"/>
      <c r="Z22" s="134">
        <v>98.627573300062394</v>
      </c>
      <c r="AA22" s="134">
        <v>98.589743589743591</v>
      </c>
      <c r="AB22" s="134">
        <v>98.663426488456864</v>
      </c>
    </row>
    <row r="23" spans="1:28" ht="17.100000000000001" customHeight="1" x14ac:dyDescent="0.2">
      <c r="A23" s="104" t="s">
        <v>263</v>
      </c>
      <c r="B23" s="134">
        <v>97.56620910614032</v>
      </c>
      <c r="C23" s="134">
        <v>97.55714534985168</v>
      </c>
      <c r="D23" s="134">
        <v>97.575469455669122</v>
      </c>
      <c r="E23" s="134"/>
      <c r="F23" s="134">
        <v>99.829609996213549</v>
      </c>
      <c r="G23" s="134">
        <v>99.774690199023652</v>
      </c>
      <c r="H23" s="134">
        <v>99.885452462772051</v>
      </c>
      <c r="I23" s="134"/>
      <c r="J23" s="134">
        <v>95.010317013693495</v>
      </c>
      <c r="K23" s="134">
        <v>95.396419437340157</v>
      </c>
      <c r="L23" s="134">
        <v>94.602929838087888</v>
      </c>
      <c r="M23" s="134"/>
      <c r="N23" s="134">
        <v>95.897435897435898</v>
      </c>
      <c r="O23" s="134">
        <v>95.713845205057041</v>
      </c>
      <c r="P23" s="134">
        <v>96.083959899749374</v>
      </c>
      <c r="Q23" s="134"/>
      <c r="R23" s="134">
        <v>97.899305555555557</v>
      </c>
      <c r="S23" s="134">
        <v>97.983595352016408</v>
      </c>
      <c r="T23" s="134">
        <v>97.812279463655614</v>
      </c>
      <c r="U23" s="134"/>
      <c r="V23" s="134">
        <v>97.615116492386719</v>
      </c>
      <c r="W23" s="134">
        <v>97.484506015311695</v>
      </c>
      <c r="X23" s="134">
        <v>97.747415066469728</v>
      </c>
      <c r="Y23" s="134"/>
      <c r="Z23" s="134">
        <v>99.340506768483166</v>
      </c>
      <c r="AA23" s="134">
        <v>99.2710864283235</v>
      </c>
      <c r="AB23" s="134">
        <v>99.409927108642833</v>
      </c>
    </row>
    <row r="24" spans="1:28" ht="17.100000000000001" customHeight="1" x14ac:dyDescent="0.2">
      <c r="A24" s="104" t="s">
        <v>264</v>
      </c>
      <c r="B24" s="134">
        <v>97.607879924953096</v>
      </c>
      <c r="C24" s="134">
        <v>97.354736604114862</v>
      </c>
      <c r="D24" s="134">
        <v>97.880633373934216</v>
      </c>
      <c r="E24" s="134"/>
      <c r="F24" s="134">
        <v>98.689282960678497</v>
      </c>
      <c r="G24" s="134">
        <v>98.850574712643677</v>
      </c>
      <c r="H24" s="134">
        <v>98.502495840266221</v>
      </c>
      <c r="I24" s="134"/>
      <c r="J24" s="134">
        <v>94.696969696969703</v>
      </c>
      <c r="K24" s="134">
        <v>93.821839080459768</v>
      </c>
      <c r="L24" s="134">
        <v>95.673076923076934</v>
      </c>
      <c r="M24" s="134"/>
      <c r="N24" s="134">
        <v>95.182926829268283</v>
      </c>
      <c r="O24" s="134">
        <v>94.644935972060537</v>
      </c>
      <c r="P24" s="134">
        <v>95.774647887323937</v>
      </c>
      <c r="Q24" s="134"/>
      <c r="R24" s="134">
        <v>99.23371647509579</v>
      </c>
      <c r="S24" s="134">
        <v>99.110546378653112</v>
      </c>
      <c r="T24" s="134">
        <v>99.358151476251606</v>
      </c>
      <c r="U24" s="134"/>
      <c r="V24" s="134">
        <v>98.832116788321173</v>
      </c>
      <c r="W24" s="134">
        <v>98.868458274398876</v>
      </c>
      <c r="X24" s="134">
        <v>98.793363499245856</v>
      </c>
      <c r="Y24" s="134"/>
      <c r="Z24" s="134">
        <v>99.250936329588015</v>
      </c>
      <c r="AA24" s="134">
        <v>99.262536873156336</v>
      </c>
      <c r="AB24" s="134">
        <v>99.23896499238964</v>
      </c>
    </row>
    <row r="25" spans="1:28" ht="17.100000000000001" customHeight="1" x14ac:dyDescent="0.2">
      <c r="A25" s="104" t="s">
        <v>265</v>
      </c>
      <c r="B25" s="134">
        <v>97.281242860406664</v>
      </c>
      <c r="C25" s="134">
        <v>96.806151116368483</v>
      </c>
      <c r="D25" s="134">
        <v>97.7858040201005</v>
      </c>
      <c r="E25" s="134"/>
      <c r="F25" s="134">
        <v>100</v>
      </c>
      <c r="G25" s="134">
        <v>100</v>
      </c>
      <c r="H25" s="134">
        <v>100</v>
      </c>
      <c r="I25" s="134"/>
      <c r="J25" s="134">
        <v>93.768400392541707</v>
      </c>
      <c r="K25" s="134">
        <v>92.389210019267821</v>
      </c>
      <c r="L25" s="134">
        <v>95.199999999999989</v>
      </c>
      <c r="M25" s="134"/>
      <c r="N25" s="134">
        <v>95.456389452332658</v>
      </c>
      <c r="O25" s="134">
        <v>94.621979734996103</v>
      </c>
      <c r="P25" s="134">
        <v>96.362098138747882</v>
      </c>
      <c r="Q25" s="134"/>
      <c r="R25" s="134">
        <v>96.095444685466376</v>
      </c>
      <c r="S25" s="134">
        <v>95.626576955424724</v>
      </c>
      <c r="T25" s="134">
        <v>96.594982078853036</v>
      </c>
      <c r="U25" s="134"/>
      <c r="V25" s="134">
        <v>98.681640625</v>
      </c>
      <c r="W25" s="134">
        <v>98.598130841121502</v>
      </c>
      <c r="X25" s="134">
        <v>98.773006134969322</v>
      </c>
      <c r="Y25" s="134"/>
      <c r="Z25" s="134">
        <v>99.953466728711021</v>
      </c>
      <c r="AA25" s="134">
        <v>99.910714285714292</v>
      </c>
      <c r="AB25" s="134">
        <v>100</v>
      </c>
    </row>
    <row r="26" spans="1:28" ht="17.100000000000001" customHeight="1" x14ac:dyDescent="0.2">
      <c r="A26" s="104" t="s">
        <v>266</v>
      </c>
      <c r="B26" s="134">
        <v>99.335371527316227</v>
      </c>
      <c r="C26" s="134">
        <v>99.273104880581513</v>
      </c>
      <c r="D26" s="134">
        <v>99.400708253881774</v>
      </c>
      <c r="E26" s="134"/>
      <c r="F26" s="134">
        <v>100</v>
      </c>
      <c r="G26" s="134">
        <v>100</v>
      </c>
      <c r="H26" s="134">
        <v>100</v>
      </c>
      <c r="I26" s="134"/>
      <c r="J26" s="134">
        <v>99.387576552930881</v>
      </c>
      <c r="K26" s="134">
        <v>99.145299145299148</v>
      </c>
      <c r="L26" s="134">
        <v>99.641577060931894</v>
      </c>
      <c r="M26" s="134"/>
      <c r="N26" s="134">
        <v>99.172310007524459</v>
      </c>
      <c r="O26" s="134">
        <v>99.377916018662518</v>
      </c>
      <c r="P26" s="134">
        <v>98.979591836734699</v>
      </c>
      <c r="Q26" s="134"/>
      <c r="R26" s="134">
        <v>98.991354466858795</v>
      </c>
      <c r="S26" s="134">
        <v>98.901098901098905</v>
      </c>
      <c r="T26" s="134">
        <v>99.090909090909093</v>
      </c>
      <c r="U26" s="134"/>
      <c r="V26" s="134">
        <v>98.842018196856912</v>
      </c>
      <c r="W26" s="134">
        <v>98.564593301435409</v>
      </c>
      <c r="X26" s="134">
        <v>99.140893470790388</v>
      </c>
      <c r="Y26" s="134"/>
      <c r="Z26" s="134">
        <v>99.680766161213086</v>
      </c>
      <c r="AA26" s="134">
        <v>99.699248120300751</v>
      </c>
      <c r="AB26" s="134">
        <v>99.659863945578238</v>
      </c>
    </row>
    <row r="27" spans="1:28" ht="17.100000000000001" customHeight="1" x14ac:dyDescent="0.2">
      <c r="A27" s="104" t="s">
        <v>267</v>
      </c>
      <c r="B27" s="134">
        <v>98.638679079571403</v>
      </c>
      <c r="C27" s="134">
        <v>98.376900734665981</v>
      </c>
      <c r="D27" s="134">
        <v>98.91559732514007</v>
      </c>
      <c r="E27" s="134"/>
      <c r="F27" s="134">
        <v>99.890410958904113</v>
      </c>
      <c r="G27" s="134">
        <v>99.782608695652172</v>
      </c>
      <c r="H27" s="134">
        <v>100</v>
      </c>
      <c r="I27" s="134"/>
      <c r="J27" s="134">
        <v>97.591680350301033</v>
      </c>
      <c r="K27" s="134">
        <v>97.377049180327873</v>
      </c>
      <c r="L27" s="134">
        <v>97.807017543859658</v>
      </c>
      <c r="M27" s="134"/>
      <c r="N27" s="134">
        <v>97.023809523809518</v>
      </c>
      <c r="O27" s="134">
        <v>95.939565627950898</v>
      </c>
      <c r="P27" s="134">
        <v>98.223615464994779</v>
      </c>
      <c r="Q27" s="134"/>
      <c r="R27" s="134">
        <v>99.028654686741135</v>
      </c>
      <c r="S27" s="134">
        <v>99.031007751937977</v>
      </c>
      <c r="T27" s="134">
        <v>99.026290165530668</v>
      </c>
      <c r="U27" s="134"/>
      <c r="V27" s="134">
        <v>99.331103678929765</v>
      </c>
      <c r="W27" s="134">
        <v>99.239956568946795</v>
      </c>
      <c r="X27" s="134">
        <v>99.427262313860254</v>
      </c>
      <c r="Y27" s="134"/>
      <c r="Z27" s="134">
        <v>99.088471849865954</v>
      </c>
      <c r="AA27" s="134">
        <v>99.105367793240561</v>
      </c>
      <c r="AB27" s="134">
        <v>99.068684516880097</v>
      </c>
    </row>
    <row r="28" spans="1:28" ht="17.100000000000001" customHeight="1" x14ac:dyDescent="0.2">
      <c r="A28" s="104" t="s">
        <v>268</v>
      </c>
      <c r="B28" s="134">
        <v>97.733179324285302</v>
      </c>
      <c r="C28" s="134">
        <v>97.33484547774313</v>
      </c>
      <c r="D28" s="134">
        <v>98.146513680494266</v>
      </c>
      <c r="E28" s="134"/>
      <c r="F28" s="134">
        <v>99.627906976744185</v>
      </c>
      <c r="G28" s="134">
        <v>99.445471349353056</v>
      </c>
      <c r="H28" s="134">
        <v>99.812734082397</v>
      </c>
      <c r="I28" s="134"/>
      <c r="J28" s="134">
        <v>93.967093235831811</v>
      </c>
      <c r="K28" s="134">
        <v>92.469352014010511</v>
      </c>
      <c r="L28" s="134">
        <v>95.602294455066911</v>
      </c>
      <c r="M28" s="134"/>
      <c r="N28" s="134">
        <v>96.479400749063672</v>
      </c>
      <c r="O28" s="134">
        <v>95.900439238653007</v>
      </c>
      <c r="P28" s="134">
        <v>97.085889570552141</v>
      </c>
      <c r="Q28" s="134"/>
      <c r="R28" s="134">
        <v>97.851239669421489</v>
      </c>
      <c r="S28" s="134">
        <v>97.643097643097647</v>
      </c>
      <c r="T28" s="134">
        <v>98.05194805194806</v>
      </c>
      <c r="U28" s="134"/>
      <c r="V28" s="134">
        <v>98.775894538606394</v>
      </c>
      <c r="W28" s="134">
        <v>98.91304347826086</v>
      </c>
      <c r="X28" s="134">
        <v>98.627450980392155</v>
      </c>
      <c r="Y28" s="134"/>
      <c r="Z28" s="134">
        <v>99.91304347826086</v>
      </c>
      <c r="AA28" s="134">
        <v>100</v>
      </c>
      <c r="AB28" s="134">
        <v>99.822695035460995</v>
      </c>
    </row>
    <row r="29" spans="1:28" ht="17.100000000000001" customHeight="1" x14ac:dyDescent="0.2">
      <c r="A29" s="104" t="s">
        <v>269</v>
      </c>
      <c r="B29" s="134">
        <v>96.399423907825252</v>
      </c>
      <c r="C29" s="134">
        <v>96.029313790806128</v>
      </c>
      <c r="D29" s="134">
        <v>96.791972866026001</v>
      </c>
      <c r="E29" s="134"/>
      <c r="F29" s="134">
        <v>99.604743083003953</v>
      </c>
      <c r="G29" s="134">
        <v>99.331662489557232</v>
      </c>
      <c r="H29" s="134">
        <v>99.907407407407405</v>
      </c>
      <c r="I29" s="134"/>
      <c r="J29" s="134">
        <v>91.355343179843615</v>
      </c>
      <c r="K29" s="134">
        <v>90.476190476190482</v>
      </c>
      <c r="L29" s="134">
        <v>92.273534635879216</v>
      </c>
      <c r="M29" s="134"/>
      <c r="N29" s="134">
        <v>93.542757417102962</v>
      </c>
      <c r="O29" s="134">
        <v>93.083003952569172</v>
      </c>
      <c r="P29" s="134">
        <v>94.060876020786935</v>
      </c>
      <c r="Q29" s="134"/>
      <c r="R29" s="134">
        <v>96.439873417721529</v>
      </c>
      <c r="S29" s="134">
        <v>95.798319327731093</v>
      </c>
      <c r="T29" s="134">
        <v>97.128794093519275</v>
      </c>
      <c r="U29" s="134"/>
      <c r="V29" s="134">
        <v>98.44167408726625</v>
      </c>
      <c r="W29" s="134">
        <v>98.926654740608228</v>
      </c>
      <c r="X29" s="134">
        <v>97.960992907801412</v>
      </c>
      <c r="Y29" s="134"/>
      <c r="Z29" s="134">
        <v>99.703766398645783</v>
      </c>
      <c r="AA29" s="134">
        <v>99.494524010109515</v>
      </c>
      <c r="AB29" s="134">
        <v>99.914965986394549</v>
      </c>
    </row>
    <row r="30" spans="1:28" ht="17.100000000000001" customHeight="1" x14ac:dyDescent="0.2">
      <c r="A30" s="104" t="s">
        <v>270</v>
      </c>
      <c r="B30" s="134">
        <v>97.143249553632742</v>
      </c>
      <c r="C30" s="134">
        <v>96.886543535620049</v>
      </c>
      <c r="D30" s="134">
        <v>97.421942136923519</v>
      </c>
      <c r="E30" s="134"/>
      <c r="F30" s="134">
        <v>99.684542586750794</v>
      </c>
      <c r="G30" s="134">
        <v>99.740932642487053</v>
      </c>
      <c r="H30" s="134">
        <v>99.62299717247879</v>
      </c>
      <c r="I30" s="134"/>
      <c r="J30" s="134">
        <v>93.263061411549046</v>
      </c>
      <c r="K30" s="134">
        <v>93.416370106761576</v>
      </c>
      <c r="L30" s="134">
        <v>93.100189035916827</v>
      </c>
      <c r="M30" s="134"/>
      <c r="N30" s="134">
        <v>94.393476044852193</v>
      </c>
      <c r="O30" s="134">
        <v>93.632228719948017</v>
      </c>
      <c r="P30" s="134">
        <v>95.227920227920222</v>
      </c>
      <c r="Q30" s="134"/>
      <c r="R30" s="134">
        <v>97.371428571428581</v>
      </c>
      <c r="S30" s="134">
        <v>96.860986547085204</v>
      </c>
      <c r="T30" s="134">
        <v>97.902097902097907</v>
      </c>
      <c r="U30" s="134"/>
      <c r="V30" s="134">
        <v>98.981850376272689</v>
      </c>
      <c r="W30" s="134">
        <v>98.757249378624692</v>
      </c>
      <c r="X30" s="134">
        <v>99.239543726235752</v>
      </c>
      <c r="Y30" s="134"/>
      <c r="Z30" s="134">
        <v>99.785775492716368</v>
      </c>
      <c r="AA30" s="134">
        <v>99.670510708401977</v>
      </c>
      <c r="AB30" s="134">
        <v>99.910714285714292</v>
      </c>
    </row>
    <row r="31" spans="1:28" ht="17.100000000000001" customHeight="1" x14ac:dyDescent="0.2">
      <c r="A31" s="104" t="s">
        <v>271</v>
      </c>
      <c r="B31" s="134">
        <v>97.822931785195934</v>
      </c>
      <c r="C31" s="134">
        <v>97.7731384829506</v>
      </c>
      <c r="D31" s="134">
        <v>97.877179681576948</v>
      </c>
      <c r="E31" s="134"/>
      <c r="F31" s="134">
        <v>100</v>
      </c>
      <c r="G31" s="134">
        <v>100</v>
      </c>
      <c r="H31" s="134">
        <v>100</v>
      </c>
      <c r="I31" s="134"/>
      <c r="J31" s="134">
        <v>95.792637114951162</v>
      </c>
      <c r="K31" s="134">
        <v>95.682451253481887</v>
      </c>
      <c r="L31" s="134">
        <v>95.921696574225123</v>
      </c>
      <c r="M31" s="134"/>
      <c r="N31" s="134">
        <v>97.146480659480034</v>
      </c>
      <c r="O31" s="134">
        <v>96.634615384615387</v>
      </c>
      <c r="P31" s="134">
        <v>97.718120805369125</v>
      </c>
      <c r="Q31" s="134"/>
      <c r="R31" s="134">
        <v>97.622192866578601</v>
      </c>
      <c r="S31" s="134">
        <v>97.777777777777771</v>
      </c>
      <c r="T31" s="134">
        <v>97.443181818181827</v>
      </c>
      <c r="U31" s="134"/>
      <c r="V31" s="134">
        <v>96.730462519936196</v>
      </c>
      <c r="W31" s="134">
        <v>97.271268057784908</v>
      </c>
      <c r="X31" s="134">
        <v>96.196513470681452</v>
      </c>
      <c r="Y31" s="134"/>
      <c r="Z31" s="134">
        <v>99.849170437405732</v>
      </c>
      <c r="AA31" s="134">
        <v>99.704142011834321</v>
      </c>
      <c r="AB31" s="134">
        <v>100</v>
      </c>
    </row>
    <row r="32" spans="1:28" ht="17.100000000000001" customHeight="1" x14ac:dyDescent="0.2">
      <c r="A32" s="104" t="s">
        <v>272</v>
      </c>
      <c r="B32" s="134">
        <v>97.844057193923149</v>
      </c>
      <c r="C32" s="134">
        <v>97.636441770519994</v>
      </c>
      <c r="D32" s="134">
        <v>98.068869241507684</v>
      </c>
      <c r="E32" s="134"/>
      <c r="F32" s="134">
        <v>99.633967789165439</v>
      </c>
      <c r="G32" s="134">
        <v>99.579242636746145</v>
      </c>
      <c r="H32" s="134">
        <v>99.693721286370589</v>
      </c>
      <c r="I32" s="134"/>
      <c r="J32" s="134">
        <v>94.306569343065689</v>
      </c>
      <c r="K32" s="134">
        <v>93.398876404494374</v>
      </c>
      <c r="L32" s="134">
        <v>95.288753799392097</v>
      </c>
      <c r="M32" s="134"/>
      <c r="N32" s="134">
        <v>96.500286861732647</v>
      </c>
      <c r="O32" s="134">
        <v>96.735582154515782</v>
      </c>
      <c r="P32" s="134">
        <v>96.237864077669897</v>
      </c>
      <c r="Q32" s="134"/>
      <c r="R32" s="134">
        <v>99.211643420254703</v>
      </c>
      <c r="S32" s="134">
        <v>98.932384341637018</v>
      </c>
      <c r="T32" s="134">
        <v>99.50372208436724</v>
      </c>
      <c r="U32" s="134"/>
      <c r="V32" s="134">
        <v>98.037841625788374</v>
      </c>
      <c r="W32" s="134">
        <v>97.577388963660837</v>
      </c>
      <c r="X32" s="134">
        <v>98.538011695906434</v>
      </c>
      <c r="Y32" s="134"/>
      <c r="Z32" s="134">
        <v>99.427344309234073</v>
      </c>
      <c r="AA32" s="134">
        <v>99.585635359116026</v>
      </c>
      <c r="AB32" s="134">
        <v>99.257057949479943</v>
      </c>
    </row>
    <row r="33" spans="1:28" ht="17.100000000000001" customHeight="1" x14ac:dyDescent="0.2">
      <c r="A33" s="104" t="s">
        <v>273</v>
      </c>
      <c r="B33" s="134">
        <v>97.240259740259745</v>
      </c>
      <c r="C33" s="134">
        <v>96.678966789667896</v>
      </c>
      <c r="D33" s="134">
        <v>97.867950481430526</v>
      </c>
      <c r="E33" s="134"/>
      <c r="F33" s="134">
        <v>99.193548387096769</v>
      </c>
      <c r="G33" s="134">
        <v>99.275362318840578</v>
      </c>
      <c r="H33" s="134">
        <v>99.090909090909093</v>
      </c>
      <c r="I33" s="134"/>
      <c r="J33" s="134">
        <v>94.246031746031747</v>
      </c>
      <c r="K33" s="134">
        <v>91.666666666666657</v>
      </c>
      <c r="L33" s="134">
        <v>96.825396825396822</v>
      </c>
      <c r="M33" s="134"/>
      <c r="N33" s="134">
        <v>94.89291598023064</v>
      </c>
      <c r="O33" s="134">
        <v>95.121951219512198</v>
      </c>
      <c r="P33" s="134">
        <v>94.623655913978496</v>
      </c>
      <c r="Q33" s="134"/>
      <c r="R33" s="134">
        <v>97.588126159554733</v>
      </c>
      <c r="S33" s="134">
        <v>97.111913357400724</v>
      </c>
      <c r="T33" s="134">
        <v>98.091603053435122</v>
      </c>
      <c r="U33" s="134"/>
      <c r="V33" s="134">
        <v>98.689956331877724</v>
      </c>
      <c r="W33" s="134">
        <v>97.468354430379748</v>
      </c>
      <c r="X33" s="134">
        <v>100</v>
      </c>
      <c r="Y33" s="134"/>
      <c r="Z33" s="134">
        <v>99.579831932773118</v>
      </c>
      <c r="AA33" s="134">
        <v>99.609375</v>
      </c>
      <c r="AB33" s="134">
        <v>99.545454545454547</v>
      </c>
    </row>
    <row r="34" spans="1:28" ht="17.100000000000001" customHeight="1" x14ac:dyDescent="0.2">
      <c r="A34" s="104" t="s">
        <v>274</v>
      </c>
      <c r="B34" s="134">
        <v>98.434996460111051</v>
      </c>
      <c r="C34" s="134">
        <v>98.282305591490584</v>
      </c>
      <c r="D34" s="134">
        <v>98.599396424978721</v>
      </c>
      <c r="E34" s="134"/>
      <c r="F34" s="134">
        <v>99.905392620624411</v>
      </c>
      <c r="G34" s="134">
        <v>99.909950472760016</v>
      </c>
      <c r="H34" s="134">
        <v>99.900348779272548</v>
      </c>
      <c r="I34" s="134"/>
      <c r="J34" s="134">
        <v>97.221589615121843</v>
      </c>
      <c r="K34" s="134">
        <v>96.717724288840273</v>
      </c>
      <c r="L34" s="134">
        <v>97.768281101614434</v>
      </c>
      <c r="M34" s="134"/>
      <c r="N34" s="134">
        <v>96.333853354134163</v>
      </c>
      <c r="O34" s="134">
        <v>96.025738077214228</v>
      </c>
      <c r="P34" s="134">
        <v>96.661303298471438</v>
      </c>
      <c r="Q34" s="134"/>
      <c r="R34" s="134">
        <v>98.941029900332225</v>
      </c>
      <c r="S34" s="134">
        <v>99.16</v>
      </c>
      <c r="T34" s="134">
        <v>98.704663212435236</v>
      </c>
      <c r="U34" s="134"/>
      <c r="V34" s="134">
        <v>99.214145383104125</v>
      </c>
      <c r="W34" s="134">
        <v>98.947871831659498</v>
      </c>
      <c r="X34" s="134">
        <v>99.495204442200915</v>
      </c>
      <c r="Y34" s="134"/>
      <c r="Z34" s="134">
        <v>99.452641599238461</v>
      </c>
      <c r="AA34" s="134">
        <v>99.356321839080465</v>
      </c>
      <c r="AB34" s="134">
        <v>99.555994079921064</v>
      </c>
    </row>
    <row r="35" spans="1:28" ht="17.100000000000001" customHeight="1" x14ac:dyDescent="0.2">
      <c r="A35" s="104" t="s">
        <v>275</v>
      </c>
      <c r="B35" s="134">
        <v>97.872836684237527</v>
      </c>
      <c r="C35" s="134">
        <v>97.63851044504996</v>
      </c>
      <c r="D35" s="134">
        <v>98.120264697420154</v>
      </c>
      <c r="E35" s="134"/>
      <c r="F35" s="134">
        <v>99.882249043273475</v>
      </c>
      <c r="G35" s="134">
        <v>99.766899766899769</v>
      </c>
      <c r="H35" s="134">
        <v>100</v>
      </c>
      <c r="I35" s="134"/>
      <c r="J35" s="134">
        <v>95.264116575591984</v>
      </c>
      <c r="K35" s="134">
        <v>94.831730769230774</v>
      </c>
      <c r="L35" s="134">
        <v>95.705521472392647</v>
      </c>
      <c r="M35" s="134"/>
      <c r="N35" s="134">
        <v>96.207830583600099</v>
      </c>
      <c r="O35" s="134">
        <v>95.942720763723159</v>
      </c>
      <c r="P35" s="134">
        <v>96.490335707019327</v>
      </c>
      <c r="Q35" s="134"/>
      <c r="R35" s="134">
        <v>98.219978746014874</v>
      </c>
      <c r="S35" s="134">
        <v>97.971918876755069</v>
      </c>
      <c r="T35" s="134">
        <v>98.479087452471475</v>
      </c>
      <c r="U35" s="134"/>
      <c r="V35" s="134">
        <v>98.743575099942888</v>
      </c>
      <c r="W35" s="134">
        <v>98.576902025177887</v>
      </c>
      <c r="X35" s="134">
        <v>98.925373134328353</v>
      </c>
      <c r="Y35" s="134"/>
      <c r="Z35" s="134">
        <v>99.093302135127232</v>
      </c>
      <c r="AA35" s="134">
        <v>98.879551820728295</v>
      </c>
      <c r="AB35" s="134">
        <v>99.326805385556909</v>
      </c>
    </row>
    <row r="36" spans="1:28" ht="17.100000000000001" customHeight="1" thickBot="1" x14ac:dyDescent="0.25">
      <c r="A36" s="128" t="s">
        <v>276</v>
      </c>
      <c r="B36" s="160">
        <v>90.958832725377803</v>
      </c>
      <c r="C36" s="160">
        <v>89.827060020345883</v>
      </c>
      <c r="D36" s="160">
        <v>92.147435897435898</v>
      </c>
      <c r="E36" s="160"/>
      <c r="F36" s="160">
        <v>99.290780141843967</v>
      </c>
      <c r="G36" s="160">
        <v>98.924731182795696</v>
      </c>
      <c r="H36" s="160">
        <v>99.649122807017548</v>
      </c>
      <c r="I36" s="160"/>
      <c r="J36" s="160">
        <v>89.348171701112875</v>
      </c>
      <c r="K36" s="160">
        <v>88.656716417910459</v>
      </c>
      <c r="L36" s="160">
        <v>90.136054421768705</v>
      </c>
      <c r="M36" s="160"/>
      <c r="N36" s="160">
        <v>87.966305655836337</v>
      </c>
      <c r="O36" s="160">
        <v>87.297921478060047</v>
      </c>
      <c r="P36" s="160">
        <v>88.693467336683412</v>
      </c>
      <c r="Q36" s="160"/>
      <c r="R36" s="160">
        <v>89.331210191082803</v>
      </c>
      <c r="S36" s="160">
        <v>87.106918238993714</v>
      </c>
      <c r="T36" s="160">
        <v>91.612903225806448</v>
      </c>
      <c r="U36" s="160"/>
      <c r="V36" s="160">
        <v>91.214057507987221</v>
      </c>
      <c r="W36" s="160">
        <v>89.6875</v>
      </c>
      <c r="X36" s="160">
        <v>92.810457516339866</v>
      </c>
      <c r="Y36" s="160"/>
      <c r="Z36" s="160">
        <v>90.357142857142861</v>
      </c>
      <c r="AA36" s="160">
        <v>89.32384341637011</v>
      </c>
      <c r="AB36" s="160">
        <v>91.397849462365585</v>
      </c>
    </row>
    <row r="37" spans="1:28" ht="15" customHeight="1" x14ac:dyDescent="0.2">
      <c r="A37" s="200" t="s">
        <v>161</v>
      </c>
      <c r="B37" s="200"/>
      <c r="C37" s="200"/>
      <c r="D37" s="200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0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</row>
  </sheetData>
  <mergeCells count="15">
    <mergeCell ref="A37:AB37"/>
    <mergeCell ref="A7:A8"/>
    <mergeCell ref="B7:D7"/>
    <mergeCell ref="F7:H7"/>
    <mergeCell ref="J7:L7"/>
    <mergeCell ref="N7:P7"/>
    <mergeCell ref="R7:T7"/>
    <mergeCell ref="V7:X7"/>
    <mergeCell ref="Z7:AB7"/>
    <mergeCell ref="A4:AB4"/>
    <mergeCell ref="A5:AB5"/>
    <mergeCell ref="AD2:AD3"/>
    <mergeCell ref="A1:AB1"/>
    <mergeCell ref="A2:AB2"/>
    <mergeCell ref="A3:AB3"/>
  </mergeCells>
  <hyperlinks>
    <hyperlink ref="AD2" location="INDICE!A1" display="INDICE" xr:uid="{00000000-0004-0000-1800-000000000000}"/>
  </hyperlinks>
  <printOptions horizontalCentered="1"/>
  <pageMargins left="0.70866141732283472" right="0.70866141732283472" top="0.74803149606299213" bottom="0.74803149606299213" header="0.31496062992125984" footer="0.31496062992125984"/>
  <pageSetup scale="67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AD38"/>
  <sheetViews>
    <sheetView showGridLines="0" workbookViewId="0">
      <selection activeCell="L25" sqref="L25"/>
    </sheetView>
  </sheetViews>
  <sheetFormatPr baseColWidth="10" defaultColWidth="23.42578125" defaultRowHeight="15" customHeight="1" x14ac:dyDescent="0.2"/>
  <cols>
    <col min="1" max="1" width="17.28515625" style="104" customWidth="1"/>
    <col min="2" max="4" width="8.28515625" style="129" customWidth="1"/>
    <col min="5" max="5" width="1.42578125" style="129" customWidth="1"/>
    <col min="6" max="8" width="7.28515625" style="129" customWidth="1"/>
    <col min="9" max="9" width="1.42578125" style="129" customWidth="1"/>
    <col min="10" max="12" width="7.28515625" style="129" customWidth="1"/>
    <col min="13" max="13" width="1.42578125" style="129" customWidth="1"/>
    <col min="14" max="16" width="7.28515625" style="129" customWidth="1"/>
    <col min="17" max="17" width="1.42578125" style="129" customWidth="1"/>
    <col min="18" max="20" width="7.28515625" style="129" customWidth="1"/>
    <col min="21" max="21" width="1.42578125" style="129" customWidth="1"/>
    <col min="22" max="24" width="7.28515625" style="129" customWidth="1"/>
    <col min="25" max="25" width="1.42578125" style="129" customWidth="1"/>
    <col min="26" max="28" width="7.28515625" style="129" customWidth="1"/>
    <col min="29" max="116" width="10.7109375" style="5" customWidth="1"/>
    <col min="117" max="16384" width="23.42578125" style="5"/>
  </cols>
  <sheetData>
    <row r="1" spans="1:30" ht="15" customHeight="1" x14ac:dyDescent="0.2">
      <c r="A1" s="204" t="s">
        <v>279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7"/>
    </row>
    <row r="2" spans="1:30" ht="15" customHeight="1" x14ac:dyDescent="0.2">
      <c r="A2" s="205" t="s">
        <v>248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7"/>
      <c r="AD2" s="195" t="s">
        <v>47</v>
      </c>
    </row>
    <row r="3" spans="1:30" ht="15" customHeight="1" x14ac:dyDescent="0.2">
      <c r="A3" s="204" t="s">
        <v>356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7"/>
      <c r="AD3" s="195"/>
    </row>
    <row r="4" spans="1:30" ht="15" customHeight="1" x14ac:dyDescent="0.2">
      <c r="A4" s="205" t="s">
        <v>171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</row>
    <row r="5" spans="1:30" ht="15" customHeight="1" x14ac:dyDescent="0.2">
      <c r="A5" s="205" t="s">
        <v>245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</row>
    <row r="6" spans="1:30" ht="15" customHeight="1" x14ac:dyDescent="0.2">
      <c r="A6" s="103"/>
      <c r="B6" s="102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</row>
    <row r="7" spans="1:30" ht="15" customHeight="1" x14ac:dyDescent="0.2">
      <c r="A7" s="208" t="s">
        <v>249</v>
      </c>
      <c r="B7" s="207" t="s">
        <v>175</v>
      </c>
      <c r="C7" s="207"/>
      <c r="D7" s="207"/>
      <c r="E7" s="124"/>
      <c r="F7" s="207" t="s">
        <v>177</v>
      </c>
      <c r="G7" s="207"/>
      <c r="H7" s="207"/>
      <c r="I7" s="124"/>
      <c r="J7" s="207" t="s">
        <v>178</v>
      </c>
      <c r="K7" s="207"/>
      <c r="L7" s="207"/>
      <c r="M7" s="124"/>
      <c r="N7" s="207" t="s">
        <v>179</v>
      </c>
      <c r="O7" s="207"/>
      <c r="P7" s="207"/>
      <c r="Q7" s="124"/>
      <c r="R7" s="207" t="s">
        <v>181</v>
      </c>
      <c r="S7" s="207"/>
      <c r="T7" s="207"/>
      <c r="U7" s="124"/>
      <c r="V7" s="207" t="s">
        <v>182</v>
      </c>
      <c r="W7" s="207"/>
      <c r="X7" s="207"/>
      <c r="Y7" s="124"/>
      <c r="Z7" s="207" t="s">
        <v>183</v>
      </c>
      <c r="AA7" s="207"/>
      <c r="AB7" s="207"/>
    </row>
    <row r="8" spans="1:30" ht="15" customHeight="1" x14ac:dyDescent="0.2">
      <c r="A8" s="208"/>
      <c r="B8" s="125" t="s">
        <v>175</v>
      </c>
      <c r="C8" s="125" t="s">
        <v>385</v>
      </c>
      <c r="D8" s="125" t="s">
        <v>386</v>
      </c>
      <c r="E8" s="124"/>
      <c r="F8" s="125" t="s">
        <v>175</v>
      </c>
      <c r="G8" s="125" t="s">
        <v>385</v>
      </c>
      <c r="H8" s="125" t="s">
        <v>386</v>
      </c>
      <c r="I8" s="124"/>
      <c r="J8" s="125" t="s">
        <v>175</v>
      </c>
      <c r="K8" s="125" t="s">
        <v>385</v>
      </c>
      <c r="L8" s="125" t="s">
        <v>386</v>
      </c>
      <c r="M8" s="124"/>
      <c r="N8" s="125" t="s">
        <v>175</v>
      </c>
      <c r="O8" s="125" t="s">
        <v>385</v>
      </c>
      <c r="P8" s="125" t="s">
        <v>386</v>
      </c>
      <c r="Q8" s="124"/>
      <c r="R8" s="125" t="s">
        <v>175</v>
      </c>
      <c r="S8" s="125" t="s">
        <v>385</v>
      </c>
      <c r="T8" s="125" t="s">
        <v>386</v>
      </c>
      <c r="U8" s="124"/>
      <c r="V8" s="125" t="s">
        <v>175</v>
      </c>
      <c r="W8" s="125" t="s">
        <v>385</v>
      </c>
      <c r="X8" s="125" t="s">
        <v>386</v>
      </c>
      <c r="Y8" s="124"/>
      <c r="Z8" s="125" t="s">
        <v>175</v>
      </c>
      <c r="AA8" s="125" t="s">
        <v>385</v>
      </c>
      <c r="AB8" s="125" t="s">
        <v>386</v>
      </c>
    </row>
    <row r="9" spans="1:30" ht="17.100000000000001" customHeight="1" x14ac:dyDescent="0.2">
      <c r="A9" s="126" t="s">
        <v>175</v>
      </c>
      <c r="B9" s="109">
        <v>13382</v>
      </c>
      <c r="C9" s="109">
        <v>7443</v>
      </c>
      <c r="D9" s="109">
        <v>5939</v>
      </c>
      <c r="E9" s="109"/>
      <c r="F9" s="109">
        <v>295</v>
      </c>
      <c r="G9" s="109">
        <v>181</v>
      </c>
      <c r="H9" s="109">
        <v>114</v>
      </c>
      <c r="I9" s="109"/>
      <c r="J9" s="109">
        <v>4502</v>
      </c>
      <c r="K9" s="109">
        <v>2510</v>
      </c>
      <c r="L9" s="109">
        <v>1992</v>
      </c>
      <c r="M9" s="109"/>
      <c r="N9" s="109">
        <v>4127</v>
      </c>
      <c r="O9" s="109">
        <v>2280</v>
      </c>
      <c r="P9" s="109">
        <v>1847</v>
      </c>
      <c r="Q9" s="109"/>
      <c r="R9" s="109">
        <v>2018</v>
      </c>
      <c r="S9" s="109">
        <v>1109</v>
      </c>
      <c r="T9" s="109">
        <v>909</v>
      </c>
      <c r="U9" s="109"/>
      <c r="V9" s="109">
        <v>1679</v>
      </c>
      <c r="W9" s="109">
        <v>928</v>
      </c>
      <c r="X9" s="109">
        <v>751</v>
      </c>
      <c r="Y9" s="109"/>
      <c r="Z9" s="109">
        <v>761</v>
      </c>
      <c r="AA9" s="109">
        <v>435</v>
      </c>
      <c r="AB9" s="109">
        <v>326</v>
      </c>
    </row>
    <row r="10" spans="1:30" ht="17.100000000000001" customHeight="1" x14ac:dyDescent="0.2">
      <c r="A10" s="104" t="s">
        <v>250</v>
      </c>
      <c r="B10" s="113">
        <v>1208</v>
      </c>
      <c r="C10" s="113">
        <v>673</v>
      </c>
      <c r="D10" s="113">
        <v>535</v>
      </c>
      <c r="E10" s="113"/>
      <c r="F10" s="113">
        <v>56</v>
      </c>
      <c r="G10" s="113">
        <v>38</v>
      </c>
      <c r="H10" s="113">
        <v>18</v>
      </c>
      <c r="I10" s="113"/>
      <c r="J10" s="113">
        <v>375</v>
      </c>
      <c r="K10" s="113">
        <v>204</v>
      </c>
      <c r="L10" s="113">
        <v>171</v>
      </c>
      <c r="M10" s="113"/>
      <c r="N10" s="113">
        <v>353</v>
      </c>
      <c r="O10" s="113">
        <v>197</v>
      </c>
      <c r="P10" s="113">
        <v>156</v>
      </c>
      <c r="Q10" s="113"/>
      <c r="R10" s="113">
        <v>208</v>
      </c>
      <c r="S10" s="113">
        <v>110</v>
      </c>
      <c r="T10" s="113">
        <v>98</v>
      </c>
      <c r="U10" s="113"/>
      <c r="V10" s="113">
        <v>126</v>
      </c>
      <c r="W10" s="113">
        <v>64</v>
      </c>
      <c r="X10" s="113">
        <v>62</v>
      </c>
      <c r="Y10" s="113"/>
      <c r="Z10" s="113">
        <v>90</v>
      </c>
      <c r="AA10" s="113">
        <v>60</v>
      </c>
      <c r="AB10" s="113">
        <v>30</v>
      </c>
    </row>
    <row r="11" spans="1:30" ht="17.100000000000001" customHeight="1" x14ac:dyDescent="0.2">
      <c r="A11" s="104" t="s">
        <v>251</v>
      </c>
      <c r="B11" s="113">
        <v>831</v>
      </c>
      <c r="C11" s="113">
        <v>471</v>
      </c>
      <c r="D11" s="113">
        <v>360</v>
      </c>
      <c r="E11" s="113"/>
      <c r="F11" s="113">
        <v>22</v>
      </c>
      <c r="G11" s="113">
        <v>12</v>
      </c>
      <c r="H11" s="113">
        <v>10</v>
      </c>
      <c r="I11" s="113"/>
      <c r="J11" s="113">
        <v>250</v>
      </c>
      <c r="K11" s="113">
        <v>147</v>
      </c>
      <c r="L11" s="113">
        <v>103</v>
      </c>
      <c r="M11" s="113"/>
      <c r="N11" s="113">
        <v>250</v>
      </c>
      <c r="O11" s="113">
        <v>130</v>
      </c>
      <c r="P11" s="113">
        <v>120</v>
      </c>
      <c r="Q11" s="113"/>
      <c r="R11" s="113">
        <v>125</v>
      </c>
      <c r="S11" s="113">
        <v>65</v>
      </c>
      <c r="T11" s="113">
        <v>60</v>
      </c>
      <c r="U11" s="113"/>
      <c r="V11" s="113">
        <v>140</v>
      </c>
      <c r="W11" s="113">
        <v>97</v>
      </c>
      <c r="X11" s="113">
        <v>43</v>
      </c>
      <c r="Y11" s="113"/>
      <c r="Z11" s="113">
        <v>44</v>
      </c>
      <c r="AA11" s="113">
        <v>20</v>
      </c>
      <c r="AB11" s="113">
        <v>24</v>
      </c>
    </row>
    <row r="12" spans="1:30" ht="17.100000000000001" customHeight="1" x14ac:dyDescent="0.2">
      <c r="A12" s="104" t="s">
        <v>252</v>
      </c>
      <c r="B12" s="113">
        <v>1217</v>
      </c>
      <c r="C12" s="113">
        <v>661</v>
      </c>
      <c r="D12" s="113">
        <v>556</v>
      </c>
      <c r="E12" s="113"/>
      <c r="F12" s="113">
        <v>15</v>
      </c>
      <c r="G12" s="113">
        <v>9</v>
      </c>
      <c r="H12" s="113">
        <v>6</v>
      </c>
      <c r="I12" s="113"/>
      <c r="J12" s="113">
        <v>406</v>
      </c>
      <c r="K12" s="113">
        <v>223</v>
      </c>
      <c r="L12" s="113">
        <v>183</v>
      </c>
      <c r="M12" s="113"/>
      <c r="N12" s="113">
        <v>360</v>
      </c>
      <c r="O12" s="113">
        <v>201</v>
      </c>
      <c r="P12" s="113">
        <v>159</v>
      </c>
      <c r="Q12" s="113"/>
      <c r="R12" s="113">
        <v>206</v>
      </c>
      <c r="S12" s="113">
        <v>103</v>
      </c>
      <c r="T12" s="113">
        <v>103</v>
      </c>
      <c r="U12" s="113"/>
      <c r="V12" s="113">
        <v>158</v>
      </c>
      <c r="W12" s="113">
        <v>82</v>
      </c>
      <c r="X12" s="113">
        <v>76</v>
      </c>
      <c r="Y12" s="113"/>
      <c r="Z12" s="113">
        <v>72</v>
      </c>
      <c r="AA12" s="113">
        <v>43</v>
      </c>
      <c r="AB12" s="113">
        <v>29</v>
      </c>
    </row>
    <row r="13" spans="1:30" ht="17.100000000000001" customHeight="1" x14ac:dyDescent="0.2">
      <c r="A13" s="104" t="s">
        <v>253</v>
      </c>
      <c r="B13" s="113">
        <v>932</v>
      </c>
      <c r="C13" s="113">
        <v>534</v>
      </c>
      <c r="D13" s="113">
        <v>398</v>
      </c>
      <c r="E13" s="113"/>
      <c r="F13" s="113">
        <v>35</v>
      </c>
      <c r="G13" s="113">
        <v>23</v>
      </c>
      <c r="H13" s="113">
        <v>12</v>
      </c>
      <c r="I13" s="113"/>
      <c r="J13" s="113">
        <v>330</v>
      </c>
      <c r="K13" s="113">
        <v>156</v>
      </c>
      <c r="L13" s="113">
        <v>174</v>
      </c>
      <c r="M13" s="113"/>
      <c r="N13" s="113">
        <v>268</v>
      </c>
      <c r="O13" s="113">
        <v>172</v>
      </c>
      <c r="P13" s="113">
        <v>96</v>
      </c>
      <c r="Q13" s="113"/>
      <c r="R13" s="113">
        <v>86</v>
      </c>
      <c r="S13" s="113">
        <v>61</v>
      </c>
      <c r="T13" s="113">
        <v>25</v>
      </c>
      <c r="U13" s="113"/>
      <c r="V13" s="113">
        <v>165</v>
      </c>
      <c r="W13" s="113">
        <v>92</v>
      </c>
      <c r="X13" s="113">
        <v>73</v>
      </c>
      <c r="Y13" s="113"/>
      <c r="Z13" s="113">
        <v>48</v>
      </c>
      <c r="AA13" s="113">
        <v>30</v>
      </c>
      <c r="AB13" s="113">
        <v>18</v>
      </c>
    </row>
    <row r="14" spans="1:30" ht="17.100000000000001" customHeight="1" x14ac:dyDescent="0.2">
      <c r="A14" s="104" t="s">
        <v>254</v>
      </c>
      <c r="B14" s="113">
        <v>119</v>
      </c>
      <c r="C14" s="113">
        <v>57</v>
      </c>
      <c r="D14" s="113">
        <v>62</v>
      </c>
      <c r="E14" s="113"/>
      <c r="F14" s="113">
        <v>4</v>
      </c>
      <c r="G14" s="113">
        <v>3</v>
      </c>
      <c r="H14" s="113">
        <v>1</v>
      </c>
      <c r="I14" s="113"/>
      <c r="J14" s="113">
        <v>40</v>
      </c>
      <c r="K14" s="113">
        <v>15</v>
      </c>
      <c r="L14" s="113">
        <v>25</v>
      </c>
      <c r="M14" s="113"/>
      <c r="N14" s="113">
        <v>38</v>
      </c>
      <c r="O14" s="113">
        <v>21</v>
      </c>
      <c r="P14" s="113">
        <v>17</v>
      </c>
      <c r="Q14" s="113"/>
      <c r="R14" s="113">
        <v>10</v>
      </c>
      <c r="S14" s="113">
        <v>4</v>
      </c>
      <c r="T14" s="113">
        <v>6</v>
      </c>
      <c r="U14" s="113"/>
      <c r="V14" s="113">
        <v>15</v>
      </c>
      <c r="W14" s="113">
        <v>7</v>
      </c>
      <c r="X14" s="113">
        <v>8</v>
      </c>
      <c r="Y14" s="113"/>
      <c r="Z14" s="113">
        <v>12</v>
      </c>
      <c r="AA14" s="113">
        <v>7</v>
      </c>
      <c r="AB14" s="113">
        <v>5</v>
      </c>
    </row>
    <row r="15" spans="1:30" ht="17.100000000000001" customHeight="1" x14ac:dyDescent="0.2">
      <c r="A15" s="104" t="s">
        <v>255</v>
      </c>
      <c r="B15" s="113">
        <v>165</v>
      </c>
      <c r="C15" s="113">
        <v>88</v>
      </c>
      <c r="D15" s="113">
        <v>77</v>
      </c>
      <c r="E15" s="113"/>
      <c r="F15" s="113">
        <v>7</v>
      </c>
      <c r="G15" s="113">
        <v>4</v>
      </c>
      <c r="H15" s="113">
        <v>3</v>
      </c>
      <c r="I15" s="113"/>
      <c r="J15" s="113">
        <v>66</v>
      </c>
      <c r="K15" s="113">
        <v>38</v>
      </c>
      <c r="L15" s="113">
        <v>28</v>
      </c>
      <c r="M15" s="113"/>
      <c r="N15" s="113">
        <v>46</v>
      </c>
      <c r="O15" s="113">
        <v>25</v>
      </c>
      <c r="P15" s="113">
        <v>21</v>
      </c>
      <c r="Q15" s="113"/>
      <c r="R15" s="113">
        <v>13</v>
      </c>
      <c r="S15" s="113">
        <v>6</v>
      </c>
      <c r="T15" s="113">
        <v>7</v>
      </c>
      <c r="U15" s="113"/>
      <c r="V15" s="113">
        <v>20</v>
      </c>
      <c r="W15" s="113">
        <v>9</v>
      </c>
      <c r="X15" s="113">
        <v>11</v>
      </c>
      <c r="Y15" s="113"/>
      <c r="Z15" s="113">
        <v>13</v>
      </c>
      <c r="AA15" s="113">
        <v>6</v>
      </c>
      <c r="AB15" s="113">
        <v>7</v>
      </c>
    </row>
    <row r="16" spans="1:30" ht="17.100000000000001" customHeight="1" x14ac:dyDescent="0.2">
      <c r="A16" s="104" t="s">
        <v>256</v>
      </c>
      <c r="B16" s="113">
        <v>49</v>
      </c>
      <c r="C16" s="113">
        <v>26</v>
      </c>
      <c r="D16" s="113">
        <v>23</v>
      </c>
      <c r="E16" s="113"/>
      <c r="F16" s="113">
        <v>1</v>
      </c>
      <c r="G16" s="113">
        <v>0</v>
      </c>
      <c r="H16" s="113">
        <v>1</v>
      </c>
      <c r="I16" s="113"/>
      <c r="J16" s="113">
        <v>24</v>
      </c>
      <c r="K16" s="113">
        <v>15</v>
      </c>
      <c r="L16" s="113">
        <v>9</v>
      </c>
      <c r="M16" s="113"/>
      <c r="N16" s="113">
        <v>20</v>
      </c>
      <c r="O16" s="113">
        <v>9</v>
      </c>
      <c r="P16" s="113">
        <v>11</v>
      </c>
      <c r="Q16" s="113"/>
      <c r="R16" s="113">
        <v>1</v>
      </c>
      <c r="S16" s="113">
        <v>1</v>
      </c>
      <c r="T16" s="113">
        <v>0</v>
      </c>
      <c r="U16" s="113"/>
      <c r="V16" s="113">
        <v>1</v>
      </c>
      <c r="W16" s="113">
        <v>1</v>
      </c>
      <c r="X16" s="113">
        <v>0</v>
      </c>
      <c r="Y16" s="113"/>
      <c r="Z16" s="113">
        <v>2</v>
      </c>
      <c r="AA16" s="113">
        <v>0</v>
      </c>
      <c r="AB16" s="113">
        <v>2</v>
      </c>
    </row>
    <row r="17" spans="1:28" ht="17.100000000000001" customHeight="1" x14ac:dyDescent="0.2">
      <c r="A17" s="104" t="s">
        <v>257</v>
      </c>
      <c r="B17" s="113">
        <v>1896</v>
      </c>
      <c r="C17" s="113">
        <v>1031</v>
      </c>
      <c r="D17" s="113">
        <v>865</v>
      </c>
      <c r="E17" s="113"/>
      <c r="F17" s="113">
        <v>25</v>
      </c>
      <c r="G17" s="113">
        <v>14</v>
      </c>
      <c r="H17" s="113">
        <v>11</v>
      </c>
      <c r="I17" s="113"/>
      <c r="J17" s="113">
        <v>626</v>
      </c>
      <c r="K17" s="113">
        <v>360</v>
      </c>
      <c r="L17" s="113">
        <v>266</v>
      </c>
      <c r="M17" s="113"/>
      <c r="N17" s="113">
        <v>538</v>
      </c>
      <c r="O17" s="113">
        <v>281</v>
      </c>
      <c r="P17" s="113">
        <v>257</v>
      </c>
      <c r="Q17" s="113"/>
      <c r="R17" s="113">
        <v>307</v>
      </c>
      <c r="S17" s="113">
        <v>171</v>
      </c>
      <c r="T17" s="113">
        <v>136</v>
      </c>
      <c r="U17" s="113"/>
      <c r="V17" s="113">
        <v>282</v>
      </c>
      <c r="W17" s="113">
        <v>147</v>
      </c>
      <c r="X17" s="113">
        <v>135</v>
      </c>
      <c r="Y17" s="113"/>
      <c r="Z17" s="113">
        <v>118</v>
      </c>
      <c r="AA17" s="113">
        <v>58</v>
      </c>
      <c r="AB17" s="113">
        <v>60</v>
      </c>
    </row>
    <row r="18" spans="1:28" ht="17.100000000000001" customHeight="1" x14ac:dyDescent="0.2">
      <c r="A18" s="104" t="s">
        <v>258</v>
      </c>
      <c r="B18" s="113">
        <v>434</v>
      </c>
      <c r="C18" s="113">
        <v>230</v>
      </c>
      <c r="D18" s="113">
        <v>204</v>
      </c>
      <c r="E18" s="113"/>
      <c r="F18" s="113">
        <v>10</v>
      </c>
      <c r="G18" s="113">
        <v>4</v>
      </c>
      <c r="H18" s="113">
        <v>6</v>
      </c>
      <c r="I18" s="113"/>
      <c r="J18" s="113">
        <v>173</v>
      </c>
      <c r="K18" s="113">
        <v>89</v>
      </c>
      <c r="L18" s="113">
        <v>84</v>
      </c>
      <c r="M18" s="113"/>
      <c r="N18" s="113">
        <v>109</v>
      </c>
      <c r="O18" s="113">
        <v>58</v>
      </c>
      <c r="P18" s="113">
        <v>51</v>
      </c>
      <c r="Q18" s="113"/>
      <c r="R18" s="113">
        <v>70</v>
      </c>
      <c r="S18" s="113">
        <v>39</v>
      </c>
      <c r="T18" s="113">
        <v>31</v>
      </c>
      <c r="U18" s="113"/>
      <c r="V18" s="113">
        <v>60</v>
      </c>
      <c r="W18" s="113">
        <v>29</v>
      </c>
      <c r="X18" s="113">
        <v>31</v>
      </c>
      <c r="Y18" s="113"/>
      <c r="Z18" s="113">
        <v>12</v>
      </c>
      <c r="AA18" s="113">
        <v>11</v>
      </c>
      <c r="AB18" s="113">
        <v>1</v>
      </c>
    </row>
    <row r="19" spans="1:28" ht="17.100000000000001" customHeight="1" x14ac:dyDescent="0.2">
      <c r="A19" s="104" t="s">
        <v>259</v>
      </c>
      <c r="B19" s="113">
        <v>920</v>
      </c>
      <c r="C19" s="113">
        <v>541</v>
      </c>
      <c r="D19" s="113">
        <v>379</v>
      </c>
      <c r="E19" s="113"/>
      <c r="F19" s="113">
        <v>27</v>
      </c>
      <c r="G19" s="113">
        <v>15</v>
      </c>
      <c r="H19" s="113">
        <v>12</v>
      </c>
      <c r="I19" s="113"/>
      <c r="J19" s="113">
        <v>330</v>
      </c>
      <c r="K19" s="113">
        <v>206</v>
      </c>
      <c r="L19" s="113">
        <v>124</v>
      </c>
      <c r="M19" s="113"/>
      <c r="N19" s="113">
        <v>253</v>
      </c>
      <c r="O19" s="113">
        <v>136</v>
      </c>
      <c r="P19" s="113">
        <v>117</v>
      </c>
      <c r="Q19" s="113"/>
      <c r="R19" s="113">
        <v>122</v>
      </c>
      <c r="S19" s="113">
        <v>73</v>
      </c>
      <c r="T19" s="113">
        <v>49</v>
      </c>
      <c r="U19" s="113"/>
      <c r="V19" s="113">
        <v>105</v>
      </c>
      <c r="W19" s="113">
        <v>60</v>
      </c>
      <c r="X19" s="113">
        <v>45</v>
      </c>
      <c r="Y19" s="113"/>
      <c r="Z19" s="113">
        <v>83</v>
      </c>
      <c r="AA19" s="113">
        <v>51</v>
      </c>
      <c r="AB19" s="113">
        <v>32</v>
      </c>
    </row>
    <row r="20" spans="1:28" ht="17.100000000000001" customHeight="1" x14ac:dyDescent="0.2">
      <c r="A20" s="104" t="s">
        <v>260</v>
      </c>
      <c r="B20" s="113">
        <v>195</v>
      </c>
      <c r="C20" s="113">
        <v>123</v>
      </c>
      <c r="D20" s="113">
        <v>72</v>
      </c>
      <c r="E20" s="113"/>
      <c r="F20" s="113">
        <v>4</v>
      </c>
      <c r="G20" s="113">
        <v>4</v>
      </c>
      <c r="H20" s="113">
        <v>0</v>
      </c>
      <c r="I20" s="113"/>
      <c r="J20" s="113">
        <v>53</v>
      </c>
      <c r="K20" s="113">
        <v>32</v>
      </c>
      <c r="L20" s="113">
        <v>21</v>
      </c>
      <c r="M20" s="113"/>
      <c r="N20" s="113">
        <v>57</v>
      </c>
      <c r="O20" s="113">
        <v>38</v>
      </c>
      <c r="P20" s="113">
        <v>19</v>
      </c>
      <c r="Q20" s="113"/>
      <c r="R20" s="113">
        <v>46</v>
      </c>
      <c r="S20" s="113">
        <v>24</v>
      </c>
      <c r="T20" s="113">
        <v>22</v>
      </c>
      <c r="U20" s="113"/>
      <c r="V20" s="113">
        <v>24</v>
      </c>
      <c r="W20" s="113">
        <v>18</v>
      </c>
      <c r="X20" s="113">
        <v>6</v>
      </c>
      <c r="Y20" s="113"/>
      <c r="Z20" s="113">
        <v>11</v>
      </c>
      <c r="AA20" s="113">
        <v>7</v>
      </c>
      <c r="AB20" s="113">
        <v>4</v>
      </c>
    </row>
    <row r="21" spans="1:28" ht="17.100000000000001" customHeight="1" x14ac:dyDescent="0.2">
      <c r="A21" s="127" t="s">
        <v>261</v>
      </c>
      <c r="B21" s="113">
        <v>729</v>
      </c>
      <c r="C21" s="113">
        <v>370</v>
      </c>
      <c r="D21" s="113">
        <v>359</v>
      </c>
      <c r="E21" s="113"/>
      <c r="F21" s="113">
        <v>11</v>
      </c>
      <c r="G21" s="113">
        <v>8</v>
      </c>
      <c r="H21" s="113">
        <v>3</v>
      </c>
      <c r="I21" s="113"/>
      <c r="J21" s="113">
        <v>307</v>
      </c>
      <c r="K21" s="113">
        <v>174</v>
      </c>
      <c r="L21" s="113">
        <v>133</v>
      </c>
      <c r="M21" s="113"/>
      <c r="N21" s="113">
        <v>241</v>
      </c>
      <c r="O21" s="113">
        <v>107</v>
      </c>
      <c r="P21" s="113">
        <v>134</v>
      </c>
      <c r="Q21" s="113"/>
      <c r="R21" s="113">
        <v>65</v>
      </c>
      <c r="S21" s="113">
        <v>29</v>
      </c>
      <c r="T21" s="113">
        <v>36</v>
      </c>
      <c r="U21" s="113"/>
      <c r="V21" s="113">
        <v>74</v>
      </c>
      <c r="W21" s="113">
        <v>39</v>
      </c>
      <c r="X21" s="113">
        <v>35</v>
      </c>
      <c r="Y21" s="113"/>
      <c r="Z21" s="113">
        <v>31</v>
      </c>
      <c r="AA21" s="113">
        <v>13</v>
      </c>
      <c r="AB21" s="113">
        <v>18</v>
      </c>
    </row>
    <row r="22" spans="1:28" ht="17.100000000000001" customHeight="1" x14ac:dyDescent="0.2">
      <c r="A22" s="104" t="s">
        <v>262</v>
      </c>
      <c r="B22" s="113">
        <v>314</v>
      </c>
      <c r="C22" s="113">
        <v>175</v>
      </c>
      <c r="D22" s="113">
        <v>139</v>
      </c>
      <c r="E22" s="113"/>
      <c r="F22" s="113">
        <v>9</v>
      </c>
      <c r="G22" s="113">
        <v>3</v>
      </c>
      <c r="H22" s="113">
        <v>6</v>
      </c>
      <c r="I22" s="113"/>
      <c r="J22" s="113">
        <v>88</v>
      </c>
      <c r="K22" s="113">
        <v>47</v>
      </c>
      <c r="L22" s="113">
        <v>41</v>
      </c>
      <c r="M22" s="113"/>
      <c r="N22" s="113">
        <v>92</v>
      </c>
      <c r="O22" s="113">
        <v>54</v>
      </c>
      <c r="P22" s="113">
        <v>38</v>
      </c>
      <c r="Q22" s="113"/>
      <c r="R22" s="113">
        <v>70</v>
      </c>
      <c r="S22" s="113">
        <v>40</v>
      </c>
      <c r="T22" s="113">
        <v>30</v>
      </c>
      <c r="U22" s="113"/>
      <c r="V22" s="113">
        <v>33</v>
      </c>
      <c r="W22" s="113">
        <v>20</v>
      </c>
      <c r="X22" s="113">
        <v>13</v>
      </c>
      <c r="Y22" s="113"/>
      <c r="Z22" s="113">
        <v>22</v>
      </c>
      <c r="AA22" s="113">
        <v>11</v>
      </c>
      <c r="AB22" s="113">
        <v>11</v>
      </c>
    </row>
    <row r="23" spans="1:28" ht="17.100000000000001" customHeight="1" x14ac:dyDescent="0.2">
      <c r="A23" s="104" t="s">
        <v>263</v>
      </c>
      <c r="B23" s="113">
        <v>828</v>
      </c>
      <c r="C23" s="113">
        <v>420</v>
      </c>
      <c r="D23" s="113">
        <v>408</v>
      </c>
      <c r="E23" s="113"/>
      <c r="F23" s="113">
        <v>9</v>
      </c>
      <c r="G23" s="113">
        <v>6</v>
      </c>
      <c r="H23" s="113">
        <v>3</v>
      </c>
      <c r="I23" s="113"/>
      <c r="J23" s="113">
        <v>266</v>
      </c>
      <c r="K23" s="113">
        <v>126</v>
      </c>
      <c r="L23" s="113">
        <v>140</v>
      </c>
      <c r="M23" s="113"/>
      <c r="N23" s="113">
        <v>264</v>
      </c>
      <c r="O23" s="113">
        <v>139</v>
      </c>
      <c r="P23" s="113">
        <v>125</v>
      </c>
      <c r="Q23" s="113"/>
      <c r="R23" s="113">
        <v>121</v>
      </c>
      <c r="S23" s="113">
        <v>59</v>
      </c>
      <c r="T23" s="113">
        <v>62</v>
      </c>
      <c r="U23" s="113"/>
      <c r="V23" s="113">
        <v>130</v>
      </c>
      <c r="W23" s="113">
        <v>69</v>
      </c>
      <c r="X23" s="113">
        <v>61</v>
      </c>
      <c r="Y23" s="113"/>
      <c r="Z23" s="113">
        <v>38</v>
      </c>
      <c r="AA23" s="113">
        <v>21</v>
      </c>
      <c r="AB23" s="113">
        <v>17</v>
      </c>
    </row>
    <row r="24" spans="1:28" ht="17.100000000000001" customHeight="1" x14ac:dyDescent="0.2">
      <c r="A24" s="104" t="s">
        <v>264</v>
      </c>
      <c r="B24" s="113">
        <v>204</v>
      </c>
      <c r="C24" s="113">
        <v>117</v>
      </c>
      <c r="D24" s="113">
        <v>87</v>
      </c>
      <c r="E24" s="113"/>
      <c r="F24" s="113">
        <v>17</v>
      </c>
      <c r="G24" s="113">
        <v>8</v>
      </c>
      <c r="H24" s="113">
        <v>9</v>
      </c>
      <c r="I24" s="113"/>
      <c r="J24" s="113">
        <v>70</v>
      </c>
      <c r="K24" s="113">
        <v>43</v>
      </c>
      <c r="L24" s="113">
        <v>27</v>
      </c>
      <c r="M24" s="113"/>
      <c r="N24" s="113">
        <v>79</v>
      </c>
      <c r="O24" s="113">
        <v>46</v>
      </c>
      <c r="P24" s="113">
        <v>33</v>
      </c>
      <c r="Q24" s="113"/>
      <c r="R24" s="113">
        <v>12</v>
      </c>
      <c r="S24" s="113">
        <v>7</v>
      </c>
      <c r="T24" s="113">
        <v>5</v>
      </c>
      <c r="U24" s="113"/>
      <c r="V24" s="113">
        <v>16</v>
      </c>
      <c r="W24" s="113">
        <v>8</v>
      </c>
      <c r="X24" s="113">
        <v>8</v>
      </c>
      <c r="Y24" s="113"/>
      <c r="Z24" s="113">
        <v>10</v>
      </c>
      <c r="AA24" s="113">
        <v>5</v>
      </c>
      <c r="AB24" s="113">
        <v>5</v>
      </c>
    </row>
    <row r="25" spans="1:28" ht="17.100000000000001" customHeight="1" x14ac:dyDescent="0.2">
      <c r="A25" s="104" t="s">
        <v>265</v>
      </c>
      <c r="B25" s="113">
        <v>357</v>
      </c>
      <c r="C25" s="113">
        <v>216</v>
      </c>
      <c r="D25" s="113">
        <v>141</v>
      </c>
      <c r="E25" s="113"/>
      <c r="F25" s="113">
        <v>0</v>
      </c>
      <c r="G25" s="113">
        <v>0</v>
      </c>
      <c r="H25" s="113">
        <v>0</v>
      </c>
      <c r="I25" s="113"/>
      <c r="J25" s="113">
        <v>127</v>
      </c>
      <c r="K25" s="113">
        <v>79</v>
      </c>
      <c r="L25" s="113">
        <v>48</v>
      </c>
      <c r="M25" s="113"/>
      <c r="N25" s="113">
        <v>112</v>
      </c>
      <c r="O25" s="113">
        <v>69</v>
      </c>
      <c r="P25" s="113">
        <v>43</v>
      </c>
      <c r="Q25" s="113"/>
      <c r="R25" s="113">
        <v>90</v>
      </c>
      <c r="S25" s="113">
        <v>52</v>
      </c>
      <c r="T25" s="113">
        <v>38</v>
      </c>
      <c r="U25" s="113"/>
      <c r="V25" s="113">
        <v>27</v>
      </c>
      <c r="W25" s="113">
        <v>15</v>
      </c>
      <c r="X25" s="113">
        <v>12</v>
      </c>
      <c r="Y25" s="113"/>
      <c r="Z25" s="113">
        <v>1</v>
      </c>
      <c r="AA25" s="113">
        <v>1</v>
      </c>
      <c r="AB25" s="113">
        <v>0</v>
      </c>
    </row>
    <row r="26" spans="1:28" ht="17.100000000000001" customHeight="1" x14ac:dyDescent="0.2">
      <c r="A26" s="104" t="s">
        <v>266</v>
      </c>
      <c r="B26" s="113">
        <v>50</v>
      </c>
      <c r="C26" s="113">
        <v>28</v>
      </c>
      <c r="D26" s="113">
        <v>22</v>
      </c>
      <c r="E26" s="113"/>
      <c r="F26" s="113">
        <v>0</v>
      </c>
      <c r="G26" s="113">
        <v>0</v>
      </c>
      <c r="H26" s="113">
        <v>0</v>
      </c>
      <c r="I26" s="113"/>
      <c r="J26" s="113">
        <v>7</v>
      </c>
      <c r="K26" s="113">
        <v>5</v>
      </c>
      <c r="L26" s="113">
        <v>2</v>
      </c>
      <c r="M26" s="113"/>
      <c r="N26" s="113">
        <v>11</v>
      </c>
      <c r="O26" s="113">
        <v>4</v>
      </c>
      <c r="P26" s="113">
        <v>7</v>
      </c>
      <c r="Q26" s="113"/>
      <c r="R26" s="113">
        <v>14</v>
      </c>
      <c r="S26" s="113">
        <v>8</v>
      </c>
      <c r="T26" s="113">
        <v>6</v>
      </c>
      <c r="U26" s="113"/>
      <c r="V26" s="113">
        <v>14</v>
      </c>
      <c r="W26" s="113">
        <v>9</v>
      </c>
      <c r="X26" s="113">
        <v>5</v>
      </c>
      <c r="Y26" s="113"/>
      <c r="Z26" s="113">
        <v>4</v>
      </c>
      <c r="AA26" s="113">
        <v>2</v>
      </c>
      <c r="AB26" s="113">
        <v>2</v>
      </c>
    </row>
    <row r="27" spans="1:28" ht="17.100000000000001" customHeight="1" x14ac:dyDescent="0.2">
      <c r="A27" s="104" t="s">
        <v>267</v>
      </c>
      <c r="B27" s="113">
        <v>155</v>
      </c>
      <c r="C27" s="113">
        <v>95</v>
      </c>
      <c r="D27" s="113">
        <v>60</v>
      </c>
      <c r="E27" s="113"/>
      <c r="F27" s="113">
        <v>2</v>
      </c>
      <c r="G27" s="113">
        <v>2</v>
      </c>
      <c r="H27" s="113">
        <v>0</v>
      </c>
      <c r="I27" s="113"/>
      <c r="J27" s="113">
        <v>44</v>
      </c>
      <c r="K27" s="113">
        <v>24</v>
      </c>
      <c r="L27" s="113">
        <v>20</v>
      </c>
      <c r="M27" s="113"/>
      <c r="N27" s="113">
        <v>60</v>
      </c>
      <c r="O27" s="113">
        <v>43</v>
      </c>
      <c r="P27" s="113">
        <v>17</v>
      </c>
      <c r="Q27" s="113"/>
      <c r="R27" s="113">
        <v>20</v>
      </c>
      <c r="S27" s="113">
        <v>10</v>
      </c>
      <c r="T27" s="113">
        <v>10</v>
      </c>
      <c r="U27" s="113"/>
      <c r="V27" s="113">
        <v>12</v>
      </c>
      <c r="W27" s="113">
        <v>7</v>
      </c>
      <c r="X27" s="113">
        <v>5</v>
      </c>
      <c r="Y27" s="113"/>
      <c r="Z27" s="113">
        <v>17</v>
      </c>
      <c r="AA27" s="113">
        <v>9</v>
      </c>
      <c r="AB27" s="113">
        <v>8</v>
      </c>
    </row>
    <row r="28" spans="1:28" ht="17.100000000000001" customHeight="1" x14ac:dyDescent="0.2">
      <c r="A28" s="104" t="s">
        <v>268</v>
      </c>
      <c r="B28" s="113">
        <v>157</v>
      </c>
      <c r="C28" s="113">
        <v>94</v>
      </c>
      <c r="D28" s="113">
        <v>63</v>
      </c>
      <c r="E28" s="113"/>
      <c r="F28" s="113">
        <v>4</v>
      </c>
      <c r="G28" s="113">
        <v>3</v>
      </c>
      <c r="H28" s="113">
        <v>1</v>
      </c>
      <c r="I28" s="113"/>
      <c r="J28" s="113">
        <v>66</v>
      </c>
      <c r="K28" s="113">
        <v>43</v>
      </c>
      <c r="L28" s="113">
        <v>23</v>
      </c>
      <c r="M28" s="113"/>
      <c r="N28" s="113">
        <v>47</v>
      </c>
      <c r="O28" s="113">
        <v>28</v>
      </c>
      <c r="P28" s="113">
        <v>19</v>
      </c>
      <c r="Q28" s="113"/>
      <c r="R28" s="113">
        <v>26</v>
      </c>
      <c r="S28" s="113">
        <v>14</v>
      </c>
      <c r="T28" s="113">
        <v>12</v>
      </c>
      <c r="U28" s="113"/>
      <c r="V28" s="113">
        <v>13</v>
      </c>
      <c r="W28" s="113">
        <v>6</v>
      </c>
      <c r="X28" s="113">
        <v>7</v>
      </c>
      <c r="Y28" s="113"/>
      <c r="Z28" s="113">
        <v>1</v>
      </c>
      <c r="AA28" s="113">
        <v>0</v>
      </c>
      <c r="AB28" s="113">
        <v>1</v>
      </c>
    </row>
    <row r="29" spans="1:28" ht="17.100000000000001" customHeight="1" x14ac:dyDescent="0.2">
      <c r="A29" s="104" t="s">
        <v>269</v>
      </c>
      <c r="B29" s="113">
        <v>525</v>
      </c>
      <c r="C29" s="113">
        <v>298</v>
      </c>
      <c r="D29" s="113">
        <v>227</v>
      </c>
      <c r="E29" s="113"/>
      <c r="F29" s="113">
        <v>9</v>
      </c>
      <c r="G29" s="113">
        <v>8</v>
      </c>
      <c r="H29" s="113">
        <v>1</v>
      </c>
      <c r="I29" s="113"/>
      <c r="J29" s="113">
        <v>199</v>
      </c>
      <c r="K29" s="113">
        <v>112</v>
      </c>
      <c r="L29" s="113">
        <v>87</v>
      </c>
      <c r="M29" s="113"/>
      <c r="N29" s="113">
        <v>185</v>
      </c>
      <c r="O29" s="113">
        <v>105</v>
      </c>
      <c r="P29" s="113">
        <v>80</v>
      </c>
      <c r="Q29" s="113"/>
      <c r="R29" s="113">
        <v>90</v>
      </c>
      <c r="S29" s="113">
        <v>55</v>
      </c>
      <c r="T29" s="113">
        <v>35</v>
      </c>
      <c r="U29" s="113"/>
      <c r="V29" s="113">
        <v>35</v>
      </c>
      <c r="W29" s="113">
        <v>12</v>
      </c>
      <c r="X29" s="113">
        <v>23</v>
      </c>
      <c r="Y29" s="113"/>
      <c r="Z29" s="113">
        <v>7</v>
      </c>
      <c r="AA29" s="113">
        <v>6</v>
      </c>
      <c r="AB29" s="113">
        <v>1</v>
      </c>
    </row>
    <row r="30" spans="1:28" ht="17.100000000000001" customHeight="1" x14ac:dyDescent="0.2">
      <c r="A30" s="104" t="s">
        <v>270</v>
      </c>
      <c r="B30" s="113">
        <v>416</v>
      </c>
      <c r="C30" s="113">
        <v>236</v>
      </c>
      <c r="D30" s="113">
        <v>180</v>
      </c>
      <c r="E30" s="113"/>
      <c r="F30" s="113">
        <v>7</v>
      </c>
      <c r="G30" s="113">
        <v>3</v>
      </c>
      <c r="H30" s="113">
        <v>4</v>
      </c>
      <c r="I30" s="113"/>
      <c r="J30" s="113">
        <v>147</v>
      </c>
      <c r="K30" s="113">
        <v>74</v>
      </c>
      <c r="L30" s="113">
        <v>73</v>
      </c>
      <c r="M30" s="113"/>
      <c r="N30" s="113">
        <v>165</v>
      </c>
      <c r="O30" s="113">
        <v>98</v>
      </c>
      <c r="P30" s="113">
        <v>67</v>
      </c>
      <c r="Q30" s="113"/>
      <c r="R30" s="113">
        <v>69</v>
      </c>
      <c r="S30" s="113">
        <v>42</v>
      </c>
      <c r="T30" s="113">
        <v>27</v>
      </c>
      <c r="U30" s="113"/>
      <c r="V30" s="113">
        <v>23</v>
      </c>
      <c r="W30" s="113">
        <v>15</v>
      </c>
      <c r="X30" s="113">
        <v>8</v>
      </c>
      <c r="Y30" s="113"/>
      <c r="Z30" s="113">
        <v>5</v>
      </c>
      <c r="AA30" s="113">
        <v>4</v>
      </c>
      <c r="AB30" s="113">
        <v>1</v>
      </c>
    </row>
    <row r="31" spans="1:28" ht="17.100000000000001" customHeight="1" x14ac:dyDescent="0.2">
      <c r="A31" s="104" t="s">
        <v>271</v>
      </c>
      <c r="B31" s="113">
        <v>180</v>
      </c>
      <c r="C31" s="113">
        <v>96</v>
      </c>
      <c r="D31" s="113">
        <v>84</v>
      </c>
      <c r="E31" s="113"/>
      <c r="F31" s="113">
        <v>0</v>
      </c>
      <c r="G31" s="113">
        <v>0</v>
      </c>
      <c r="H31" s="113">
        <v>0</v>
      </c>
      <c r="I31" s="113"/>
      <c r="J31" s="113">
        <v>56</v>
      </c>
      <c r="K31" s="113">
        <v>31</v>
      </c>
      <c r="L31" s="113">
        <v>25</v>
      </c>
      <c r="M31" s="113"/>
      <c r="N31" s="113">
        <v>45</v>
      </c>
      <c r="O31" s="113">
        <v>28</v>
      </c>
      <c r="P31" s="113">
        <v>17</v>
      </c>
      <c r="Q31" s="113"/>
      <c r="R31" s="113">
        <v>36</v>
      </c>
      <c r="S31" s="113">
        <v>18</v>
      </c>
      <c r="T31" s="113">
        <v>18</v>
      </c>
      <c r="U31" s="113"/>
      <c r="V31" s="113">
        <v>41</v>
      </c>
      <c r="W31" s="113">
        <v>17</v>
      </c>
      <c r="X31" s="113">
        <v>24</v>
      </c>
      <c r="Y31" s="113"/>
      <c r="Z31" s="113">
        <v>2</v>
      </c>
      <c r="AA31" s="113">
        <v>2</v>
      </c>
      <c r="AB31" s="113">
        <v>0</v>
      </c>
    </row>
    <row r="32" spans="1:28" ht="17.100000000000001" customHeight="1" x14ac:dyDescent="0.2">
      <c r="A32" s="104" t="s">
        <v>272</v>
      </c>
      <c r="B32" s="113">
        <v>193</v>
      </c>
      <c r="C32" s="113">
        <v>110</v>
      </c>
      <c r="D32" s="113">
        <v>83</v>
      </c>
      <c r="E32" s="113"/>
      <c r="F32" s="113">
        <v>5</v>
      </c>
      <c r="G32" s="113">
        <v>3</v>
      </c>
      <c r="H32" s="113">
        <v>2</v>
      </c>
      <c r="I32" s="113"/>
      <c r="J32" s="113">
        <v>78</v>
      </c>
      <c r="K32" s="113">
        <v>47</v>
      </c>
      <c r="L32" s="113">
        <v>31</v>
      </c>
      <c r="M32" s="113"/>
      <c r="N32" s="113">
        <v>61</v>
      </c>
      <c r="O32" s="113">
        <v>30</v>
      </c>
      <c r="P32" s="113">
        <v>31</v>
      </c>
      <c r="Q32" s="113"/>
      <c r="R32" s="113">
        <v>13</v>
      </c>
      <c r="S32" s="113">
        <v>9</v>
      </c>
      <c r="T32" s="113">
        <v>4</v>
      </c>
      <c r="U32" s="113"/>
      <c r="V32" s="113">
        <v>28</v>
      </c>
      <c r="W32" s="113">
        <v>18</v>
      </c>
      <c r="X32" s="113">
        <v>10</v>
      </c>
      <c r="Y32" s="113"/>
      <c r="Z32" s="113">
        <v>8</v>
      </c>
      <c r="AA32" s="113">
        <v>3</v>
      </c>
      <c r="AB32" s="113">
        <v>5</v>
      </c>
    </row>
    <row r="33" spans="1:28" ht="17.100000000000001" customHeight="1" x14ac:dyDescent="0.2">
      <c r="A33" s="104" t="s">
        <v>273</v>
      </c>
      <c r="B33" s="113">
        <v>85</v>
      </c>
      <c r="C33" s="113">
        <v>54</v>
      </c>
      <c r="D33" s="113">
        <v>31</v>
      </c>
      <c r="E33" s="113"/>
      <c r="F33" s="113">
        <v>4</v>
      </c>
      <c r="G33" s="113">
        <v>2</v>
      </c>
      <c r="H33" s="113">
        <v>2</v>
      </c>
      <c r="I33" s="113"/>
      <c r="J33" s="113">
        <v>29</v>
      </c>
      <c r="K33" s="113">
        <v>21</v>
      </c>
      <c r="L33" s="113">
        <v>8</v>
      </c>
      <c r="M33" s="113"/>
      <c r="N33" s="113">
        <v>31</v>
      </c>
      <c r="O33" s="113">
        <v>16</v>
      </c>
      <c r="P33" s="113">
        <v>15</v>
      </c>
      <c r="Q33" s="113"/>
      <c r="R33" s="113">
        <v>13</v>
      </c>
      <c r="S33" s="113">
        <v>8</v>
      </c>
      <c r="T33" s="113">
        <v>5</v>
      </c>
      <c r="U33" s="113"/>
      <c r="V33" s="113">
        <v>6</v>
      </c>
      <c r="W33" s="113">
        <v>6</v>
      </c>
      <c r="X33" s="113">
        <v>0</v>
      </c>
      <c r="Y33" s="113"/>
      <c r="Z33" s="113">
        <v>2</v>
      </c>
      <c r="AA33" s="113">
        <v>1</v>
      </c>
      <c r="AB33" s="113">
        <v>1</v>
      </c>
    </row>
    <row r="34" spans="1:28" ht="17.100000000000001" customHeight="1" x14ac:dyDescent="0.2">
      <c r="A34" s="104" t="s">
        <v>274</v>
      </c>
      <c r="B34" s="113">
        <v>420</v>
      </c>
      <c r="C34" s="113">
        <v>239</v>
      </c>
      <c r="D34" s="113">
        <v>181</v>
      </c>
      <c r="E34" s="113"/>
      <c r="F34" s="113">
        <v>4</v>
      </c>
      <c r="G34" s="113">
        <v>2</v>
      </c>
      <c r="H34" s="113">
        <v>2</v>
      </c>
      <c r="I34" s="113"/>
      <c r="J34" s="113">
        <v>122</v>
      </c>
      <c r="K34" s="113">
        <v>75</v>
      </c>
      <c r="L34" s="113">
        <v>47</v>
      </c>
      <c r="M34" s="113"/>
      <c r="N34" s="113">
        <v>188</v>
      </c>
      <c r="O34" s="113">
        <v>105</v>
      </c>
      <c r="P34" s="113">
        <v>83</v>
      </c>
      <c r="Q34" s="113"/>
      <c r="R34" s="113">
        <v>51</v>
      </c>
      <c r="S34" s="113">
        <v>21</v>
      </c>
      <c r="T34" s="113">
        <v>30</v>
      </c>
      <c r="U34" s="113"/>
      <c r="V34" s="113">
        <v>32</v>
      </c>
      <c r="W34" s="113">
        <v>22</v>
      </c>
      <c r="X34" s="113">
        <v>10</v>
      </c>
      <c r="Y34" s="113"/>
      <c r="Z34" s="113">
        <v>23</v>
      </c>
      <c r="AA34" s="113">
        <v>14</v>
      </c>
      <c r="AB34" s="113">
        <v>9</v>
      </c>
    </row>
    <row r="35" spans="1:28" ht="17.100000000000001" customHeight="1" x14ac:dyDescent="0.2">
      <c r="A35" s="104" t="s">
        <v>275</v>
      </c>
      <c r="B35" s="113">
        <v>456</v>
      </c>
      <c r="C35" s="113">
        <v>260</v>
      </c>
      <c r="D35" s="113">
        <v>196</v>
      </c>
      <c r="E35" s="113"/>
      <c r="F35" s="113">
        <v>4</v>
      </c>
      <c r="G35" s="113">
        <v>4</v>
      </c>
      <c r="H35" s="113">
        <v>0</v>
      </c>
      <c r="I35" s="113"/>
      <c r="J35" s="113">
        <v>156</v>
      </c>
      <c r="K35" s="113">
        <v>86</v>
      </c>
      <c r="L35" s="113">
        <v>70</v>
      </c>
      <c r="M35" s="113"/>
      <c r="N35" s="113">
        <v>154</v>
      </c>
      <c r="O35" s="113">
        <v>85</v>
      </c>
      <c r="P35" s="113">
        <v>69</v>
      </c>
      <c r="Q35" s="113"/>
      <c r="R35" s="113">
        <v>67</v>
      </c>
      <c r="S35" s="113">
        <v>39</v>
      </c>
      <c r="T35" s="113">
        <v>28</v>
      </c>
      <c r="U35" s="113"/>
      <c r="V35" s="113">
        <v>44</v>
      </c>
      <c r="W35" s="113">
        <v>26</v>
      </c>
      <c r="X35" s="113">
        <v>18</v>
      </c>
      <c r="Y35" s="113"/>
      <c r="Z35" s="113">
        <v>31</v>
      </c>
      <c r="AA35" s="113">
        <v>20</v>
      </c>
      <c r="AB35" s="113">
        <v>11</v>
      </c>
    </row>
    <row r="36" spans="1:28" ht="17.100000000000001" customHeight="1" thickBot="1" x14ac:dyDescent="0.25">
      <c r="A36" s="128" t="s">
        <v>276</v>
      </c>
      <c r="B36" s="159">
        <v>347</v>
      </c>
      <c r="C36" s="159">
        <v>200</v>
      </c>
      <c r="D36" s="159">
        <v>147</v>
      </c>
      <c r="E36" s="159"/>
      <c r="F36" s="159">
        <v>4</v>
      </c>
      <c r="G36" s="159">
        <v>3</v>
      </c>
      <c r="H36" s="159">
        <v>1</v>
      </c>
      <c r="I36" s="159"/>
      <c r="J36" s="159">
        <v>67</v>
      </c>
      <c r="K36" s="159">
        <v>38</v>
      </c>
      <c r="L36" s="159">
        <v>29</v>
      </c>
      <c r="M36" s="159"/>
      <c r="N36" s="159">
        <v>100</v>
      </c>
      <c r="O36" s="159">
        <v>55</v>
      </c>
      <c r="P36" s="159">
        <v>45</v>
      </c>
      <c r="Q36" s="159"/>
      <c r="R36" s="159">
        <v>67</v>
      </c>
      <c r="S36" s="159">
        <v>41</v>
      </c>
      <c r="T36" s="159">
        <v>26</v>
      </c>
      <c r="U36" s="159"/>
      <c r="V36" s="159">
        <v>55</v>
      </c>
      <c r="W36" s="159">
        <v>33</v>
      </c>
      <c r="X36" s="159">
        <v>22</v>
      </c>
      <c r="Y36" s="159"/>
      <c r="Z36" s="159">
        <v>54</v>
      </c>
      <c r="AA36" s="159">
        <v>30</v>
      </c>
      <c r="AB36" s="159">
        <v>24</v>
      </c>
    </row>
    <row r="37" spans="1:28" ht="15" customHeight="1" x14ac:dyDescent="0.2">
      <c r="A37" s="200" t="s">
        <v>161</v>
      </c>
      <c r="B37" s="200"/>
      <c r="C37" s="200"/>
      <c r="D37" s="200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0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</row>
    <row r="38" spans="1:28" ht="15" customHeight="1" x14ac:dyDescent="0.2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</row>
  </sheetData>
  <mergeCells count="15">
    <mergeCell ref="A37:AB37"/>
    <mergeCell ref="A7:A8"/>
    <mergeCell ref="B7:D7"/>
    <mergeCell ref="F7:H7"/>
    <mergeCell ref="J7:L7"/>
    <mergeCell ref="N7:P7"/>
    <mergeCell ref="R7:T7"/>
    <mergeCell ref="V7:X7"/>
    <mergeCell ref="Z7:AB7"/>
    <mergeCell ref="A4:AB4"/>
    <mergeCell ref="A5:AB5"/>
    <mergeCell ref="AD2:AD3"/>
    <mergeCell ref="A1:AB1"/>
    <mergeCell ref="A2:AB2"/>
    <mergeCell ref="A3:AB3"/>
  </mergeCells>
  <hyperlinks>
    <hyperlink ref="AD2" location="INDICE!A1" display="INDICE" xr:uid="{00000000-0004-0000-1900-000000000000}"/>
  </hyperlinks>
  <printOptions horizontalCentered="1"/>
  <pageMargins left="0.70866141732283472" right="0.70866141732283472" top="0.74803149606299213" bottom="0.74803149606299213" header="0.31496062992125984" footer="0.31496062992125984"/>
  <pageSetup scale="67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AD37"/>
  <sheetViews>
    <sheetView showGridLines="0" workbookViewId="0">
      <selection activeCell="L25" sqref="L25"/>
    </sheetView>
  </sheetViews>
  <sheetFormatPr baseColWidth="10" defaultColWidth="23.42578125" defaultRowHeight="15" customHeight="1" x14ac:dyDescent="0.2"/>
  <cols>
    <col min="1" max="1" width="17.28515625" style="104" customWidth="1"/>
    <col min="2" max="4" width="8.28515625" style="129" customWidth="1"/>
    <col min="5" max="5" width="1.42578125" style="129" customWidth="1"/>
    <col min="6" max="8" width="7.28515625" style="129" customWidth="1"/>
    <col min="9" max="9" width="1.42578125" style="129" customWidth="1"/>
    <col min="10" max="12" width="7.28515625" style="129" customWidth="1"/>
    <col min="13" max="13" width="1.42578125" style="129" customWidth="1"/>
    <col min="14" max="16" width="7.28515625" style="129" customWidth="1"/>
    <col min="17" max="17" width="1.42578125" style="129" customWidth="1"/>
    <col min="18" max="20" width="7.28515625" style="129" customWidth="1"/>
    <col min="21" max="21" width="1.42578125" style="129" customWidth="1"/>
    <col min="22" max="24" width="7.28515625" style="129" customWidth="1"/>
    <col min="25" max="25" width="1.42578125" style="129" customWidth="1"/>
    <col min="26" max="28" width="7.28515625" style="129" customWidth="1"/>
    <col min="29" max="116" width="10.7109375" style="5" customWidth="1"/>
    <col min="117" max="16384" width="23.42578125" style="5"/>
  </cols>
  <sheetData>
    <row r="1" spans="1:30" ht="15" customHeight="1" x14ac:dyDescent="0.2">
      <c r="A1" s="204" t="s">
        <v>280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7"/>
    </row>
    <row r="2" spans="1:30" ht="15" customHeight="1" x14ac:dyDescent="0.2">
      <c r="A2" s="205" t="s">
        <v>282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7"/>
      <c r="AD2" s="195" t="s">
        <v>47</v>
      </c>
    </row>
    <row r="3" spans="1:30" ht="15" customHeight="1" x14ac:dyDescent="0.2">
      <c r="A3" s="204" t="s">
        <v>356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7"/>
      <c r="AD3" s="195"/>
    </row>
    <row r="4" spans="1:30" ht="15" customHeight="1" x14ac:dyDescent="0.2">
      <c r="A4" s="205" t="s">
        <v>171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</row>
    <row r="5" spans="1:30" ht="15" customHeight="1" x14ac:dyDescent="0.2">
      <c r="A5" s="205" t="s">
        <v>245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</row>
    <row r="6" spans="1:30" ht="15" customHeight="1" x14ac:dyDescent="0.2">
      <c r="A6" s="103"/>
      <c r="B6" s="102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</row>
    <row r="7" spans="1:30" ht="15" customHeight="1" x14ac:dyDescent="0.2">
      <c r="A7" s="208" t="s">
        <v>249</v>
      </c>
      <c r="B7" s="207" t="s">
        <v>175</v>
      </c>
      <c r="C7" s="207"/>
      <c r="D7" s="207"/>
      <c r="E7" s="124"/>
      <c r="F7" s="207" t="s">
        <v>177</v>
      </c>
      <c r="G7" s="207"/>
      <c r="H7" s="207"/>
      <c r="I7" s="124"/>
      <c r="J7" s="207" t="s">
        <v>178</v>
      </c>
      <c r="K7" s="207"/>
      <c r="L7" s="207"/>
      <c r="M7" s="124"/>
      <c r="N7" s="207" t="s">
        <v>179</v>
      </c>
      <c r="O7" s="207"/>
      <c r="P7" s="207"/>
      <c r="Q7" s="124"/>
      <c r="R7" s="207" t="s">
        <v>181</v>
      </c>
      <c r="S7" s="207"/>
      <c r="T7" s="207"/>
      <c r="U7" s="124"/>
      <c r="V7" s="207" t="s">
        <v>182</v>
      </c>
      <c r="W7" s="207"/>
      <c r="X7" s="207"/>
      <c r="Y7" s="124"/>
      <c r="Z7" s="207" t="s">
        <v>183</v>
      </c>
      <c r="AA7" s="207"/>
      <c r="AB7" s="207"/>
    </row>
    <row r="8" spans="1:30" ht="15" customHeight="1" x14ac:dyDescent="0.2">
      <c r="A8" s="208"/>
      <c r="B8" s="125" t="s">
        <v>175</v>
      </c>
      <c r="C8" s="125" t="s">
        <v>385</v>
      </c>
      <c r="D8" s="125" t="s">
        <v>386</v>
      </c>
      <c r="E8" s="124"/>
      <c r="F8" s="125" t="s">
        <v>175</v>
      </c>
      <c r="G8" s="125" t="s">
        <v>385</v>
      </c>
      <c r="H8" s="125" t="s">
        <v>386</v>
      </c>
      <c r="I8" s="124"/>
      <c r="J8" s="125" t="s">
        <v>175</v>
      </c>
      <c r="K8" s="125" t="s">
        <v>385</v>
      </c>
      <c r="L8" s="125" t="s">
        <v>386</v>
      </c>
      <c r="M8" s="124"/>
      <c r="N8" s="125" t="s">
        <v>175</v>
      </c>
      <c r="O8" s="125" t="s">
        <v>385</v>
      </c>
      <c r="P8" s="125" t="s">
        <v>386</v>
      </c>
      <c r="Q8" s="124"/>
      <c r="R8" s="125" t="s">
        <v>175</v>
      </c>
      <c r="S8" s="125" t="s">
        <v>385</v>
      </c>
      <c r="T8" s="125" t="s">
        <v>386</v>
      </c>
      <c r="U8" s="124"/>
      <c r="V8" s="125" t="s">
        <v>175</v>
      </c>
      <c r="W8" s="125" t="s">
        <v>385</v>
      </c>
      <c r="X8" s="125" t="s">
        <v>386</v>
      </c>
      <c r="Y8" s="124"/>
      <c r="Z8" s="125" t="s">
        <v>175</v>
      </c>
      <c r="AA8" s="125" t="s">
        <v>385</v>
      </c>
      <c r="AB8" s="125" t="s">
        <v>386</v>
      </c>
    </row>
    <row r="9" spans="1:30" ht="17.100000000000001" customHeight="1" x14ac:dyDescent="0.2">
      <c r="A9" s="126" t="s">
        <v>193</v>
      </c>
      <c r="B9" s="133">
        <v>2.9298944695012477</v>
      </c>
      <c r="C9" s="133">
        <v>3.1707150829421238</v>
      </c>
      <c r="D9" s="133">
        <v>2.6752493265705097</v>
      </c>
      <c r="E9" s="133"/>
      <c r="F9" s="133">
        <v>0.41317105281586575</v>
      </c>
      <c r="G9" s="133">
        <v>0.49506304532151746</v>
      </c>
      <c r="H9" s="133">
        <v>0.32722888799586658</v>
      </c>
      <c r="I9" s="133"/>
      <c r="J9" s="133">
        <v>6.2609517981809581</v>
      </c>
      <c r="K9" s="133">
        <v>6.7977467229985917</v>
      </c>
      <c r="L9" s="133">
        <v>5.6943570979360816</v>
      </c>
      <c r="M9" s="133"/>
      <c r="N9" s="133">
        <v>4.7369810497801961</v>
      </c>
      <c r="O9" s="133">
        <v>5.0613803360934133</v>
      </c>
      <c r="P9" s="133">
        <v>4.3896758246981653</v>
      </c>
      <c r="Q9" s="133"/>
      <c r="R9" s="133">
        <v>2.5576031025829513</v>
      </c>
      <c r="S9" s="133">
        <v>2.7517244801746812</v>
      </c>
      <c r="T9" s="133">
        <v>2.354922279792746</v>
      </c>
      <c r="U9" s="133"/>
      <c r="V9" s="133">
        <v>2.2980796868370268</v>
      </c>
      <c r="W9" s="133">
        <v>2.4653312788906012</v>
      </c>
      <c r="X9" s="133">
        <v>2.1203308958468616</v>
      </c>
      <c r="Y9" s="133"/>
      <c r="Z9" s="133">
        <v>1.0235510901289862</v>
      </c>
      <c r="AA9" s="133">
        <v>1.1367793864004601</v>
      </c>
      <c r="AB9" s="133">
        <v>0.90347254939999433</v>
      </c>
    </row>
    <row r="10" spans="1:30" ht="17.100000000000001" customHeight="1" x14ac:dyDescent="0.2">
      <c r="A10" s="104" t="s">
        <v>250</v>
      </c>
      <c r="B10" s="134">
        <v>4.3566070398153487</v>
      </c>
      <c r="C10" s="134">
        <v>4.7602206818503321</v>
      </c>
      <c r="D10" s="134">
        <v>3.9367181751287714</v>
      </c>
      <c r="E10" s="134"/>
      <c r="F10" s="134">
        <v>1.2974976830398517</v>
      </c>
      <c r="G10" s="134">
        <v>1.7511520737327189</v>
      </c>
      <c r="H10" s="134">
        <v>0.83876980428704562</v>
      </c>
      <c r="I10" s="134"/>
      <c r="J10" s="134">
        <v>8.3986562150055999</v>
      </c>
      <c r="K10" s="134">
        <v>8.7553648068669521</v>
      </c>
      <c r="L10" s="134">
        <v>8.0093676814988282</v>
      </c>
      <c r="M10" s="134"/>
      <c r="N10" s="134">
        <v>6.6241321073372124</v>
      </c>
      <c r="O10" s="134">
        <v>7.2989996294924042</v>
      </c>
      <c r="P10" s="134">
        <v>5.9315589353612168</v>
      </c>
      <c r="Q10" s="134"/>
      <c r="R10" s="134">
        <v>4.4788975021533162</v>
      </c>
      <c r="S10" s="134">
        <v>4.6968403074295475</v>
      </c>
      <c r="T10" s="134">
        <v>4.2571676802780196</v>
      </c>
      <c r="U10" s="134"/>
      <c r="V10" s="134">
        <v>2.8558476881233004</v>
      </c>
      <c r="W10" s="134">
        <v>2.8469750889679712</v>
      </c>
      <c r="X10" s="134">
        <v>2.865064695009242</v>
      </c>
      <c r="Y10" s="134"/>
      <c r="Z10" s="134">
        <v>1.9728189390618149</v>
      </c>
      <c r="AA10" s="134">
        <v>2.554278416347382</v>
      </c>
      <c r="AB10" s="134">
        <v>1.3556258472661544</v>
      </c>
    </row>
    <row r="11" spans="1:30" ht="17.100000000000001" customHeight="1" x14ac:dyDescent="0.2">
      <c r="A11" s="104" t="s">
        <v>251</v>
      </c>
      <c r="B11" s="134">
        <v>3.0997053228393452</v>
      </c>
      <c r="C11" s="134">
        <v>3.4584037007122403</v>
      </c>
      <c r="D11" s="134">
        <v>2.7293404094010616</v>
      </c>
      <c r="E11" s="134"/>
      <c r="F11" s="134">
        <v>0.5287190579187695</v>
      </c>
      <c r="G11" s="134">
        <v>0.57553956834532372</v>
      </c>
      <c r="H11" s="134">
        <v>0.48169556840077066</v>
      </c>
      <c r="I11" s="134"/>
      <c r="J11" s="134">
        <v>6.003842459173871</v>
      </c>
      <c r="K11" s="134">
        <v>6.8435754189944129</v>
      </c>
      <c r="L11" s="134">
        <v>5.1091269841269842</v>
      </c>
      <c r="M11" s="134"/>
      <c r="N11" s="134">
        <v>4.8990789731530473</v>
      </c>
      <c r="O11" s="134">
        <v>4.9961568024596463</v>
      </c>
      <c r="P11" s="134">
        <v>4.7980807676929231</v>
      </c>
      <c r="Q11" s="134"/>
      <c r="R11" s="134">
        <v>2.7484608619173261</v>
      </c>
      <c r="S11" s="134">
        <v>2.8211805555555558</v>
      </c>
      <c r="T11" s="134">
        <v>2.6737967914438503</v>
      </c>
      <c r="U11" s="134"/>
      <c r="V11" s="134">
        <v>3.1912468657396853</v>
      </c>
      <c r="W11" s="134">
        <v>4.3595505617977528</v>
      </c>
      <c r="X11" s="134">
        <v>1.9888991674375578</v>
      </c>
      <c r="Y11" s="134"/>
      <c r="Z11" s="134">
        <v>0.98965362123256861</v>
      </c>
      <c r="AA11" s="134">
        <v>0.88691796008869184</v>
      </c>
      <c r="AB11" s="134">
        <v>1.0953902327704246</v>
      </c>
    </row>
    <row r="12" spans="1:30" ht="17.100000000000001" customHeight="1" x14ac:dyDescent="0.2">
      <c r="A12" s="104" t="s">
        <v>252</v>
      </c>
      <c r="B12" s="134">
        <v>4.8983698933386997</v>
      </c>
      <c r="C12" s="134">
        <v>5.1552019965683984</v>
      </c>
      <c r="D12" s="134">
        <v>4.6244697662812948</v>
      </c>
      <c r="E12" s="134"/>
      <c r="F12" s="134">
        <v>0.3926701570680628</v>
      </c>
      <c r="G12" s="134">
        <v>0.44620723847297966</v>
      </c>
      <c r="H12" s="134">
        <v>0.33277870216306155</v>
      </c>
      <c r="I12" s="134"/>
      <c r="J12" s="134">
        <v>10.213836477987421</v>
      </c>
      <c r="K12" s="134">
        <v>11.089010442565888</v>
      </c>
      <c r="L12" s="134">
        <v>9.3177189409368637</v>
      </c>
      <c r="M12" s="134"/>
      <c r="N12" s="134">
        <v>7.5535039865715481</v>
      </c>
      <c r="O12" s="134">
        <v>8.0303635637235313</v>
      </c>
      <c r="P12" s="134">
        <v>7.0260715863897483</v>
      </c>
      <c r="Q12" s="134"/>
      <c r="R12" s="134">
        <v>4.8345458812485331</v>
      </c>
      <c r="S12" s="134">
        <v>4.7031963470319633</v>
      </c>
      <c r="T12" s="134">
        <v>4.9734427812650894</v>
      </c>
      <c r="U12" s="134"/>
      <c r="V12" s="134">
        <v>3.8973852984706467</v>
      </c>
      <c r="W12" s="134">
        <v>3.9632672788786856</v>
      </c>
      <c r="X12" s="134">
        <v>3.8287153652392951</v>
      </c>
      <c r="Y12" s="134"/>
      <c r="Z12" s="134">
        <v>1.8140589569160999</v>
      </c>
      <c r="AA12" s="134">
        <v>2.1161417322834648</v>
      </c>
      <c r="AB12" s="134">
        <v>1.4971605575632421</v>
      </c>
    </row>
    <row r="13" spans="1:30" ht="17.100000000000001" customHeight="1" x14ac:dyDescent="0.2">
      <c r="A13" s="104" t="s">
        <v>253</v>
      </c>
      <c r="B13" s="134">
        <v>3.5312393437653924</v>
      </c>
      <c r="C13" s="134">
        <v>3.958487768717569</v>
      </c>
      <c r="D13" s="134">
        <v>3.0845539796946446</v>
      </c>
      <c r="E13" s="134"/>
      <c r="F13" s="134">
        <v>0.86741016109045854</v>
      </c>
      <c r="G13" s="134">
        <v>1.1031175059952039</v>
      </c>
      <c r="H13" s="134">
        <v>0.61538461538461542</v>
      </c>
      <c r="I13" s="134"/>
      <c r="J13" s="134">
        <v>7.7995745686598905</v>
      </c>
      <c r="K13" s="134">
        <v>7.4003795066413662</v>
      </c>
      <c r="L13" s="134">
        <v>8.1959491285916162</v>
      </c>
      <c r="M13" s="134"/>
      <c r="N13" s="134">
        <v>5.2559325357913318</v>
      </c>
      <c r="O13" s="134">
        <v>6.4979221760483572</v>
      </c>
      <c r="P13" s="134">
        <v>3.9151712887438821</v>
      </c>
      <c r="Q13" s="134"/>
      <c r="R13" s="134">
        <v>1.8926056338028168</v>
      </c>
      <c r="S13" s="134">
        <v>2.6259147653895822</v>
      </c>
      <c r="T13" s="134">
        <v>1.1256190904997749</v>
      </c>
      <c r="U13" s="134"/>
      <c r="V13" s="134">
        <v>3.9473684210526314</v>
      </c>
      <c r="W13" s="134">
        <v>4.3375766148043375</v>
      </c>
      <c r="X13" s="134">
        <v>3.5454103933948518</v>
      </c>
      <c r="Y13" s="134"/>
      <c r="Z13" s="134">
        <v>1.1152416356877324</v>
      </c>
      <c r="AA13" s="134">
        <v>1.3599274705349047</v>
      </c>
      <c r="AB13" s="134">
        <v>0.85795996186844614</v>
      </c>
    </row>
    <row r="14" spans="1:30" ht="17.100000000000001" customHeight="1" x14ac:dyDescent="0.2">
      <c r="A14" s="104" t="s">
        <v>254</v>
      </c>
      <c r="B14" s="134">
        <v>1.9843254960813739</v>
      </c>
      <c r="C14" s="134">
        <v>1.8333869411386299</v>
      </c>
      <c r="D14" s="134">
        <v>2.1468144044321331</v>
      </c>
      <c r="E14" s="134"/>
      <c r="F14" s="134">
        <v>0.44543429844097993</v>
      </c>
      <c r="G14" s="134">
        <v>0.64377682403433478</v>
      </c>
      <c r="H14" s="134">
        <v>0.23148148148148145</v>
      </c>
      <c r="I14" s="134"/>
      <c r="J14" s="134">
        <v>4.2060988433228186</v>
      </c>
      <c r="K14" s="134">
        <v>3.1645569620253164</v>
      </c>
      <c r="L14" s="134">
        <v>5.2410901467505235</v>
      </c>
      <c r="M14" s="134"/>
      <c r="N14" s="134">
        <v>3.3837934105075691</v>
      </c>
      <c r="O14" s="134">
        <v>3.5472972972972974</v>
      </c>
      <c r="P14" s="134">
        <v>3.2015065913370999</v>
      </c>
      <c r="Q14" s="134"/>
      <c r="R14" s="134">
        <v>0.94161958568738224</v>
      </c>
      <c r="S14" s="134">
        <v>0.75901328273244784</v>
      </c>
      <c r="T14" s="134">
        <v>1.1214953271028036</v>
      </c>
      <c r="U14" s="134"/>
      <c r="V14" s="134">
        <v>1.5321756894790604</v>
      </c>
      <c r="W14" s="134">
        <v>1.3358778625954197</v>
      </c>
      <c r="X14" s="134">
        <v>1.7582417582417582</v>
      </c>
      <c r="Y14" s="134"/>
      <c r="Z14" s="134">
        <v>1.2195121951219512</v>
      </c>
      <c r="AA14" s="134">
        <v>1.3307984790874523</v>
      </c>
      <c r="AB14" s="134">
        <v>1.0917030567685588</v>
      </c>
    </row>
    <row r="15" spans="1:30" ht="17.100000000000001" customHeight="1" x14ac:dyDescent="0.2">
      <c r="A15" s="104" t="s">
        <v>255</v>
      </c>
      <c r="B15" s="134">
        <v>1.0902603409541431</v>
      </c>
      <c r="C15" s="134">
        <v>1.1381272633212622</v>
      </c>
      <c r="D15" s="134">
        <v>1.0402593893542285</v>
      </c>
      <c r="E15" s="134"/>
      <c r="F15" s="134">
        <v>0.28409090909090912</v>
      </c>
      <c r="G15" s="134">
        <v>0.32258064516129031</v>
      </c>
      <c r="H15" s="134">
        <v>0.24509803921568626</v>
      </c>
      <c r="I15" s="134"/>
      <c r="J15" s="134">
        <v>3.019213174748399</v>
      </c>
      <c r="K15" s="134">
        <v>3.3777777777777773</v>
      </c>
      <c r="L15" s="134">
        <v>2.6390197926484449</v>
      </c>
      <c r="M15" s="134"/>
      <c r="N15" s="134">
        <v>1.6248675379724478</v>
      </c>
      <c r="O15" s="134">
        <v>1.6789791806581598</v>
      </c>
      <c r="P15" s="134">
        <v>1.564828614008942</v>
      </c>
      <c r="Q15" s="134"/>
      <c r="R15" s="134">
        <v>0.48525569242254574</v>
      </c>
      <c r="S15" s="134">
        <v>0.4437869822485207</v>
      </c>
      <c r="T15" s="134">
        <v>0.52750565184626974</v>
      </c>
      <c r="U15" s="134"/>
      <c r="V15" s="134">
        <v>0.82068116536725477</v>
      </c>
      <c r="W15" s="134">
        <v>0.74503311258278149</v>
      </c>
      <c r="X15" s="134">
        <v>0.89503661513425548</v>
      </c>
      <c r="Y15" s="134"/>
      <c r="Z15" s="134">
        <v>0.51241623965313365</v>
      </c>
      <c r="AA15" s="134">
        <v>0.45523520485584218</v>
      </c>
      <c r="AB15" s="134">
        <v>0.57424118129614443</v>
      </c>
    </row>
    <row r="16" spans="1:30" ht="17.100000000000001" customHeight="1" x14ac:dyDescent="0.2">
      <c r="A16" s="104" t="s">
        <v>256</v>
      </c>
      <c r="B16" s="134">
        <v>1.3517241379310345</v>
      </c>
      <c r="C16" s="134">
        <v>1.4038876889848813</v>
      </c>
      <c r="D16" s="134">
        <v>1.2972363226170334</v>
      </c>
      <c r="E16" s="134"/>
      <c r="F16" s="134">
        <v>0.17825311942959002</v>
      </c>
      <c r="G16" s="134">
        <v>0</v>
      </c>
      <c r="H16" s="134">
        <v>0.37593984962406013</v>
      </c>
      <c r="I16" s="134"/>
      <c r="J16" s="134">
        <v>4.2780748663101598</v>
      </c>
      <c r="K16" s="134">
        <v>5.244755244755245</v>
      </c>
      <c r="L16" s="134">
        <v>3.2727272727272729</v>
      </c>
      <c r="M16" s="134"/>
      <c r="N16" s="134">
        <v>2.9239766081871341</v>
      </c>
      <c r="O16" s="134">
        <v>2.6239067055393588</v>
      </c>
      <c r="P16" s="134">
        <v>3.225806451612903</v>
      </c>
      <c r="Q16" s="134"/>
      <c r="R16" s="134">
        <v>0.16051364365971107</v>
      </c>
      <c r="S16" s="134">
        <v>0.33333333333333337</v>
      </c>
      <c r="T16" s="134">
        <v>0</v>
      </c>
      <c r="U16" s="134"/>
      <c r="V16" s="134">
        <v>0.17699115044247787</v>
      </c>
      <c r="W16" s="134">
        <v>0.33557046979865773</v>
      </c>
      <c r="X16" s="134">
        <v>0</v>
      </c>
      <c r="Y16" s="134"/>
      <c r="Z16" s="134">
        <v>0.31695721077654515</v>
      </c>
      <c r="AA16" s="134">
        <v>0</v>
      </c>
      <c r="AB16" s="134">
        <v>0.66445182724252494</v>
      </c>
    </row>
    <row r="17" spans="1:28" ht="17.100000000000001" customHeight="1" x14ac:dyDescent="0.2">
      <c r="A17" s="104" t="s">
        <v>257</v>
      </c>
      <c r="B17" s="134">
        <v>4.6854149162259677</v>
      </c>
      <c r="C17" s="134">
        <v>4.9555395337659212</v>
      </c>
      <c r="D17" s="134">
        <v>4.3995727582523774</v>
      </c>
      <c r="E17" s="134"/>
      <c r="F17" s="134">
        <v>0.39531941808981658</v>
      </c>
      <c r="G17" s="134">
        <v>0.43478260869565216</v>
      </c>
      <c r="H17" s="134">
        <v>0.35438144329896909</v>
      </c>
      <c r="I17" s="134"/>
      <c r="J17" s="134">
        <v>9.7492602398380317</v>
      </c>
      <c r="K17" s="134">
        <v>10.97226455348979</v>
      </c>
      <c r="L17" s="134">
        <v>8.4713375796178347</v>
      </c>
      <c r="M17" s="134"/>
      <c r="N17" s="134">
        <v>7.1088794926004226</v>
      </c>
      <c r="O17" s="134">
        <v>7.1464903357070186</v>
      </c>
      <c r="P17" s="134">
        <v>7.068206820682069</v>
      </c>
      <c r="Q17" s="134"/>
      <c r="R17" s="134">
        <v>4.5373928465858704</v>
      </c>
      <c r="S17" s="134">
        <v>4.9194476409666281</v>
      </c>
      <c r="T17" s="134">
        <v>4.1337386018237083</v>
      </c>
      <c r="U17" s="134"/>
      <c r="V17" s="134">
        <v>4.2102120035831598</v>
      </c>
      <c r="W17" s="134">
        <v>4.2204995693367788</v>
      </c>
      <c r="X17" s="134">
        <v>4.1990668740279933</v>
      </c>
      <c r="Y17" s="134"/>
      <c r="Z17" s="134">
        <v>1.7640902975033637</v>
      </c>
      <c r="AA17" s="134">
        <v>1.6993847055376501</v>
      </c>
      <c r="AB17" s="134">
        <v>1.8315018315018317</v>
      </c>
    </row>
    <row r="18" spans="1:28" ht="17.100000000000001" customHeight="1" x14ac:dyDescent="0.2">
      <c r="A18" s="104" t="s">
        <v>258</v>
      </c>
      <c r="B18" s="134">
        <v>2.3063024763524287</v>
      </c>
      <c r="C18" s="134">
        <v>2.3846552617936756</v>
      </c>
      <c r="D18" s="134">
        <v>2.2239180202768996</v>
      </c>
      <c r="E18" s="134"/>
      <c r="F18" s="134">
        <v>0.33829499323410012</v>
      </c>
      <c r="G18" s="134">
        <v>0.26720106880427524</v>
      </c>
      <c r="H18" s="134">
        <v>0.411240575736806</v>
      </c>
      <c r="I18" s="134"/>
      <c r="J18" s="134">
        <v>5.6851790995727907</v>
      </c>
      <c r="K18" s="134">
        <v>5.4870530209617758</v>
      </c>
      <c r="L18" s="134">
        <v>5.9113300492610836</v>
      </c>
      <c r="M18" s="134"/>
      <c r="N18" s="134">
        <v>3.1457431457431455</v>
      </c>
      <c r="O18" s="134">
        <v>3.3067274800456099</v>
      </c>
      <c r="P18" s="134">
        <v>2.9807130333138514</v>
      </c>
      <c r="Q18" s="134"/>
      <c r="R18" s="134">
        <v>2.177971375233354</v>
      </c>
      <c r="S18" s="134">
        <v>2.4451410658307209</v>
      </c>
      <c r="T18" s="134">
        <v>1.9147621988882024</v>
      </c>
      <c r="U18" s="134"/>
      <c r="V18" s="134">
        <v>1.982815598149372</v>
      </c>
      <c r="W18" s="134">
        <v>1.8471337579617835</v>
      </c>
      <c r="X18" s="134">
        <v>2.1291208791208791</v>
      </c>
      <c r="Y18" s="134"/>
      <c r="Z18" s="134">
        <v>0.38535645472061658</v>
      </c>
      <c r="AA18" s="134">
        <v>0.68450528935905419</v>
      </c>
      <c r="AB18" s="134">
        <v>6.6357000663570004E-2</v>
      </c>
    </row>
    <row r="19" spans="1:28" ht="17.100000000000001" customHeight="1" x14ac:dyDescent="0.2">
      <c r="A19" s="104" t="s">
        <v>259</v>
      </c>
      <c r="B19" s="134">
        <v>3.3114966525088185</v>
      </c>
      <c r="C19" s="134">
        <v>3.7629547193433956</v>
      </c>
      <c r="D19" s="134">
        <v>2.8273032450578142</v>
      </c>
      <c r="E19" s="134"/>
      <c r="F19" s="134">
        <v>0.59615809229410466</v>
      </c>
      <c r="G19" s="134">
        <v>0.65189048239895697</v>
      </c>
      <c r="H19" s="134">
        <v>0.53859964093357271</v>
      </c>
      <c r="I19" s="134"/>
      <c r="J19" s="134">
        <v>7.3122091734987809</v>
      </c>
      <c r="K19" s="134">
        <v>8.9023336214347459</v>
      </c>
      <c r="L19" s="134">
        <v>5.6389267849022282</v>
      </c>
      <c r="M19" s="134"/>
      <c r="N19" s="134">
        <v>4.8365513286178548</v>
      </c>
      <c r="O19" s="134">
        <v>4.9871653832049869</v>
      </c>
      <c r="P19" s="134">
        <v>4.6725239616613425</v>
      </c>
      <c r="Q19" s="134"/>
      <c r="R19" s="134">
        <v>2.5395503746877601</v>
      </c>
      <c r="S19" s="134">
        <v>2.943548387096774</v>
      </c>
      <c r="T19" s="134">
        <v>2.1084337349397591</v>
      </c>
      <c r="U19" s="134"/>
      <c r="V19" s="134">
        <v>2.4032959487296868</v>
      </c>
      <c r="W19" s="134">
        <v>2.6246719160104988</v>
      </c>
      <c r="X19" s="134">
        <v>2.160345655304849</v>
      </c>
      <c r="Y19" s="134"/>
      <c r="Z19" s="134">
        <v>1.9142066420664208</v>
      </c>
      <c r="AA19" s="134">
        <v>2.2476862053768181</v>
      </c>
      <c r="AB19" s="134">
        <v>1.5481373971940009</v>
      </c>
    </row>
    <row r="20" spans="1:28" ht="17.100000000000001" customHeight="1" x14ac:dyDescent="0.2">
      <c r="A20" s="104" t="s">
        <v>260</v>
      </c>
      <c r="B20" s="134">
        <v>2.084001282462328</v>
      </c>
      <c r="C20" s="134">
        <v>2.5071341214838974</v>
      </c>
      <c r="D20" s="134">
        <v>1.617614019321501</v>
      </c>
      <c r="E20" s="134"/>
      <c r="F20" s="134">
        <v>0.25380710659898476</v>
      </c>
      <c r="G20" s="134">
        <v>0.48959608323133408</v>
      </c>
      <c r="H20" s="134">
        <v>0</v>
      </c>
      <c r="I20" s="134"/>
      <c r="J20" s="134">
        <v>3.6451169188445669</v>
      </c>
      <c r="K20" s="134">
        <v>4.2496679946879148</v>
      </c>
      <c r="L20" s="134">
        <v>2.9957203994293864</v>
      </c>
      <c r="M20" s="134"/>
      <c r="N20" s="134">
        <v>3.2796317606444192</v>
      </c>
      <c r="O20" s="134">
        <v>4.086021505376344</v>
      </c>
      <c r="P20" s="134">
        <v>2.3514851485148514</v>
      </c>
      <c r="Q20" s="134"/>
      <c r="R20" s="134">
        <v>2.9601029601029603</v>
      </c>
      <c r="S20" s="134">
        <v>3.0495552731893265</v>
      </c>
      <c r="T20" s="134">
        <v>2.8683181225554106</v>
      </c>
      <c r="U20" s="134"/>
      <c r="V20" s="134">
        <v>1.6216216216216217</v>
      </c>
      <c r="W20" s="134">
        <v>2.278481012658228</v>
      </c>
      <c r="X20" s="134">
        <v>0.86956521739130432</v>
      </c>
      <c r="Y20" s="134"/>
      <c r="Z20" s="134">
        <v>0.707395498392283</v>
      </c>
      <c r="AA20" s="134">
        <v>0.84439083232810619</v>
      </c>
      <c r="AB20" s="134">
        <v>0.55096418732782371</v>
      </c>
    </row>
    <row r="21" spans="1:28" ht="17.100000000000001" customHeight="1" x14ac:dyDescent="0.2">
      <c r="A21" s="127" t="s">
        <v>261</v>
      </c>
      <c r="B21" s="134">
        <v>1.9770563827190626</v>
      </c>
      <c r="C21" s="134">
        <v>1.9413400493205311</v>
      </c>
      <c r="D21" s="134">
        <v>2.0152688896373641</v>
      </c>
      <c r="E21" s="134"/>
      <c r="F21" s="134">
        <v>0.19496632399858208</v>
      </c>
      <c r="G21" s="134">
        <v>0.2756719503790489</v>
      </c>
      <c r="H21" s="134">
        <v>0.10948905109489052</v>
      </c>
      <c r="I21" s="134"/>
      <c r="J21" s="134">
        <v>5.4587482219061165</v>
      </c>
      <c r="K21" s="134">
        <v>6.0648309515510634</v>
      </c>
      <c r="L21" s="134">
        <v>4.8275862068965516</v>
      </c>
      <c r="M21" s="134"/>
      <c r="N21" s="134">
        <v>3.282931480724697</v>
      </c>
      <c r="O21" s="134">
        <v>2.824709609292503</v>
      </c>
      <c r="P21" s="134">
        <v>3.7714607374050102</v>
      </c>
      <c r="Q21" s="134"/>
      <c r="R21" s="134">
        <v>1.0600130463144162</v>
      </c>
      <c r="S21" s="134">
        <v>0.91367359798361691</v>
      </c>
      <c r="T21" s="134">
        <v>1.2170385395537524</v>
      </c>
      <c r="U21" s="134"/>
      <c r="V21" s="134">
        <v>1.2119226989846053</v>
      </c>
      <c r="W21" s="134">
        <v>1.2157107231920199</v>
      </c>
      <c r="X21" s="134">
        <v>1.2077294685990339</v>
      </c>
      <c r="Y21" s="134"/>
      <c r="Z21" s="134">
        <v>0.51426675514266751</v>
      </c>
      <c r="AA21" s="134">
        <v>0.41693393200769718</v>
      </c>
      <c r="AB21" s="134">
        <v>0.61855670103092786</v>
      </c>
    </row>
    <row r="22" spans="1:28" ht="17.100000000000001" customHeight="1" x14ac:dyDescent="0.2">
      <c r="A22" s="104" t="s">
        <v>262</v>
      </c>
      <c r="B22" s="134">
        <v>3.1900843238849945</v>
      </c>
      <c r="C22" s="134">
        <v>3.4923169028138092</v>
      </c>
      <c r="D22" s="134">
        <v>2.8766556291390728</v>
      </c>
      <c r="E22" s="134"/>
      <c r="F22" s="134">
        <v>0.6008010680907877</v>
      </c>
      <c r="G22" s="134">
        <v>0.39113428943937423</v>
      </c>
      <c r="H22" s="134">
        <v>0.82079343365253077</v>
      </c>
      <c r="I22" s="134"/>
      <c r="J22" s="134">
        <v>5.6338028169014089</v>
      </c>
      <c r="K22" s="134">
        <v>5.9119496855345917</v>
      </c>
      <c r="L22" s="134">
        <v>5.3455019556714474</v>
      </c>
      <c r="M22" s="134"/>
      <c r="N22" s="134">
        <v>4.9197860962566846</v>
      </c>
      <c r="O22" s="134">
        <v>5.5958549222797931</v>
      </c>
      <c r="P22" s="134">
        <v>4.1988950276243093</v>
      </c>
      <c r="Q22" s="134"/>
      <c r="R22" s="134">
        <v>4.0697674418604652</v>
      </c>
      <c r="S22" s="134">
        <v>4.5558086560364464</v>
      </c>
      <c r="T22" s="134">
        <v>3.5629453681710213</v>
      </c>
      <c r="U22" s="134"/>
      <c r="V22" s="134">
        <v>2.0754716981132075</v>
      </c>
      <c r="W22" s="134">
        <v>2.4213075060532687</v>
      </c>
      <c r="X22" s="134">
        <v>1.7015706806282722</v>
      </c>
      <c r="Y22" s="134"/>
      <c r="Z22" s="134">
        <v>1.3724266999376169</v>
      </c>
      <c r="AA22" s="134">
        <v>1.4102564102564104</v>
      </c>
      <c r="AB22" s="134">
        <v>1.336573511543135</v>
      </c>
    </row>
    <row r="23" spans="1:28" ht="17.100000000000001" customHeight="1" x14ac:dyDescent="0.2">
      <c r="A23" s="104" t="s">
        <v>263</v>
      </c>
      <c r="B23" s="134">
        <v>2.4337908938596753</v>
      </c>
      <c r="C23" s="134">
        <v>2.4428546501483162</v>
      </c>
      <c r="D23" s="134">
        <v>2.4245305443308771</v>
      </c>
      <c r="E23" s="134"/>
      <c r="F23" s="134">
        <v>0.17039000378644453</v>
      </c>
      <c r="G23" s="134">
        <v>0.22530980097634246</v>
      </c>
      <c r="H23" s="134">
        <v>0.11454753722794961</v>
      </c>
      <c r="I23" s="134"/>
      <c r="J23" s="134">
        <v>4.9896829863065086</v>
      </c>
      <c r="K23" s="134">
        <v>4.6035805626598467</v>
      </c>
      <c r="L23" s="134">
        <v>5.3970701619121053</v>
      </c>
      <c r="M23" s="134"/>
      <c r="N23" s="134">
        <v>4.1025641025641022</v>
      </c>
      <c r="O23" s="134">
        <v>4.2861547949429539</v>
      </c>
      <c r="P23" s="134">
        <v>3.9160401002506262</v>
      </c>
      <c r="Q23" s="134"/>
      <c r="R23" s="134">
        <v>2.1006944444444446</v>
      </c>
      <c r="S23" s="134">
        <v>2.0164046479835953</v>
      </c>
      <c r="T23" s="134">
        <v>2.1877205363443899</v>
      </c>
      <c r="U23" s="134"/>
      <c r="V23" s="134">
        <v>2.3848835076132819</v>
      </c>
      <c r="W23" s="134">
        <v>2.5154939846882973</v>
      </c>
      <c r="X23" s="134">
        <v>2.2525849335302808</v>
      </c>
      <c r="Y23" s="134"/>
      <c r="Z23" s="134">
        <v>0.65949323151683437</v>
      </c>
      <c r="AA23" s="134">
        <v>0.72891357167650128</v>
      </c>
      <c r="AB23" s="134">
        <v>0.59007289135716767</v>
      </c>
    </row>
    <row r="24" spans="1:28" ht="17.100000000000001" customHeight="1" x14ac:dyDescent="0.2">
      <c r="A24" s="104" t="s">
        <v>264</v>
      </c>
      <c r="B24" s="134">
        <v>2.3921200750469045</v>
      </c>
      <c r="C24" s="134">
        <v>2.6452633958851459</v>
      </c>
      <c r="D24" s="134">
        <v>2.1193666260657733</v>
      </c>
      <c r="E24" s="134"/>
      <c r="F24" s="134">
        <v>1.3107170393215111</v>
      </c>
      <c r="G24" s="134">
        <v>1.1494252873563218</v>
      </c>
      <c r="H24" s="134">
        <v>1.497504159733777</v>
      </c>
      <c r="I24" s="134"/>
      <c r="J24" s="134">
        <v>5.3030303030303028</v>
      </c>
      <c r="K24" s="134">
        <v>6.1781609195402298</v>
      </c>
      <c r="L24" s="134">
        <v>4.3269230769230766</v>
      </c>
      <c r="M24" s="134"/>
      <c r="N24" s="134">
        <v>4.8170731707317076</v>
      </c>
      <c r="O24" s="134">
        <v>5.3550640279394646</v>
      </c>
      <c r="P24" s="134">
        <v>4.225352112676056</v>
      </c>
      <c r="Q24" s="134"/>
      <c r="R24" s="134">
        <v>0.76628352490421447</v>
      </c>
      <c r="S24" s="134">
        <v>0.88945362134688688</v>
      </c>
      <c r="T24" s="134">
        <v>0.64184852374839541</v>
      </c>
      <c r="U24" s="134"/>
      <c r="V24" s="134">
        <v>1.167883211678832</v>
      </c>
      <c r="W24" s="134">
        <v>1.1315417256011315</v>
      </c>
      <c r="X24" s="134">
        <v>1.206636500754148</v>
      </c>
      <c r="Y24" s="134"/>
      <c r="Z24" s="134">
        <v>0.74906367041198507</v>
      </c>
      <c r="AA24" s="134">
        <v>0.73746312684365778</v>
      </c>
      <c r="AB24" s="134">
        <v>0.76103500761035003</v>
      </c>
    </row>
    <row r="25" spans="1:28" ht="17.100000000000001" customHeight="1" x14ac:dyDescent="0.2">
      <c r="A25" s="104" t="s">
        <v>265</v>
      </c>
      <c r="B25" s="134">
        <v>2.7187571395933285</v>
      </c>
      <c r="C25" s="134">
        <v>3.1938488836315249</v>
      </c>
      <c r="D25" s="134">
        <v>2.2141959798994972</v>
      </c>
      <c r="E25" s="134"/>
      <c r="F25" s="134">
        <v>0</v>
      </c>
      <c r="G25" s="134">
        <v>0</v>
      </c>
      <c r="H25" s="134">
        <v>0</v>
      </c>
      <c r="I25" s="134"/>
      <c r="J25" s="134">
        <v>6.2315996074582918</v>
      </c>
      <c r="K25" s="134">
        <v>7.6107899807321768</v>
      </c>
      <c r="L25" s="134">
        <v>4.8</v>
      </c>
      <c r="M25" s="134"/>
      <c r="N25" s="134">
        <v>4.5436105476673427</v>
      </c>
      <c r="O25" s="134">
        <v>5.3780202650038973</v>
      </c>
      <c r="P25" s="134">
        <v>3.6379018612521152</v>
      </c>
      <c r="Q25" s="134"/>
      <c r="R25" s="134">
        <v>3.9045553145336225</v>
      </c>
      <c r="S25" s="134">
        <v>4.3734230445752731</v>
      </c>
      <c r="T25" s="134">
        <v>3.4050179211469538</v>
      </c>
      <c r="U25" s="134"/>
      <c r="V25" s="134">
        <v>1.318359375</v>
      </c>
      <c r="W25" s="134">
        <v>1.4018691588785046</v>
      </c>
      <c r="X25" s="134">
        <v>1.2269938650306749</v>
      </c>
      <c r="Y25" s="134"/>
      <c r="Z25" s="134">
        <v>4.6533271288971619E-2</v>
      </c>
      <c r="AA25" s="134">
        <v>8.9285714285714288E-2</v>
      </c>
      <c r="AB25" s="134">
        <v>0</v>
      </c>
    </row>
    <row r="26" spans="1:28" ht="17.100000000000001" customHeight="1" x14ac:dyDescent="0.2">
      <c r="A26" s="104" t="s">
        <v>266</v>
      </c>
      <c r="B26" s="134">
        <v>0.66462847268376979</v>
      </c>
      <c r="C26" s="134">
        <v>0.72689511941848395</v>
      </c>
      <c r="D26" s="134">
        <v>0.599291746118224</v>
      </c>
      <c r="E26" s="134"/>
      <c r="F26" s="134">
        <v>0</v>
      </c>
      <c r="G26" s="134">
        <v>0</v>
      </c>
      <c r="H26" s="134">
        <v>0</v>
      </c>
      <c r="I26" s="134"/>
      <c r="J26" s="134">
        <v>0.61242344706911633</v>
      </c>
      <c r="K26" s="134">
        <v>0.85470085470085477</v>
      </c>
      <c r="L26" s="134">
        <v>0.35842293906810035</v>
      </c>
      <c r="M26" s="134"/>
      <c r="N26" s="134">
        <v>0.82768999247554553</v>
      </c>
      <c r="O26" s="134">
        <v>0.62208398133748055</v>
      </c>
      <c r="P26" s="134">
        <v>1.0204081632653061</v>
      </c>
      <c r="Q26" s="134"/>
      <c r="R26" s="134">
        <v>1.0086455331412103</v>
      </c>
      <c r="S26" s="134">
        <v>1.098901098901099</v>
      </c>
      <c r="T26" s="134">
        <v>0.90909090909090906</v>
      </c>
      <c r="U26" s="134"/>
      <c r="V26" s="134">
        <v>1.1579818031430935</v>
      </c>
      <c r="W26" s="134">
        <v>1.4354066985645932</v>
      </c>
      <c r="X26" s="134">
        <v>0.85910652920962205</v>
      </c>
      <c r="Y26" s="134"/>
      <c r="Z26" s="134">
        <v>0.31923383878691142</v>
      </c>
      <c r="AA26" s="134">
        <v>0.30075187969924816</v>
      </c>
      <c r="AB26" s="134">
        <v>0.3401360544217687</v>
      </c>
    </row>
    <row r="27" spans="1:28" ht="17.100000000000001" customHeight="1" x14ac:dyDescent="0.2">
      <c r="A27" s="104" t="s">
        <v>267</v>
      </c>
      <c r="B27" s="134">
        <v>1.3613209204285965</v>
      </c>
      <c r="C27" s="134">
        <v>1.6230992653340166</v>
      </c>
      <c r="D27" s="134">
        <v>1.0844026748599311</v>
      </c>
      <c r="E27" s="134"/>
      <c r="F27" s="134">
        <v>0.1095890410958904</v>
      </c>
      <c r="G27" s="134">
        <v>0.21739130434782608</v>
      </c>
      <c r="H27" s="134">
        <v>0</v>
      </c>
      <c r="I27" s="134"/>
      <c r="J27" s="134">
        <v>2.4083196496989601</v>
      </c>
      <c r="K27" s="134">
        <v>2.622950819672131</v>
      </c>
      <c r="L27" s="134">
        <v>2.1929824561403506</v>
      </c>
      <c r="M27" s="134"/>
      <c r="N27" s="134">
        <v>2.9761904761904758</v>
      </c>
      <c r="O27" s="134">
        <v>4.0604343720491025</v>
      </c>
      <c r="P27" s="134">
        <v>1.7763845350052248</v>
      </c>
      <c r="Q27" s="134"/>
      <c r="R27" s="134">
        <v>0.97134531325886353</v>
      </c>
      <c r="S27" s="134">
        <v>0.96899224806201545</v>
      </c>
      <c r="T27" s="134">
        <v>0.97370983446932824</v>
      </c>
      <c r="U27" s="134"/>
      <c r="V27" s="134">
        <v>0.66889632107023411</v>
      </c>
      <c r="W27" s="134">
        <v>0.76004343105320304</v>
      </c>
      <c r="X27" s="134">
        <v>0.57273768613974796</v>
      </c>
      <c r="Y27" s="134"/>
      <c r="Z27" s="134">
        <v>0.9115281501340482</v>
      </c>
      <c r="AA27" s="134">
        <v>0.89463220675944333</v>
      </c>
      <c r="AB27" s="134">
        <v>0.93131548311990686</v>
      </c>
    </row>
    <row r="28" spans="1:28" ht="17.100000000000001" customHeight="1" x14ac:dyDescent="0.2">
      <c r="A28" s="104" t="s">
        <v>268</v>
      </c>
      <c r="B28" s="134">
        <v>2.2668206757146985</v>
      </c>
      <c r="C28" s="134">
        <v>2.6651545222568753</v>
      </c>
      <c r="D28" s="134">
        <v>1.8534863195057367</v>
      </c>
      <c r="E28" s="134"/>
      <c r="F28" s="134">
        <v>0.37209302325581395</v>
      </c>
      <c r="G28" s="134">
        <v>0.55452865064695012</v>
      </c>
      <c r="H28" s="134">
        <v>0.18726591760299627</v>
      </c>
      <c r="I28" s="134"/>
      <c r="J28" s="134">
        <v>6.0329067641681906</v>
      </c>
      <c r="K28" s="134">
        <v>7.530647985989491</v>
      </c>
      <c r="L28" s="134">
        <v>4.3977055449330784</v>
      </c>
      <c r="M28" s="134"/>
      <c r="N28" s="134">
        <v>3.5205992509363293</v>
      </c>
      <c r="O28" s="134">
        <v>4.0995607613469982</v>
      </c>
      <c r="P28" s="134">
        <v>2.9141104294478524</v>
      </c>
      <c r="Q28" s="134"/>
      <c r="R28" s="134">
        <v>2.1487603305785123</v>
      </c>
      <c r="S28" s="134">
        <v>2.3569023569023568</v>
      </c>
      <c r="T28" s="134">
        <v>1.948051948051948</v>
      </c>
      <c r="U28" s="134"/>
      <c r="V28" s="134">
        <v>1.2241054613935969</v>
      </c>
      <c r="W28" s="134">
        <v>1.0869565217391304</v>
      </c>
      <c r="X28" s="134">
        <v>1.3725490196078431</v>
      </c>
      <c r="Y28" s="134"/>
      <c r="Z28" s="134">
        <v>8.6956521739130432E-2</v>
      </c>
      <c r="AA28" s="134">
        <v>0</v>
      </c>
      <c r="AB28" s="134">
        <v>0.1773049645390071</v>
      </c>
    </row>
    <row r="29" spans="1:28" ht="17.100000000000001" customHeight="1" x14ac:dyDescent="0.2">
      <c r="A29" s="104" t="s">
        <v>269</v>
      </c>
      <c r="B29" s="134">
        <v>3.6005760921747481</v>
      </c>
      <c r="C29" s="134">
        <v>3.9706862091938708</v>
      </c>
      <c r="D29" s="134">
        <v>3.2080271339739967</v>
      </c>
      <c r="E29" s="134"/>
      <c r="F29" s="134">
        <v>0.39525691699604742</v>
      </c>
      <c r="G29" s="134">
        <v>0.66833751044277356</v>
      </c>
      <c r="H29" s="134">
        <v>9.2592592592592601E-2</v>
      </c>
      <c r="I29" s="134"/>
      <c r="J29" s="134">
        <v>8.6446568201563867</v>
      </c>
      <c r="K29" s="134">
        <v>9.5238095238095237</v>
      </c>
      <c r="L29" s="134">
        <v>7.7264653641207808</v>
      </c>
      <c r="M29" s="134"/>
      <c r="N29" s="134">
        <v>6.4572425828970328</v>
      </c>
      <c r="O29" s="134">
        <v>6.9169960474308301</v>
      </c>
      <c r="P29" s="134">
        <v>5.9391239792130657</v>
      </c>
      <c r="Q29" s="134"/>
      <c r="R29" s="134">
        <v>3.5601265822784813</v>
      </c>
      <c r="S29" s="134">
        <v>4.2016806722689077</v>
      </c>
      <c r="T29" s="134">
        <v>2.8712059064807218</v>
      </c>
      <c r="U29" s="134"/>
      <c r="V29" s="134">
        <v>1.5583259127337488</v>
      </c>
      <c r="W29" s="134">
        <v>1.0733452593917709</v>
      </c>
      <c r="X29" s="134">
        <v>2.0390070921985819</v>
      </c>
      <c r="Y29" s="134"/>
      <c r="Z29" s="134">
        <v>0.29623360135421073</v>
      </c>
      <c r="AA29" s="134">
        <v>0.50547598989048015</v>
      </c>
      <c r="AB29" s="134">
        <v>8.5034013605442174E-2</v>
      </c>
    </row>
    <row r="30" spans="1:28" ht="17.100000000000001" customHeight="1" x14ac:dyDescent="0.2">
      <c r="A30" s="104" t="s">
        <v>270</v>
      </c>
      <c r="B30" s="134">
        <v>2.8567504463672573</v>
      </c>
      <c r="C30" s="134">
        <v>3.1134564643799472</v>
      </c>
      <c r="D30" s="134">
        <v>2.5780578630764825</v>
      </c>
      <c r="E30" s="134"/>
      <c r="F30" s="134">
        <v>0.31545741324921134</v>
      </c>
      <c r="G30" s="134">
        <v>0.2590673575129534</v>
      </c>
      <c r="H30" s="134">
        <v>0.3770028275212064</v>
      </c>
      <c r="I30" s="134"/>
      <c r="J30" s="134">
        <v>6.7369385884509621</v>
      </c>
      <c r="K30" s="134">
        <v>6.5836298932384336</v>
      </c>
      <c r="L30" s="134">
        <v>6.8998109640831764</v>
      </c>
      <c r="M30" s="134"/>
      <c r="N30" s="134">
        <v>5.6065239551478081</v>
      </c>
      <c r="O30" s="134">
        <v>6.367771280051981</v>
      </c>
      <c r="P30" s="134">
        <v>4.7720797720797723</v>
      </c>
      <c r="Q30" s="134"/>
      <c r="R30" s="134">
        <v>2.6285714285714286</v>
      </c>
      <c r="S30" s="134">
        <v>3.1390134529147984</v>
      </c>
      <c r="T30" s="134">
        <v>2.0979020979020979</v>
      </c>
      <c r="U30" s="134"/>
      <c r="V30" s="134">
        <v>1.0181496237273131</v>
      </c>
      <c r="W30" s="134">
        <v>1.2427506213753108</v>
      </c>
      <c r="X30" s="134">
        <v>0.76045627376425851</v>
      </c>
      <c r="Y30" s="134"/>
      <c r="Z30" s="134">
        <v>0.21422450728363326</v>
      </c>
      <c r="AA30" s="134">
        <v>0.32948929159802309</v>
      </c>
      <c r="AB30" s="134">
        <v>8.9285714285714288E-2</v>
      </c>
    </row>
    <row r="31" spans="1:28" ht="17.100000000000001" customHeight="1" x14ac:dyDescent="0.2">
      <c r="A31" s="104" t="s">
        <v>271</v>
      </c>
      <c r="B31" s="134">
        <v>2.1770682148040637</v>
      </c>
      <c r="C31" s="134">
        <v>2.2268615170494086</v>
      </c>
      <c r="D31" s="134">
        <v>2.1228203184230479</v>
      </c>
      <c r="E31" s="134"/>
      <c r="F31" s="134">
        <v>0</v>
      </c>
      <c r="G31" s="134">
        <v>0</v>
      </c>
      <c r="H31" s="134">
        <v>0</v>
      </c>
      <c r="I31" s="134"/>
      <c r="J31" s="134">
        <v>4.2073628850488358</v>
      </c>
      <c r="K31" s="134">
        <v>4.3175487465181055</v>
      </c>
      <c r="L31" s="134">
        <v>4.0783034257748776</v>
      </c>
      <c r="M31" s="134"/>
      <c r="N31" s="134">
        <v>2.8535193405199744</v>
      </c>
      <c r="O31" s="134">
        <v>3.3653846153846154</v>
      </c>
      <c r="P31" s="134">
        <v>2.2818791946308723</v>
      </c>
      <c r="Q31" s="134"/>
      <c r="R31" s="134">
        <v>2.3778071334213999</v>
      </c>
      <c r="S31" s="134">
        <v>2.2222222222222223</v>
      </c>
      <c r="T31" s="134">
        <v>2.5568181818181821</v>
      </c>
      <c r="U31" s="134"/>
      <c r="V31" s="134">
        <v>3.269537480063796</v>
      </c>
      <c r="W31" s="134">
        <v>2.7287319422150884</v>
      </c>
      <c r="X31" s="134">
        <v>3.8034865293185423</v>
      </c>
      <c r="Y31" s="134"/>
      <c r="Z31" s="134">
        <v>0.1508295625942685</v>
      </c>
      <c r="AA31" s="134">
        <v>0.29585798816568049</v>
      </c>
      <c r="AB31" s="134">
        <v>0</v>
      </c>
    </row>
    <row r="32" spans="1:28" ht="17.100000000000001" customHeight="1" x14ac:dyDescent="0.2">
      <c r="A32" s="104" t="s">
        <v>272</v>
      </c>
      <c r="B32" s="134">
        <v>2.1559428060768546</v>
      </c>
      <c r="C32" s="134">
        <v>2.3635582294800175</v>
      </c>
      <c r="D32" s="134">
        <v>1.9311307584923221</v>
      </c>
      <c r="E32" s="134"/>
      <c r="F32" s="134">
        <v>0.36603221083455345</v>
      </c>
      <c r="G32" s="134">
        <v>0.42075736325385693</v>
      </c>
      <c r="H32" s="134">
        <v>0.30627871362940279</v>
      </c>
      <c r="I32" s="134"/>
      <c r="J32" s="134">
        <v>5.6934306569343063</v>
      </c>
      <c r="K32" s="134">
        <v>6.6011235955056176</v>
      </c>
      <c r="L32" s="134">
        <v>4.7112462006079028</v>
      </c>
      <c r="M32" s="134"/>
      <c r="N32" s="134">
        <v>3.4997131382673552</v>
      </c>
      <c r="O32" s="134">
        <v>3.2644178454842221</v>
      </c>
      <c r="P32" s="134">
        <v>3.762135922330097</v>
      </c>
      <c r="Q32" s="134"/>
      <c r="R32" s="134">
        <v>0.78835657974530016</v>
      </c>
      <c r="S32" s="134">
        <v>1.0676156583629894</v>
      </c>
      <c r="T32" s="134">
        <v>0.49627791563275436</v>
      </c>
      <c r="U32" s="134"/>
      <c r="V32" s="134">
        <v>1.9621583742116329</v>
      </c>
      <c r="W32" s="134">
        <v>2.4226110363391657</v>
      </c>
      <c r="X32" s="134">
        <v>1.4619883040935671</v>
      </c>
      <c r="Y32" s="134"/>
      <c r="Z32" s="134">
        <v>0.57265569076592693</v>
      </c>
      <c r="AA32" s="134">
        <v>0.4143646408839779</v>
      </c>
      <c r="AB32" s="134">
        <v>0.74294205052005935</v>
      </c>
    </row>
    <row r="33" spans="1:28" ht="17.100000000000001" customHeight="1" x14ac:dyDescent="0.2">
      <c r="A33" s="104" t="s">
        <v>273</v>
      </c>
      <c r="B33" s="134">
        <v>2.7597402597402598</v>
      </c>
      <c r="C33" s="134">
        <v>3.3210332103321036</v>
      </c>
      <c r="D33" s="134">
        <v>2.1320495185694637</v>
      </c>
      <c r="E33" s="134"/>
      <c r="F33" s="134">
        <v>0.80645161290322576</v>
      </c>
      <c r="G33" s="134">
        <v>0.72463768115942029</v>
      </c>
      <c r="H33" s="134">
        <v>0.90909090909090906</v>
      </c>
      <c r="I33" s="134"/>
      <c r="J33" s="134">
        <v>5.753968253968254</v>
      </c>
      <c r="K33" s="134">
        <v>8.3333333333333321</v>
      </c>
      <c r="L33" s="134">
        <v>3.1746031746031744</v>
      </c>
      <c r="M33" s="134"/>
      <c r="N33" s="134">
        <v>5.1070840197693572</v>
      </c>
      <c r="O33" s="134">
        <v>4.8780487804878048</v>
      </c>
      <c r="P33" s="134">
        <v>5.376344086021505</v>
      </c>
      <c r="Q33" s="134"/>
      <c r="R33" s="134">
        <v>2.4118738404452689</v>
      </c>
      <c r="S33" s="134">
        <v>2.8880866425992782</v>
      </c>
      <c r="T33" s="134">
        <v>1.9083969465648856</v>
      </c>
      <c r="U33" s="134"/>
      <c r="V33" s="134">
        <v>1.3100436681222707</v>
      </c>
      <c r="W33" s="134">
        <v>2.5316455696202533</v>
      </c>
      <c r="X33" s="134">
        <v>0</v>
      </c>
      <c r="Y33" s="134"/>
      <c r="Z33" s="134">
        <v>0.42016806722689076</v>
      </c>
      <c r="AA33" s="134">
        <v>0.390625</v>
      </c>
      <c r="AB33" s="134">
        <v>0.45454545454545453</v>
      </c>
    </row>
    <row r="34" spans="1:28" ht="17.100000000000001" customHeight="1" x14ac:dyDescent="0.2">
      <c r="A34" s="104" t="s">
        <v>274</v>
      </c>
      <c r="B34" s="134">
        <v>1.565003539888959</v>
      </c>
      <c r="C34" s="134">
        <v>1.717694408509415</v>
      </c>
      <c r="D34" s="134">
        <v>1.4006035750212797</v>
      </c>
      <c r="E34" s="134"/>
      <c r="F34" s="134">
        <v>9.46073793755913E-2</v>
      </c>
      <c r="G34" s="134">
        <v>9.0049527239981983E-2</v>
      </c>
      <c r="H34" s="134">
        <v>9.9651220727453901E-2</v>
      </c>
      <c r="I34" s="134"/>
      <c r="J34" s="134">
        <v>2.7784103848781596</v>
      </c>
      <c r="K34" s="134">
        <v>3.2822757111597372</v>
      </c>
      <c r="L34" s="134">
        <v>2.2317188983855649</v>
      </c>
      <c r="M34" s="134"/>
      <c r="N34" s="134">
        <v>3.6661466458658345</v>
      </c>
      <c r="O34" s="134">
        <v>3.9742619227857685</v>
      </c>
      <c r="P34" s="134">
        <v>3.3386967015285602</v>
      </c>
      <c r="Q34" s="134"/>
      <c r="R34" s="134">
        <v>1.058970099667774</v>
      </c>
      <c r="S34" s="134">
        <v>0.84</v>
      </c>
      <c r="T34" s="134">
        <v>1.2953367875647668</v>
      </c>
      <c r="U34" s="134"/>
      <c r="V34" s="134">
        <v>0.78585461689587421</v>
      </c>
      <c r="W34" s="134">
        <v>1.0521281683405068</v>
      </c>
      <c r="X34" s="134">
        <v>0.50479555779909135</v>
      </c>
      <c r="Y34" s="134"/>
      <c r="Z34" s="134">
        <v>0.54735840076154219</v>
      </c>
      <c r="AA34" s="134">
        <v>0.64367816091954022</v>
      </c>
      <c r="AB34" s="134">
        <v>0.44400592007893441</v>
      </c>
    </row>
    <row r="35" spans="1:28" ht="17.100000000000001" customHeight="1" x14ac:dyDescent="0.2">
      <c r="A35" s="104" t="s">
        <v>275</v>
      </c>
      <c r="B35" s="134">
        <v>2.1271633157624668</v>
      </c>
      <c r="C35" s="134">
        <v>2.3614895549500452</v>
      </c>
      <c r="D35" s="134">
        <v>1.8797353025798409</v>
      </c>
      <c r="E35" s="134"/>
      <c r="F35" s="134">
        <v>0.11775095672652341</v>
      </c>
      <c r="G35" s="134">
        <v>0.23310023310023309</v>
      </c>
      <c r="H35" s="134">
        <v>0</v>
      </c>
      <c r="I35" s="134"/>
      <c r="J35" s="134">
        <v>4.7358834244080148</v>
      </c>
      <c r="K35" s="134">
        <v>5.1682692307692308</v>
      </c>
      <c r="L35" s="134">
        <v>4.294478527607362</v>
      </c>
      <c r="M35" s="134"/>
      <c r="N35" s="134">
        <v>3.7921694163999016</v>
      </c>
      <c r="O35" s="134">
        <v>4.0572792362768499</v>
      </c>
      <c r="P35" s="134">
        <v>3.5096642929806716</v>
      </c>
      <c r="Q35" s="134"/>
      <c r="R35" s="134">
        <v>1.7800212539851221</v>
      </c>
      <c r="S35" s="134">
        <v>2.0280811232449301</v>
      </c>
      <c r="T35" s="134">
        <v>1.520912547528517</v>
      </c>
      <c r="U35" s="134"/>
      <c r="V35" s="134">
        <v>1.2564249000571102</v>
      </c>
      <c r="W35" s="134">
        <v>1.4230979748221126</v>
      </c>
      <c r="X35" s="134">
        <v>1.0746268656716418</v>
      </c>
      <c r="Y35" s="134"/>
      <c r="Z35" s="134">
        <v>0.90669786487276982</v>
      </c>
      <c r="AA35" s="134">
        <v>1.1204481792717087</v>
      </c>
      <c r="AB35" s="134">
        <v>0.67319461444308448</v>
      </c>
    </row>
    <row r="36" spans="1:28" ht="17.100000000000001" customHeight="1" thickBot="1" x14ac:dyDescent="0.25">
      <c r="A36" s="128" t="s">
        <v>276</v>
      </c>
      <c r="B36" s="160">
        <v>9.0411672746221985</v>
      </c>
      <c r="C36" s="160">
        <v>10.172939979654121</v>
      </c>
      <c r="D36" s="160">
        <v>7.8525641025641022</v>
      </c>
      <c r="E36" s="160"/>
      <c r="F36" s="160">
        <v>0.70921985815602839</v>
      </c>
      <c r="G36" s="160">
        <v>1.0752688172043012</v>
      </c>
      <c r="H36" s="160">
        <v>0.35087719298245612</v>
      </c>
      <c r="I36" s="160"/>
      <c r="J36" s="160">
        <v>10.651828298887123</v>
      </c>
      <c r="K36" s="160">
        <v>11.343283582089553</v>
      </c>
      <c r="L36" s="160">
        <v>9.8639455782312915</v>
      </c>
      <c r="M36" s="160"/>
      <c r="N36" s="160">
        <v>12.033694344163658</v>
      </c>
      <c r="O36" s="160">
        <v>12.702078521939955</v>
      </c>
      <c r="P36" s="160">
        <v>11.306532663316583</v>
      </c>
      <c r="Q36" s="160"/>
      <c r="R36" s="160">
        <v>10.668789808917198</v>
      </c>
      <c r="S36" s="160">
        <v>12.89308176100629</v>
      </c>
      <c r="T36" s="160">
        <v>8.3870967741935498</v>
      </c>
      <c r="U36" s="160"/>
      <c r="V36" s="160">
        <v>8.7859424920127793</v>
      </c>
      <c r="W36" s="160">
        <v>10.3125</v>
      </c>
      <c r="X36" s="160">
        <v>7.18954248366013</v>
      </c>
      <c r="Y36" s="160"/>
      <c r="Z36" s="160">
        <v>9.6428571428571441</v>
      </c>
      <c r="AA36" s="160">
        <v>10.676156583629894</v>
      </c>
      <c r="AB36" s="160">
        <v>8.6021505376344098</v>
      </c>
    </row>
    <row r="37" spans="1:28" ht="15" customHeight="1" x14ac:dyDescent="0.2">
      <c r="A37" s="200" t="s">
        <v>161</v>
      </c>
      <c r="B37" s="200"/>
      <c r="C37" s="200"/>
      <c r="D37" s="200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0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</row>
  </sheetData>
  <mergeCells count="15">
    <mergeCell ref="A1:AB1"/>
    <mergeCell ref="A2:AB2"/>
    <mergeCell ref="A3:AB3"/>
    <mergeCell ref="AD2:AD3"/>
    <mergeCell ref="A37:AB37"/>
    <mergeCell ref="A4:AB4"/>
    <mergeCell ref="A5:AB5"/>
    <mergeCell ref="A7:A8"/>
    <mergeCell ref="B7:D7"/>
    <mergeCell ref="F7:H7"/>
    <mergeCell ref="J7:L7"/>
    <mergeCell ref="N7:P7"/>
    <mergeCell ref="R7:T7"/>
    <mergeCell ref="V7:X7"/>
    <mergeCell ref="Z7:AB7"/>
  </mergeCells>
  <hyperlinks>
    <hyperlink ref="AD2" location="INDICE!A1" display="INDICE" xr:uid="{00000000-0004-0000-1A00-000000000000}"/>
  </hyperlinks>
  <printOptions horizontalCentered="1"/>
  <pageMargins left="0.70866141732283472" right="0.70866141732283472" top="0.74803149606299213" bottom="0.74803149606299213" header="0.31496062992125984" footer="0.31496062992125984"/>
  <pageSetup scale="67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25">
    <pageSetUpPr fitToPage="1"/>
  </sheetPr>
  <dimension ref="A1:AD38"/>
  <sheetViews>
    <sheetView showGridLines="0" workbookViewId="0">
      <selection activeCell="L25" sqref="L25"/>
    </sheetView>
  </sheetViews>
  <sheetFormatPr baseColWidth="10" defaultColWidth="23.42578125" defaultRowHeight="15" customHeight="1" x14ac:dyDescent="0.2"/>
  <cols>
    <col min="1" max="1" width="17.28515625" style="104" customWidth="1"/>
    <col min="2" max="4" width="8.28515625" style="129" customWidth="1"/>
    <col min="5" max="5" width="1.42578125" style="129" customWidth="1"/>
    <col min="6" max="8" width="7.28515625" style="129" customWidth="1"/>
    <col min="9" max="9" width="1.42578125" style="129" customWidth="1"/>
    <col min="10" max="12" width="7.28515625" style="129" customWidth="1"/>
    <col min="13" max="13" width="1.42578125" style="129" customWidth="1"/>
    <col min="14" max="16" width="7.28515625" style="129" customWidth="1"/>
    <col min="17" max="17" width="1.42578125" style="129" customWidth="1"/>
    <col min="18" max="20" width="7.28515625" style="129" customWidth="1"/>
    <col min="21" max="21" width="1.42578125" style="129" customWidth="1"/>
    <col min="22" max="24" width="7.28515625" style="129" customWidth="1"/>
    <col min="25" max="25" width="1.42578125" style="129" customWidth="1"/>
    <col min="26" max="28" width="7.28515625" style="129" customWidth="1"/>
    <col min="29" max="116" width="10.7109375" style="5" customWidth="1"/>
    <col min="117" max="16384" width="23.42578125" style="5"/>
  </cols>
  <sheetData>
    <row r="1" spans="1:30" ht="15" customHeight="1" x14ac:dyDescent="0.2">
      <c r="A1" s="204" t="s">
        <v>283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7"/>
    </row>
    <row r="2" spans="1:30" ht="15" customHeight="1" x14ac:dyDescent="0.2">
      <c r="A2" s="205" t="s">
        <v>244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7"/>
      <c r="AD2" s="195" t="s">
        <v>47</v>
      </c>
    </row>
    <row r="3" spans="1:30" ht="15" customHeight="1" x14ac:dyDescent="0.2">
      <c r="A3" s="204" t="s">
        <v>356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7"/>
      <c r="AD3" s="195"/>
    </row>
    <row r="4" spans="1:30" ht="15" customHeight="1" x14ac:dyDescent="0.2">
      <c r="A4" s="205" t="s">
        <v>298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</row>
    <row r="5" spans="1:30" ht="15" customHeight="1" x14ac:dyDescent="0.2">
      <c r="A5" s="205" t="s">
        <v>245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</row>
    <row r="6" spans="1:30" ht="15" customHeight="1" x14ac:dyDescent="0.2">
      <c r="A6" s="103"/>
      <c r="B6" s="102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</row>
    <row r="7" spans="1:30" ht="15" customHeight="1" x14ac:dyDescent="0.2">
      <c r="A7" s="208" t="s">
        <v>249</v>
      </c>
      <c r="B7" s="207" t="s">
        <v>175</v>
      </c>
      <c r="C7" s="207"/>
      <c r="D7" s="207"/>
      <c r="E7" s="124"/>
      <c r="F7" s="207" t="s">
        <v>177</v>
      </c>
      <c r="G7" s="207"/>
      <c r="H7" s="207"/>
      <c r="I7" s="124"/>
      <c r="J7" s="207" t="s">
        <v>178</v>
      </c>
      <c r="K7" s="207"/>
      <c r="L7" s="207"/>
      <c r="M7" s="124"/>
      <c r="N7" s="207" t="s">
        <v>179</v>
      </c>
      <c r="O7" s="207"/>
      <c r="P7" s="207"/>
      <c r="Q7" s="124"/>
      <c r="R7" s="207" t="s">
        <v>181</v>
      </c>
      <c r="S7" s="207"/>
      <c r="T7" s="207"/>
      <c r="U7" s="124"/>
      <c r="V7" s="207" t="s">
        <v>182</v>
      </c>
      <c r="W7" s="207"/>
      <c r="X7" s="207"/>
      <c r="Y7" s="124"/>
      <c r="Z7" s="207" t="s">
        <v>183</v>
      </c>
      <c r="AA7" s="207"/>
      <c r="AB7" s="207"/>
    </row>
    <row r="8" spans="1:30" ht="15" customHeight="1" x14ac:dyDescent="0.2">
      <c r="A8" s="208"/>
      <c r="B8" s="125" t="s">
        <v>175</v>
      </c>
      <c r="C8" s="125" t="s">
        <v>385</v>
      </c>
      <c r="D8" s="125" t="s">
        <v>386</v>
      </c>
      <c r="E8" s="124"/>
      <c r="F8" s="125" t="s">
        <v>175</v>
      </c>
      <c r="G8" s="125" t="s">
        <v>385</v>
      </c>
      <c r="H8" s="125" t="s">
        <v>386</v>
      </c>
      <c r="I8" s="124"/>
      <c r="J8" s="125" t="s">
        <v>175</v>
      </c>
      <c r="K8" s="125" t="s">
        <v>385</v>
      </c>
      <c r="L8" s="125" t="s">
        <v>386</v>
      </c>
      <c r="M8" s="124"/>
      <c r="N8" s="125" t="s">
        <v>175</v>
      </c>
      <c r="O8" s="125" t="s">
        <v>385</v>
      </c>
      <c r="P8" s="125" t="s">
        <v>386</v>
      </c>
      <c r="Q8" s="124"/>
      <c r="R8" s="125" t="s">
        <v>175</v>
      </c>
      <c r="S8" s="125" t="s">
        <v>385</v>
      </c>
      <c r="T8" s="125" t="s">
        <v>386</v>
      </c>
      <c r="U8" s="124"/>
      <c r="V8" s="125" t="s">
        <v>175</v>
      </c>
      <c r="W8" s="125" t="s">
        <v>385</v>
      </c>
      <c r="X8" s="125" t="s">
        <v>386</v>
      </c>
      <c r="Y8" s="124"/>
      <c r="Z8" s="125" t="s">
        <v>175</v>
      </c>
      <c r="AA8" s="125" t="s">
        <v>385</v>
      </c>
      <c r="AB8" s="125" t="s">
        <v>386</v>
      </c>
    </row>
    <row r="9" spans="1:30" ht="17.100000000000001" customHeight="1" x14ac:dyDescent="0.2">
      <c r="A9" s="126" t="s">
        <v>175</v>
      </c>
      <c r="B9" s="109">
        <v>402441</v>
      </c>
      <c r="C9" s="109">
        <v>206645</v>
      </c>
      <c r="D9" s="109">
        <v>195796</v>
      </c>
      <c r="E9" s="109"/>
      <c r="F9" s="109">
        <v>64155</v>
      </c>
      <c r="G9" s="109">
        <v>32852</v>
      </c>
      <c r="H9" s="109">
        <v>31303</v>
      </c>
      <c r="I9" s="109"/>
      <c r="J9" s="109">
        <v>60604</v>
      </c>
      <c r="K9" s="109">
        <v>31001</v>
      </c>
      <c r="L9" s="109">
        <v>29603</v>
      </c>
      <c r="M9" s="109"/>
      <c r="N9" s="109">
        <v>75935</v>
      </c>
      <c r="O9" s="109">
        <v>39189</v>
      </c>
      <c r="P9" s="109">
        <v>36746</v>
      </c>
      <c r="Q9" s="109"/>
      <c r="R9" s="109">
        <v>69972</v>
      </c>
      <c r="S9" s="109">
        <v>35753</v>
      </c>
      <c r="T9" s="109">
        <v>34219</v>
      </c>
      <c r="U9" s="109"/>
      <c r="V9" s="109">
        <v>64967</v>
      </c>
      <c r="W9" s="109">
        <v>33477</v>
      </c>
      <c r="X9" s="109">
        <v>31490</v>
      </c>
      <c r="Y9" s="109"/>
      <c r="Z9" s="109">
        <v>66808</v>
      </c>
      <c r="AA9" s="109">
        <v>34373</v>
      </c>
      <c r="AB9" s="109">
        <v>32435</v>
      </c>
    </row>
    <row r="10" spans="1:30" ht="17.100000000000001" customHeight="1" x14ac:dyDescent="0.2">
      <c r="A10" s="104" t="s">
        <v>250</v>
      </c>
      <c r="B10" s="113">
        <v>21890</v>
      </c>
      <c r="C10" s="113">
        <v>11112</v>
      </c>
      <c r="D10" s="113">
        <v>10778</v>
      </c>
      <c r="E10" s="113"/>
      <c r="F10" s="113">
        <v>3471</v>
      </c>
      <c r="G10" s="113">
        <v>1713</v>
      </c>
      <c r="H10" s="113">
        <v>1758</v>
      </c>
      <c r="I10" s="113"/>
      <c r="J10" s="113">
        <v>3333</v>
      </c>
      <c r="K10" s="113">
        <v>1750</v>
      </c>
      <c r="L10" s="113">
        <v>1583</v>
      </c>
      <c r="M10" s="113"/>
      <c r="N10" s="113">
        <v>4167</v>
      </c>
      <c r="O10" s="113">
        <v>2093</v>
      </c>
      <c r="P10" s="113">
        <v>2074</v>
      </c>
      <c r="Q10" s="113"/>
      <c r="R10" s="113">
        <v>3629</v>
      </c>
      <c r="S10" s="113">
        <v>1836</v>
      </c>
      <c r="T10" s="113">
        <v>1793</v>
      </c>
      <c r="U10" s="113"/>
      <c r="V10" s="113">
        <v>3555</v>
      </c>
      <c r="W10" s="113">
        <v>1822</v>
      </c>
      <c r="X10" s="113">
        <v>1733</v>
      </c>
      <c r="Y10" s="113"/>
      <c r="Z10" s="113">
        <v>3735</v>
      </c>
      <c r="AA10" s="113">
        <v>1898</v>
      </c>
      <c r="AB10" s="113">
        <v>1837</v>
      </c>
    </row>
    <row r="11" spans="1:30" ht="17.100000000000001" customHeight="1" x14ac:dyDescent="0.2">
      <c r="A11" s="104" t="s">
        <v>251</v>
      </c>
      <c r="B11" s="113">
        <v>18436</v>
      </c>
      <c r="C11" s="113">
        <v>9367</v>
      </c>
      <c r="D11" s="113">
        <v>9069</v>
      </c>
      <c r="E11" s="113"/>
      <c r="F11" s="113">
        <v>2892</v>
      </c>
      <c r="G11" s="113">
        <v>1459</v>
      </c>
      <c r="H11" s="113">
        <v>1433</v>
      </c>
      <c r="I11" s="113"/>
      <c r="J11" s="113">
        <v>2686</v>
      </c>
      <c r="K11" s="113">
        <v>1388</v>
      </c>
      <c r="L11" s="113">
        <v>1298</v>
      </c>
      <c r="M11" s="113"/>
      <c r="N11" s="113">
        <v>3580</v>
      </c>
      <c r="O11" s="113">
        <v>1820</v>
      </c>
      <c r="P11" s="113">
        <v>1760</v>
      </c>
      <c r="Q11" s="113"/>
      <c r="R11" s="113">
        <v>3123</v>
      </c>
      <c r="S11" s="113">
        <v>1588</v>
      </c>
      <c r="T11" s="113">
        <v>1535</v>
      </c>
      <c r="U11" s="113"/>
      <c r="V11" s="113">
        <v>3044</v>
      </c>
      <c r="W11" s="113">
        <v>1522</v>
      </c>
      <c r="X11" s="113">
        <v>1522</v>
      </c>
      <c r="Y11" s="113"/>
      <c r="Z11" s="113">
        <v>3111</v>
      </c>
      <c r="AA11" s="113">
        <v>1590</v>
      </c>
      <c r="AB11" s="113">
        <v>1521</v>
      </c>
    </row>
    <row r="12" spans="1:30" ht="17.100000000000001" customHeight="1" x14ac:dyDescent="0.2">
      <c r="A12" s="104" t="s">
        <v>252</v>
      </c>
      <c r="B12" s="113">
        <v>18439</v>
      </c>
      <c r="C12" s="113">
        <v>9569</v>
      </c>
      <c r="D12" s="113">
        <v>8870</v>
      </c>
      <c r="E12" s="113"/>
      <c r="F12" s="113">
        <v>2947</v>
      </c>
      <c r="G12" s="113">
        <v>1570</v>
      </c>
      <c r="H12" s="113">
        <v>1377</v>
      </c>
      <c r="I12" s="113"/>
      <c r="J12" s="113">
        <v>2718</v>
      </c>
      <c r="K12" s="113">
        <v>1369</v>
      </c>
      <c r="L12" s="113">
        <v>1349</v>
      </c>
      <c r="M12" s="113"/>
      <c r="N12" s="113">
        <v>3525</v>
      </c>
      <c r="O12" s="113">
        <v>1857</v>
      </c>
      <c r="P12" s="113">
        <v>1668</v>
      </c>
      <c r="Q12" s="113"/>
      <c r="R12" s="113">
        <v>3187</v>
      </c>
      <c r="S12" s="113">
        <v>1674</v>
      </c>
      <c r="T12" s="113">
        <v>1513</v>
      </c>
      <c r="U12" s="113"/>
      <c r="V12" s="113">
        <v>3035</v>
      </c>
      <c r="W12" s="113">
        <v>1563</v>
      </c>
      <c r="X12" s="113">
        <v>1472</v>
      </c>
      <c r="Y12" s="113"/>
      <c r="Z12" s="113">
        <v>3027</v>
      </c>
      <c r="AA12" s="113">
        <v>1536</v>
      </c>
      <c r="AB12" s="113">
        <v>1491</v>
      </c>
    </row>
    <row r="13" spans="1:30" ht="17.100000000000001" customHeight="1" x14ac:dyDescent="0.2">
      <c r="A13" s="104" t="s">
        <v>253</v>
      </c>
      <c r="B13" s="113">
        <v>23757</v>
      </c>
      <c r="C13" s="113">
        <v>12063</v>
      </c>
      <c r="D13" s="113">
        <v>11694</v>
      </c>
      <c r="E13" s="113"/>
      <c r="F13" s="113">
        <v>3702</v>
      </c>
      <c r="G13" s="113">
        <v>1900</v>
      </c>
      <c r="H13" s="113">
        <v>1802</v>
      </c>
      <c r="I13" s="113"/>
      <c r="J13" s="113">
        <v>3611</v>
      </c>
      <c r="K13" s="113">
        <v>1806</v>
      </c>
      <c r="L13" s="113">
        <v>1805</v>
      </c>
      <c r="M13" s="113"/>
      <c r="N13" s="113">
        <v>4520</v>
      </c>
      <c r="O13" s="113">
        <v>2314</v>
      </c>
      <c r="P13" s="113">
        <v>2206</v>
      </c>
      <c r="Q13" s="113"/>
      <c r="R13" s="113">
        <v>4168</v>
      </c>
      <c r="S13" s="113">
        <v>2105</v>
      </c>
      <c r="T13" s="113">
        <v>2063</v>
      </c>
      <c r="U13" s="113"/>
      <c r="V13" s="113">
        <v>3749</v>
      </c>
      <c r="W13" s="113">
        <v>1892</v>
      </c>
      <c r="X13" s="113">
        <v>1857</v>
      </c>
      <c r="Y13" s="113"/>
      <c r="Z13" s="113">
        <v>4007</v>
      </c>
      <c r="AA13" s="113">
        <v>2046</v>
      </c>
      <c r="AB13" s="113">
        <v>1961</v>
      </c>
    </row>
    <row r="14" spans="1:30" ht="17.100000000000001" customHeight="1" x14ac:dyDescent="0.2">
      <c r="A14" s="104" t="s">
        <v>254</v>
      </c>
      <c r="B14" s="113">
        <v>5878</v>
      </c>
      <c r="C14" s="113">
        <v>3052</v>
      </c>
      <c r="D14" s="113">
        <v>2826</v>
      </c>
      <c r="E14" s="113"/>
      <c r="F14" s="113">
        <v>894</v>
      </c>
      <c r="G14" s="113">
        <v>463</v>
      </c>
      <c r="H14" s="113">
        <v>431</v>
      </c>
      <c r="I14" s="113"/>
      <c r="J14" s="113">
        <v>911</v>
      </c>
      <c r="K14" s="113">
        <v>459</v>
      </c>
      <c r="L14" s="113">
        <v>452</v>
      </c>
      <c r="M14" s="113"/>
      <c r="N14" s="113">
        <v>1085</v>
      </c>
      <c r="O14" s="113">
        <v>571</v>
      </c>
      <c r="P14" s="113">
        <v>514</v>
      </c>
      <c r="Q14" s="113"/>
      <c r="R14" s="113">
        <v>1052</v>
      </c>
      <c r="S14" s="113">
        <v>523</v>
      </c>
      <c r="T14" s="113">
        <v>529</v>
      </c>
      <c r="U14" s="113"/>
      <c r="V14" s="113">
        <v>964</v>
      </c>
      <c r="W14" s="113">
        <v>517</v>
      </c>
      <c r="X14" s="113">
        <v>447</v>
      </c>
      <c r="Y14" s="113"/>
      <c r="Z14" s="113">
        <v>972</v>
      </c>
      <c r="AA14" s="113">
        <v>519</v>
      </c>
      <c r="AB14" s="113">
        <v>453</v>
      </c>
    </row>
    <row r="15" spans="1:30" ht="17.100000000000001" customHeight="1" x14ac:dyDescent="0.2">
      <c r="A15" s="104" t="s">
        <v>255</v>
      </c>
      <c r="B15" s="113">
        <v>14400</v>
      </c>
      <c r="C15" s="113">
        <v>7365</v>
      </c>
      <c r="D15" s="113">
        <v>7035</v>
      </c>
      <c r="E15" s="113"/>
      <c r="F15" s="113">
        <v>2342</v>
      </c>
      <c r="G15" s="113">
        <v>1171</v>
      </c>
      <c r="H15" s="113">
        <v>1171</v>
      </c>
      <c r="I15" s="113"/>
      <c r="J15" s="113">
        <v>2039</v>
      </c>
      <c r="K15" s="113">
        <v>1045</v>
      </c>
      <c r="L15" s="113">
        <v>994</v>
      </c>
      <c r="M15" s="113"/>
      <c r="N15" s="113">
        <v>2690</v>
      </c>
      <c r="O15" s="113">
        <v>1419</v>
      </c>
      <c r="P15" s="113">
        <v>1271</v>
      </c>
      <c r="Q15" s="113"/>
      <c r="R15" s="113">
        <v>2574</v>
      </c>
      <c r="S15" s="113">
        <v>1300</v>
      </c>
      <c r="T15" s="113">
        <v>1274</v>
      </c>
      <c r="U15" s="113"/>
      <c r="V15" s="113">
        <v>2334</v>
      </c>
      <c r="W15" s="113">
        <v>1163</v>
      </c>
      <c r="X15" s="113">
        <v>1171</v>
      </c>
      <c r="Y15" s="113"/>
      <c r="Z15" s="113">
        <v>2421</v>
      </c>
      <c r="AA15" s="113">
        <v>1267</v>
      </c>
      <c r="AB15" s="113">
        <v>1154</v>
      </c>
    </row>
    <row r="16" spans="1:30" ht="17.100000000000001" customHeight="1" x14ac:dyDescent="0.2">
      <c r="A16" s="104" t="s">
        <v>256</v>
      </c>
      <c r="B16" s="113">
        <v>3576</v>
      </c>
      <c r="C16" s="113">
        <v>1826</v>
      </c>
      <c r="D16" s="113">
        <v>1750</v>
      </c>
      <c r="E16" s="113"/>
      <c r="F16" s="113">
        <v>560</v>
      </c>
      <c r="G16" s="113">
        <v>295</v>
      </c>
      <c r="H16" s="113">
        <v>265</v>
      </c>
      <c r="I16" s="113"/>
      <c r="J16" s="113">
        <v>537</v>
      </c>
      <c r="K16" s="113">
        <v>271</v>
      </c>
      <c r="L16" s="113">
        <v>266</v>
      </c>
      <c r="M16" s="113"/>
      <c r="N16" s="113">
        <v>664</v>
      </c>
      <c r="O16" s="113">
        <v>334</v>
      </c>
      <c r="P16" s="113">
        <v>330</v>
      </c>
      <c r="Q16" s="113"/>
      <c r="R16" s="113">
        <v>622</v>
      </c>
      <c r="S16" s="113">
        <v>299</v>
      </c>
      <c r="T16" s="113">
        <v>323</v>
      </c>
      <c r="U16" s="113"/>
      <c r="V16" s="113">
        <v>564</v>
      </c>
      <c r="W16" s="113">
        <v>297</v>
      </c>
      <c r="X16" s="113">
        <v>267</v>
      </c>
      <c r="Y16" s="113"/>
      <c r="Z16" s="113">
        <v>629</v>
      </c>
      <c r="AA16" s="113">
        <v>330</v>
      </c>
      <c r="AB16" s="113">
        <v>299</v>
      </c>
    </row>
    <row r="17" spans="1:28" ht="17.100000000000001" customHeight="1" x14ac:dyDescent="0.2">
      <c r="A17" s="104" t="s">
        <v>257</v>
      </c>
      <c r="B17" s="113">
        <v>34809</v>
      </c>
      <c r="C17" s="113">
        <v>17863</v>
      </c>
      <c r="D17" s="113">
        <v>16946</v>
      </c>
      <c r="E17" s="113"/>
      <c r="F17" s="113">
        <v>5607</v>
      </c>
      <c r="G17" s="113">
        <v>2850</v>
      </c>
      <c r="H17" s="113">
        <v>2757</v>
      </c>
      <c r="I17" s="113"/>
      <c r="J17" s="113">
        <v>5170</v>
      </c>
      <c r="K17" s="113">
        <v>2619</v>
      </c>
      <c r="L17" s="113">
        <v>2551</v>
      </c>
      <c r="M17" s="113"/>
      <c r="N17" s="113">
        <v>6393</v>
      </c>
      <c r="O17" s="113">
        <v>3306</v>
      </c>
      <c r="P17" s="113">
        <v>3087</v>
      </c>
      <c r="Q17" s="113"/>
      <c r="R17" s="113">
        <v>5838</v>
      </c>
      <c r="S17" s="113">
        <v>3010</v>
      </c>
      <c r="T17" s="113">
        <v>2828</v>
      </c>
      <c r="U17" s="113"/>
      <c r="V17" s="113">
        <v>5847</v>
      </c>
      <c r="W17" s="113">
        <v>3037</v>
      </c>
      <c r="X17" s="113">
        <v>2810</v>
      </c>
      <c r="Y17" s="113"/>
      <c r="Z17" s="113">
        <v>5954</v>
      </c>
      <c r="AA17" s="113">
        <v>3041</v>
      </c>
      <c r="AB17" s="113">
        <v>2913</v>
      </c>
    </row>
    <row r="18" spans="1:28" ht="17.100000000000001" customHeight="1" x14ac:dyDescent="0.2">
      <c r="A18" s="104" t="s">
        <v>258</v>
      </c>
      <c r="B18" s="113">
        <v>17245</v>
      </c>
      <c r="C18" s="113">
        <v>8852</v>
      </c>
      <c r="D18" s="113">
        <v>8393</v>
      </c>
      <c r="E18" s="113"/>
      <c r="F18" s="113">
        <v>2737</v>
      </c>
      <c r="G18" s="113">
        <v>1396</v>
      </c>
      <c r="H18" s="113">
        <v>1341</v>
      </c>
      <c r="I18" s="113"/>
      <c r="J18" s="113">
        <v>2657</v>
      </c>
      <c r="K18" s="113">
        <v>1419</v>
      </c>
      <c r="L18" s="113">
        <v>1238</v>
      </c>
      <c r="M18" s="113"/>
      <c r="N18" s="113">
        <v>3177</v>
      </c>
      <c r="O18" s="113">
        <v>1604</v>
      </c>
      <c r="P18" s="113">
        <v>1573</v>
      </c>
      <c r="Q18" s="113"/>
      <c r="R18" s="113">
        <v>2962</v>
      </c>
      <c r="S18" s="113">
        <v>1469</v>
      </c>
      <c r="T18" s="113">
        <v>1493</v>
      </c>
      <c r="U18" s="113"/>
      <c r="V18" s="113">
        <v>2780</v>
      </c>
      <c r="W18" s="113">
        <v>1449</v>
      </c>
      <c r="X18" s="113">
        <v>1331</v>
      </c>
      <c r="Y18" s="113"/>
      <c r="Z18" s="113">
        <v>2932</v>
      </c>
      <c r="AA18" s="113">
        <v>1515</v>
      </c>
      <c r="AB18" s="113">
        <v>1417</v>
      </c>
    </row>
    <row r="19" spans="1:28" ht="17.100000000000001" customHeight="1" x14ac:dyDescent="0.2">
      <c r="A19" s="104" t="s">
        <v>259</v>
      </c>
      <c r="B19" s="113">
        <v>26005</v>
      </c>
      <c r="C19" s="113">
        <v>13412</v>
      </c>
      <c r="D19" s="113">
        <v>12593</v>
      </c>
      <c r="E19" s="113"/>
      <c r="F19" s="113">
        <v>4342</v>
      </c>
      <c r="G19" s="113">
        <v>2209</v>
      </c>
      <c r="H19" s="113">
        <v>2133</v>
      </c>
      <c r="I19" s="113"/>
      <c r="J19" s="113">
        <v>4057</v>
      </c>
      <c r="K19" s="113">
        <v>2053</v>
      </c>
      <c r="L19" s="113">
        <v>2004</v>
      </c>
      <c r="M19" s="113"/>
      <c r="N19" s="113">
        <v>4838</v>
      </c>
      <c r="O19" s="113">
        <v>2518</v>
      </c>
      <c r="P19" s="113">
        <v>2320</v>
      </c>
      <c r="Q19" s="113"/>
      <c r="R19" s="113">
        <v>4521</v>
      </c>
      <c r="S19" s="113">
        <v>2328</v>
      </c>
      <c r="T19" s="113">
        <v>2193</v>
      </c>
      <c r="U19" s="113"/>
      <c r="V19" s="113">
        <v>4121</v>
      </c>
      <c r="W19" s="113">
        <v>2146</v>
      </c>
      <c r="X19" s="113">
        <v>1975</v>
      </c>
      <c r="Y19" s="113"/>
      <c r="Z19" s="113">
        <v>4126</v>
      </c>
      <c r="AA19" s="113">
        <v>2158</v>
      </c>
      <c r="AB19" s="113">
        <v>1968</v>
      </c>
    </row>
    <row r="20" spans="1:28" ht="17.100000000000001" customHeight="1" x14ac:dyDescent="0.2">
      <c r="A20" s="104" t="s">
        <v>260</v>
      </c>
      <c r="B20" s="113">
        <v>9162</v>
      </c>
      <c r="C20" s="113">
        <v>4783</v>
      </c>
      <c r="D20" s="113">
        <v>4379</v>
      </c>
      <c r="E20" s="113"/>
      <c r="F20" s="113">
        <v>1572</v>
      </c>
      <c r="G20" s="113">
        <v>813</v>
      </c>
      <c r="H20" s="113">
        <v>759</v>
      </c>
      <c r="I20" s="113"/>
      <c r="J20" s="113">
        <v>1401</v>
      </c>
      <c r="K20" s="113">
        <v>721</v>
      </c>
      <c r="L20" s="113">
        <v>680</v>
      </c>
      <c r="M20" s="113"/>
      <c r="N20" s="113">
        <v>1681</v>
      </c>
      <c r="O20" s="113">
        <v>892</v>
      </c>
      <c r="P20" s="113">
        <v>789</v>
      </c>
      <c r="Q20" s="113"/>
      <c r="R20" s="113">
        <v>1508</v>
      </c>
      <c r="S20" s="113">
        <v>763</v>
      </c>
      <c r="T20" s="113">
        <v>745</v>
      </c>
      <c r="U20" s="113"/>
      <c r="V20" s="113">
        <v>1456</v>
      </c>
      <c r="W20" s="113">
        <v>772</v>
      </c>
      <c r="X20" s="113">
        <v>684</v>
      </c>
      <c r="Y20" s="113"/>
      <c r="Z20" s="113">
        <v>1544</v>
      </c>
      <c r="AA20" s="113">
        <v>822</v>
      </c>
      <c r="AB20" s="113">
        <v>722</v>
      </c>
    </row>
    <row r="21" spans="1:28" ht="17.100000000000001" customHeight="1" x14ac:dyDescent="0.2">
      <c r="A21" s="127" t="s">
        <v>261</v>
      </c>
      <c r="B21" s="113">
        <v>33409</v>
      </c>
      <c r="C21" s="113">
        <v>17260</v>
      </c>
      <c r="D21" s="113">
        <v>16149</v>
      </c>
      <c r="E21" s="113"/>
      <c r="F21" s="113">
        <v>5161</v>
      </c>
      <c r="G21" s="113">
        <v>2650</v>
      </c>
      <c r="H21" s="113">
        <v>2511</v>
      </c>
      <c r="I21" s="113"/>
      <c r="J21" s="113">
        <v>4825</v>
      </c>
      <c r="K21" s="113">
        <v>2440</v>
      </c>
      <c r="L21" s="113">
        <v>2385</v>
      </c>
      <c r="M21" s="113"/>
      <c r="N21" s="113">
        <v>6603</v>
      </c>
      <c r="O21" s="113">
        <v>3430</v>
      </c>
      <c r="P21" s="113">
        <v>3173</v>
      </c>
      <c r="Q21" s="113"/>
      <c r="R21" s="113">
        <v>5650</v>
      </c>
      <c r="S21" s="113">
        <v>2927</v>
      </c>
      <c r="T21" s="113">
        <v>2723</v>
      </c>
      <c r="U21" s="113"/>
      <c r="V21" s="113">
        <v>5594</v>
      </c>
      <c r="W21" s="113">
        <v>2946</v>
      </c>
      <c r="X21" s="113">
        <v>2648</v>
      </c>
      <c r="Y21" s="113"/>
      <c r="Z21" s="113">
        <v>5576</v>
      </c>
      <c r="AA21" s="113">
        <v>2867</v>
      </c>
      <c r="AB21" s="113">
        <v>2709</v>
      </c>
    </row>
    <row r="22" spans="1:28" ht="17.100000000000001" customHeight="1" x14ac:dyDescent="0.2">
      <c r="A22" s="104" t="s">
        <v>262</v>
      </c>
      <c r="B22" s="113">
        <v>9006</v>
      </c>
      <c r="C22" s="113">
        <v>4580</v>
      </c>
      <c r="D22" s="113">
        <v>4426</v>
      </c>
      <c r="E22" s="113"/>
      <c r="F22" s="113">
        <v>1404</v>
      </c>
      <c r="G22" s="113">
        <v>727</v>
      </c>
      <c r="H22" s="113">
        <v>677</v>
      </c>
      <c r="I22" s="113"/>
      <c r="J22" s="113">
        <v>1392</v>
      </c>
      <c r="K22" s="113">
        <v>705</v>
      </c>
      <c r="L22" s="113">
        <v>687</v>
      </c>
      <c r="M22" s="113"/>
      <c r="N22" s="113">
        <v>1692</v>
      </c>
      <c r="O22" s="113">
        <v>869</v>
      </c>
      <c r="P22" s="113">
        <v>823</v>
      </c>
      <c r="Q22" s="113"/>
      <c r="R22" s="113">
        <v>1553</v>
      </c>
      <c r="S22" s="113">
        <v>788</v>
      </c>
      <c r="T22" s="113">
        <v>765</v>
      </c>
      <c r="U22" s="113"/>
      <c r="V22" s="113">
        <v>1471</v>
      </c>
      <c r="W22" s="113">
        <v>766</v>
      </c>
      <c r="X22" s="113">
        <v>705</v>
      </c>
      <c r="Y22" s="113"/>
      <c r="Z22" s="113">
        <v>1494</v>
      </c>
      <c r="AA22" s="113">
        <v>725</v>
      </c>
      <c r="AB22" s="113">
        <v>769</v>
      </c>
    </row>
    <row r="23" spans="1:28" ht="17.100000000000001" customHeight="1" x14ac:dyDescent="0.2">
      <c r="A23" s="104" t="s">
        <v>263</v>
      </c>
      <c r="B23" s="113">
        <v>26920</v>
      </c>
      <c r="C23" s="113">
        <v>13594</v>
      </c>
      <c r="D23" s="113">
        <v>13326</v>
      </c>
      <c r="E23" s="113"/>
      <c r="F23" s="113">
        <v>4243</v>
      </c>
      <c r="G23" s="113">
        <v>2140</v>
      </c>
      <c r="H23" s="113">
        <v>2103</v>
      </c>
      <c r="I23" s="113"/>
      <c r="J23" s="113">
        <v>4016</v>
      </c>
      <c r="K23" s="113">
        <v>2061</v>
      </c>
      <c r="L23" s="113">
        <v>1955</v>
      </c>
      <c r="M23" s="113"/>
      <c r="N23" s="113">
        <v>5042</v>
      </c>
      <c r="O23" s="113">
        <v>2544</v>
      </c>
      <c r="P23" s="113">
        <v>2498</v>
      </c>
      <c r="Q23" s="113"/>
      <c r="R23" s="113">
        <v>4569</v>
      </c>
      <c r="S23" s="113">
        <v>2331</v>
      </c>
      <c r="T23" s="113">
        <v>2238</v>
      </c>
      <c r="U23" s="113"/>
      <c r="V23" s="113">
        <v>4370</v>
      </c>
      <c r="W23" s="113">
        <v>2178</v>
      </c>
      <c r="X23" s="113">
        <v>2192</v>
      </c>
      <c r="Y23" s="113"/>
      <c r="Z23" s="113">
        <v>4680</v>
      </c>
      <c r="AA23" s="113">
        <v>2340</v>
      </c>
      <c r="AB23" s="113">
        <v>2340</v>
      </c>
    </row>
    <row r="24" spans="1:28" ht="17.100000000000001" customHeight="1" x14ac:dyDescent="0.2">
      <c r="A24" s="104" t="s">
        <v>264</v>
      </c>
      <c r="B24" s="113">
        <v>8278</v>
      </c>
      <c r="C24" s="113">
        <v>4284</v>
      </c>
      <c r="D24" s="113">
        <v>3994</v>
      </c>
      <c r="E24" s="113"/>
      <c r="F24" s="113">
        <v>1276</v>
      </c>
      <c r="G24" s="113">
        <v>687</v>
      </c>
      <c r="H24" s="113">
        <v>589</v>
      </c>
      <c r="I24" s="113"/>
      <c r="J24" s="113">
        <v>1243</v>
      </c>
      <c r="K24" s="113">
        <v>649</v>
      </c>
      <c r="L24" s="113">
        <v>594</v>
      </c>
      <c r="M24" s="113"/>
      <c r="N24" s="113">
        <v>1551</v>
      </c>
      <c r="O24" s="113">
        <v>806</v>
      </c>
      <c r="P24" s="113">
        <v>745</v>
      </c>
      <c r="Q24" s="113"/>
      <c r="R24" s="113">
        <v>1544</v>
      </c>
      <c r="S24" s="113">
        <v>778</v>
      </c>
      <c r="T24" s="113">
        <v>766</v>
      </c>
      <c r="U24" s="113"/>
      <c r="V24" s="113">
        <v>1348</v>
      </c>
      <c r="W24" s="113">
        <v>695</v>
      </c>
      <c r="X24" s="113">
        <v>653</v>
      </c>
      <c r="Y24" s="113"/>
      <c r="Z24" s="113">
        <v>1316</v>
      </c>
      <c r="AA24" s="113">
        <v>669</v>
      </c>
      <c r="AB24" s="113">
        <v>647</v>
      </c>
    </row>
    <row r="25" spans="1:28" ht="17.100000000000001" customHeight="1" x14ac:dyDescent="0.2">
      <c r="A25" s="104" t="s">
        <v>265</v>
      </c>
      <c r="B25" s="113">
        <v>12115</v>
      </c>
      <c r="C25" s="113">
        <v>6235</v>
      </c>
      <c r="D25" s="113">
        <v>5880</v>
      </c>
      <c r="E25" s="113"/>
      <c r="F25" s="113">
        <v>2011</v>
      </c>
      <c r="G25" s="113">
        <v>1007</v>
      </c>
      <c r="H25" s="113">
        <v>1004</v>
      </c>
      <c r="I25" s="113"/>
      <c r="J25" s="113">
        <v>1814</v>
      </c>
      <c r="K25" s="113">
        <v>915</v>
      </c>
      <c r="L25" s="113">
        <v>899</v>
      </c>
      <c r="M25" s="113"/>
      <c r="N25" s="113">
        <v>2247</v>
      </c>
      <c r="O25" s="113">
        <v>1172</v>
      </c>
      <c r="P25" s="113">
        <v>1075</v>
      </c>
      <c r="Q25" s="113"/>
      <c r="R25" s="113">
        <v>2105</v>
      </c>
      <c r="S25" s="113">
        <v>1077</v>
      </c>
      <c r="T25" s="113">
        <v>1028</v>
      </c>
      <c r="U25" s="113"/>
      <c r="V25" s="113">
        <v>1925</v>
      </c>
      <c r="W25" s="113">
        <v>1007</v>
      </c>
      <c r="X25" s="113">
        <v>918</v>
      </c>
      <c r="Y25" s="113"/>
      <c r="Z25" s="113">
        <v>2013</v>
      </c>
      <c r="AA25" s="113">
        <v>1057</v>
      </c>
      <c r="AB25" s="113">
        <v>956</v>
      </c>
    </row>
    <row r="26" spans="1:28" ht="17.100000000000001" customHeight="1" x14ac:dyDescent="0.2">
      <c r="A26" s="104" t="s">
        <v>266</v>
      </c>
      <c r="B26" s="113">
        <v>6949</v>
      </c>
      <c r="C26" s="113">
        <v>3563</v>
      </c>
      <c r="D26" s="113">
        <v>3386</v>
      </c>
      <c r="E26" s="113"/>
      <c r="F26" s="113">
        <v>1115</v>
      </c>
      <c r="G26" s="113">
        <v>562</v>
      </c>
      <c r="H26" s="113">
        <v>553</v>
      </c>
      <c r="I26" s="113"/>
      <c r="J26" s="113">
        <v>1054</v>
      </c>
      <c r="K26" s="113">
        <v>543</v>
      </c>
      <c r="L26" s="113">
        <v>511</v>
      </c>
      <c r="M26" s="113"/>
      <c r="N26" s="113">
        <v>1230</v>
      </c>
      <c r="O26" s="113">
        <v>604</v>
      </c>
      <c r="P26" s="113">
        <v>626</v>
      </c>
      <c r="Q26" s="113"/>
      <c r="R26" s="113">
        <v>1298</v>
      </c>
      <c r="S26" s="113">
        <v>684</v>
      </c>
      <c r="T26" s="113">
        <v>614</v>
      </c>
      <c r="U26" s="113"/>
      <c r="V26" s="113">
        <v>1098</v>
      </c>
      <c r="W26" s="113">
        <v>564</v>
      </c>
      <c r="X26" s="113">
        <v>534</v>
      </c>
      <c r="Y26" s="113"/>
      <c r="Z26" s="113">
        <v>1154</v>
      </c>
      <c r="AA26" s="113">
        <v>606</v>
      </c>
      <c r="AB26" s="113">
        <v>548</v>
      </c>
    </row>
    <row r="27" spans="1:28" ht="17.100000000000001" customHeight="1" x14ac:dyDescent="0.2">
      <c r="A27" s="104" t="s">
        <v>267</v>
      </c>
      <c r="B27" s="113">
        <v>10366</v>
      </c>
      <c r="C27" s="113">
        <v>5335</v>
      </c>
      <c r="D27" s="113">
        <v>5031</v>
      </c>
      <c r="E27" s="113"/>
      <c r="F27" s="113">
        <v>1692</v>
      </c>
      <c r="G27" s="113">
        <v>859</v>
      </c>
      <c r="H27" s="113">
        <v>833</v>
      </c>
      <c r="I27" s="113"/>
      <c r="J27" s="113">
        <v>1640</v>
      </c>
      <c r="K27" s="113">
        <v>819</v>
      </c>
      <c r="L27" s="113">
        <v>821</v>
      </c>
      <c r="M27" s="113"/>
      <c r="N27" s="113">
        <v>1809</v>
      </c>
      <c r="O27" s="113">
        <v>941</v>
      </c>
      <c r="P27" s="113">
        <v>868</v>
      </c>
      <c r="Q27" s="113"/>
      <c r="R27" s="113">
        <v>1876</v>
      </c>
      <c r="S27" s="113">
        <v>933</v>
      </c>
      <c r="T27" s="113">
        <v>943</v>
      </c>
      <c r="U27" s="113"/>
      <c r="V27" s="113">
        <v>1662</v>
      </c>
      <c r="W27" s="113">
        <v>864</v>
      </c>
      <c r="X27" s="113">
        <v>798</v>
      </c>
      <c r="Y27" s="113"/>
      <c r="Z27" s="113">
        <v>1687</v>
      </c>
      <c r="AA27" s="113">
        <v>919</v>
      </c>
      <c r="AB27" s="113">
        <v>768</v>
      </c>
    </row>
    <row r="28" spans="1:28" ht="17.100000000000001" customHeight="1" x14ac:dyDescent="0.2">
      <c r="A28" s="104" t="s">
        <v>268</v>
      </c>
      <c r="B28" s="113">
        <v>6566</v>
      </c>
      <c r="C28" s="113">
        <v>3330</v>
      </c>
      <c r="D28" s="113">
        <v>3236</v>
      </c>
      <c r="E28" s="113"/>
      <c r="F28" s="113">
        <v>1049</v>
      </c>
      <c r="G28" s="113">
        <v>529</v>
      </c>
      <c r="H28" s="113">
        <v>520</v>
      </c>
      <c r="I28" s="113"/>
      <c r="J28" s="113">
        <v>1000</v>
      </c>
      <c r="K28" s="113">
        <v>513</v>
      </c>
      <c r="L28" s="113">
        <v>487</v>
      </c>
      <c r="M28" s="113"/>
      <c r="N28" s="113">
        <v>1257</v>
      </c>
      <c r="O28" s="113">
        <v>642</v>
      </c>
      <c r="P28" s="113">
        <v>615</v>
      </c>
      <c r="Q28" s="113"/>
      <c r="R28" s="113">
        <v>1135</v>
      </c>
      <c r="S28" s="113">
        <v>551</v>
      </c>
      <c r="T28" s="113">
        <v>584</v>
      </c>
      <c r="U28" s="113"/>
      <c r="V28" s="113">
        <v>1019</v>
      </c>
      <c r="W28" s="113">
        <v>532</v>
      </c>
      <c r="X28" s="113">
        <v>487</v>
      </c>
      <c r="Y28" s="113"/>
      <c r="Z28" s="113">
        <v>1106</v>
      </c>
      <c r="AA28" s="113">
        <v>563</v>
      </c>
      <c r="AB28" s="113">
        <v>543</v>
      </c>
    </row>
    <row r="29" spans="1:28" ht="17.100000000000001" customHeight="1" x14ac:dyDescent="0.2">
      <c r="A29" s="104" t="s">
        <v>269</v>
      </c>
      <c r="B29" s="113">
        <v>12846</v>
      </c>
      <c r="C29" s="113">
        <v>6583</v>
      </c>
      <c r="D29" s="113">
        <v>6263</v>
      </c>
      <c r="E29" s="113"/>
      <c r="F29" s="113">
        <v>2053</v>
      </c>
      <c r="G29" s="113">
        <v>1076</v>
      </c>
      <c r="H29" s="113">
        <v>977</v>
      </c>
      <c r="I29" s="113"/>
      <c r="J29" s="113">
        <v>1898</v>
      </c>
      <c r="K29" s="113">
        <v>952</v>
      </c>
      <c r="L29" s="113">
        <v>946</v>
      </c>
      <c r="M29" s="113"/>
      <c r="N29" s="113">
        <v>2477</v>
      </c>
      <c r="O29" s="113">
        <v>1299</v>
      </c>
      <c r="P29" s="113">
        <v>1178</v>
      </c>
      <c r="Q29" s="113"/>
      <c r="R29" s="113">
        <v>2245</v>
      </c>
      <c r="S29" s="113">
        <v>1157</v>
      </c>
      <c r="T29" s="113">
        <v>1088</v>
      </c>
      <c r="U29" s="113"/>
      <c r="V29" s="113">
        <v>2034</v>
      </c>
      <c r="W29" s="113">
        <v>1019</v>
      </c>
      <c r="X29" s="113">
        <v>1015</v>
      </c>
      <c r="Y29" s="113"/>
      <c r="Z29" s="113">
        <v>2139</v>
      </c>
      <c r="AA29" s="113">
        <v>1080</v>
      </c>
      <c r="AB29" s="113">
        <v>1059</v>
      </c>
    </row>
    <row r="30" spans="1:28" ht="17.100000000000001" customHeight="1" x14ac:dyDescent="0.2">
      <c r="A30" s="104" t="s">
        <v>270</v>
      </c>
      <c r="B30" s="113">
        <v>14067</v>
      </c>
      <c r="C30" s="113">
        <v>7306</v>
      </c>
      <c r="D30" s="113">
        <v>6761</v>
      </c>
      <c r="E30" s="113"/>
      <c r="F30" s="113">
        <v>2203</v>
      </c>
      <c r="G30" s="113">
        <v>1149</v>
      </c>
      <c r="H30" s="113">
        <v>1054</v>
      </c>
      <c r="I30" s="113"/>
      <c r="J30" s="113">
        <v>2021</v>
      </c>
      <c r="K30" s="113">
        <v>1043</v>
      </c>
      <c r="L30" s="113">
        <v>978</v>
      </c>
      <c r="M30" s="113"/>
      <c r="N30" s="113">
        <v>2762</v>
      </c>
      <c r="O30" s="113">
        <v>1431</v>
      </c>
      <c r="P30" s="113">
        <v>1331</v>
      </c>
      <c r="Q30" s="113"/>
      <c r="R30" s="113">
        <v>2533</v>
      </c>
      <c r="S30" s="113">
        <v>1287</v>
      </c>
      <c r="T30" s="113">
        <v>1246</v>
      </c>
      <c r="U30" s="113"/>
      <c r="V30" s="113">
        <v>2225</v>
      </c>
      <c r="W30" s="113">
        <v>1187</v>
      </c>
      <c r="X30" s="113">
        <v>1038</v>
      </c>
      <c r="Y30" s="113"/>
      <c r="Z30" s="113">
        <v>2323</v>
      </c>
      <c r="AA30" s="113">
        <v>1209</v>
      </c>
      <c r="AB30" s="113">
        <v>1114</v>
      </c>
    </row>
    <row r="31" spans="1:28" ht="17.100000000000001" customHeight="1" x14ac:dyDescent="0.2">
      <c r="A31" s="104" t="s">
        <v>271</v>
      </c>
      <c r="B31" s="113">
        <v>7639</v>
      </c>
      <c r="C31" s="113">
        <v>3999</v>
      </c>
      <c r="D31" s="113">
        <v>3640</v>
      </c>
      <c r="E31" s="113"/>
      <c r="F31" s="113">
        <v>1193</v>
      </c>
      <c r="G31" s="113">
        <v>617</v>
      </c>
      <c r="H31" s="113">
        <v>576</v>
      </c>
      <c r="I31" s="113"/>
      <c r="J31" s="113">
        <v>1189</v>
      </c>
      <c r="K31" s="113">
        <v>643</v>
      </c>
      <c r="L31" s="113">
        <v>546</v>
      </c>
      <c r="M31" s="113"/>
      <c r="N31" s="113">
        <v>1445</v>
      </c>
      <c r="O31" s="113">
        <v>762</v>
      </c>
      <c r="P31" s="113">
        <v>683</v>
      </c>
      <c r="Q31" s="113"/>
      <c r="R31" s="113">
        <v>1402</v>
      </c>
      <c r="S31" s="113">
        <v>752</v>
      </c>
      <c r="T31" s="113">
        <v>650</v>
      </c>
      <c r="U31" s="113"/>
      <c r="V31" s="113">
        <v>1141</v>
      </c>
      <c r="W31" s="113">
        <v>577</v>
      </c>
      <c r="X31" s="113">
        <v>564</v>
      </c>
      <c r="Y31" s="113"/>
      <c r="Z31" s="113">
        <v>1269</v>
      </c>
      <c r="AA31" s="113">
        <v>648</v>
      </c>
      <c r="AB31" s="113">
        <v>621</v>
      </c>
    </row>
    <row r="32" spans="1:28" ht="17.100000000000001" customHeight="1" x14ac:dyDescent="0.2">
      <c r="A32" s="104" t="s">
        <v>272</v>
      </c>
      <c r="B32" s="113">
        <v>8631</v>
      </c>
      <c r="C32" s="113">
        <v>4486</v>
      </c>
      <c r="D32" s="113">
        <v>4145</v>
      </c>
      <c r="E32" s="113"/>
      <c r="F32" s="113">
        <v>1343</v>
      </c>
      <c r="G32" s="113">
        <v>703</v>
      </c>
      <c r="H32" s="113">
        <v>640</v>
      </c>
      <c r="I32" s="113"/>
      <c r="J32" s="113">
        <v>1271</v>
      </c>
      <c r="K32" s="113">
        <v>656</v>
      </c>
      <c r="L32" s="113">
        <v>615</v>
      </c>
      <c r="M32" s="113"/>
      <c r="N32" s="113">
        <v>1657</v>
      </c>
      <c r="O32" s="113">
        <v>879</v>
      </c>
      <c r="P32" s="113">
        <v>778</v>
      </c>
      <c r="Q32" s="113"/>
      <c r="R32" s="113">
        <v>1615</v>
      </c>
      <c r="S32" s="113">
        <v>820</v>
      </c>
      <c r="T32" s="113">
        <v>795</v>
      </c>
      <c r="U32" s="113"/>
      <c r="V32" s="113">
        <v>1377</v>
      </c>
      <c r="W32" s="113">
        <v>717</v>
      </c>
      <c r="X32" s="113">
        <v>660</v>
      </c>
      <c r="Y32" s="113"/>
      <c r="Z32" s="113">
        <v>1368</v>
      </c>
      <c r="AA32" s="113">
        <v>711</v>
      </c>
      <c r="AB32" s="113">
        <v>657</v>
      </c>
    </row>
    <row r="33" spans="1:28" ht="17.100000000000001" customHeight="1" x14ac:dyDescent="0.2">
      <c r="A33" s="104" t="s">
        <v>273</v>
      </c>
      <c r="B33" s="113">
        <v>2811</v>
      </c>
      <c r="C33" s="113">
        <v>1480</v>
      </c>
      <c r="D33" s="113">
        <v>1331</v>
      </c>
      <c r="E33" s="113"/>
      <c r="F33" s="113">
        <v>460</v>
      </c>
      <c r="G33" s="113">
        <v>257</v>
      </c>
      <c r="H33" s="113">
        <v>203</v>
      </c>
      <c r="I33" s="113"/>
      <c r="J33" s="113">
        <v>440</v>
      </c>
      <c r="K33" s="113">
        <v>214</v>
      </c>
      <c r="L33" s="113">
        <v>226</v>
      </c>
      <c r="M33" s="113"/>
      <c r="N33" s="113">
        <v>541</v>
      </c>
      <c r="O33" s="113">
        <v>292</v>
      </c>
      <c r="P33" s="113">
        <v>249</v>
      </c>
      <c r="Q33" s="113"/>
      <c r="R33" s="113">
        <v>497</v>
      </c>
      <c r="S33" s="113">
        <v>257</v>
      </c>
      <c r="T33" s="113">
        <v>240</v>
      </c>
      <c r="U33" s="113"/>
      <c r="V33" s="113">
        <v>429</v>
      </c>
      <c r="W33" s="113">
        <v>219</v>
      </c>
      <c r="X33" s="113">
        <v>210</v>
      </c>
      <c r="Y33" s="113"/>
      <c r="Z33" s="113">
        <v>444</v>
      </c>
      <c r="AA33" s="113">
        <v>241</v>
      </c>
      <c r="AB33" s="113">
        <v>203</v>
      </c>
    </row>
    <row r="34" spans="1:28" ht="17.100000000000001" customHeight="1" x14ac:dyDescent="0.2">
      <c r="A34" s="104" t="s">
        <v>274</v>
      </c>
      <c r="B34" s="113">
        <v>25605</v>
      </c>
      <c r="C34" s="113">
        <v>13265</v>
      </c>
      <c r="D34" s="113">
        <v>12340</v>
      </c>
      <c r="E34" s="113"/>
      <c r="F34" s="113">
        <v>4096</v>
      </c>
      <c r="G34" s="113">
        <v>2150</v>
      </c>
      <c r="H34" s="113">
        <v>1946</v>
      </c>
      <c r="I34" s="113"/>
      <c r="J34" s="113">
        <v>4131</v>
      </c>
      <c r="K34" s="113">
        <v>2141</v>
      </c>
      <c r="L34" s="113">
        <v>1990</v>
      </c>
      <c r="M34" s="113"/>
      <c r="N34" s="113">
        <v>4795</v>
      </c>
      <c r="O34" s="113">
        <v>2473</v>
      </c>
      <c r="P34" s="113">
        <v>2322</v>
      </c>
      <c r="Q34" s="113"/>
      <c r="R34" s="113">
        <v>4626</v>
      </c>
      <c r="S34" s="113">
        <v>2410</v>
      </c>
      <c r="T34" s="113">
        <v>2216</v>
      </c>
      <c r="U34" s="113"/>
      <c r="V34" s="113">
        <v>3923</v>
      </c>
      <c r="W34" s="113">
        <v>2009</v>
      </c>
      <c r="X34" s="113">
        <v>1914</v>
      </c>
      <c r="Y34" s="113"/>
      <c r="Z34" s="113">
        <v>4034</v>
      </c>
      <c r="AA34" s="113">
        <v>2082</v>
      </c>
      <c r="AB34" s="113">
        <v>1952</v>
      </c>
    </row>
    <row r="35" spans="1:28" ht="17.100000000000001" customHeight="1" x14ac:dyDescent="0.2">
      <c r="A35" s="104" t="s">
        <v>275</v>
      </c>
      <c r="B35" s="113">
        <v>20145</v>
      </c>
      <c r="C35" s="113">
        <v>10315</v>
      </c>
      <c r="D35" s="113">
        <v>9830</v>
      </c>
      <c r="E35" s="113"/>
      <c r="F35" s="113">
        <v>3230</v>
      </c>
      <c r="G35" s="113">
        <v>1624</v>
      </c>
      <c r="H35" s="113">
        <v>1606</v>
      </c>
      <c r="I35" s="113"/>
      <c r="J35" s="113">
        <v>2988</v>
      </c>
      <c r="K35" s="113">
        <v>1510</v>
      </c>
      <c r="L35" s="113">
        <v>1478</v>
      </c>
      <c r="M35" s="113"/>
      <c r="N35" s="113">
        <v>3776</v>
      </c>
      <c r="O35" s="113">
        <v>1939</v>
      </c>
      <c r="P35" s="113">
        <v>1837</v>
      </c>
      <c r="Q35" s="113"/>
      <c r="R35" s="113">
        <v>3579</v>
      </c>
      <c r="S35" s="113">
        <v>1829</v>
      </c>
      <c r="T35" s="113">
        <v>1750</v>
      </c>
      <c r="U35" s="113"/>
      <c r="V35" s="113">
        <v>3331</v>
      </c>
      <c r="W35" s="113">
        <v>1730</v>
      </c>
      <c r="X35" s="113">
        <v>1601</v>
      </c>
      <c r="Y35" s="113"/>
      <c r="Z35" s="113">
        <v>3241</v>
      </c>
      <c r="AA35" s="113">
        <v>1683</v>
      </c>
      <c r="AB35" s="113">
        <v>1558</v>
      </c>
    </row>
    <row r="36" spans="1:28" ht="17.100000000000001" customHeight="1" thickBot="1" x14ac:dyDescent="0.25">
      <c r="A36" s="128" t="s">
        <v>276</v>
      </c>
      <c r="B36" s="159">
        <v>3491</v>
      </c>
      <c r="C36" s="159">
        <v>1766</v>
      </c>
      <c r="D36" s="159">
        <v>1725</v>
      </c>
      <c r="E36" s="159"/>
      <c r="F36" s="159">
        <v>560</v>
      </c>
      <c r="G36" s="159">
        <v>276</v>
      </c>
      <c r="H36" s="159">
        <v>284</v>
      </c>
      <c r="I36" s="159"/>
      <c r="J36" s="159">
        <v>562</v>
      </c>
      <c r="K36" s="159">
        <v>297</v>
      </c>
      <c r="L36" s="159">
        <v>265</v>
      </c>
      <c r="M36" s="159"/>
      <c r="N36" s="159">
        <v>731</v>
      </c>
      <c r="O36" s="159">
        <v>378</v>
      </c>
      <c r="P36" s="159">
        <v>353</v>
      </c>
      <c r="Q36" s="159"/>
      <c r="R36" s="159">
        <v>561</v>
      </c>
      <c r="S36" s="159">
        <v>277</v>
      </c>
      <c r="T36" s="159">
        <v>284</v>
      </c>
      <c r="U36" s="159"/>
      <c r="V36" s="159">
        <v>571</v>
      </c>
      <c r="W36" s="159">
        <v>287</v>
      </c>
      <c r="X36" s="159">
        <v>284</v>
      </c>
      <c r="Y36" s="159"/>
      <c r="Z36" s="159">
        <v>506</v>
      </c>
      <c r="AA36" s="159">
        <v>251</v>
      </c>
      <c r="AB36" s="159">
        <v>255</v>
      </c>
    </row>
    <row r="37" spans="1:28" ht="15" customHeight="1" x14ac:dyDescent="0.2">
      <c r="A37" s="200" t="s">
        <v>161</v>
      </c>
      <c r="B37" s="200"/>
      <c r="C37" s="200"/>
      <c r="D37" s="200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0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</row>
    <row r="38" spans="1:28" ht="15" customHeight="1" x14ac:dyDescent="0.2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</row>
  </sheetData>
  <mergeCells count="15">
    <mergeCell ref="A37:AB37"/>
    <mergeCell ref="A5:AB5"/>
    <mergeCell ref="A7:A8"/>
    <mergeCell ref="B7:D7"/>
    <mergeCell ref="F7:H7"/>
    <mergeCell ref="J7:L7"/>
    <mergeCell ref="N7:P7"/>
    <mergeCell ref="R7:T7"/>
    <mergeCell ref="V7:X7"/>
    <mergeCell ref="Z7:AB7"/>
    <mergeCell ref="AD2:AD3"/>
    <mergeCell ref="A1:AB1"/>
    <mergeCell ref="A2:AB2"/>
    <mergeCell ref="A3:AB3"/>
    <mergeCell ref="A4:AB4"/>
  </mergeCells>
  <hyperlinks>
    <hyperlink ref="AD2" location="INDICE!A1" display="INDICE" xr:uid="{00000000-0004-0000-1B00-000000000000}"/>
  </hyperlinks>
  <printOptions horizontalCentered="1"/>
  <pageMargins left="0.70866141732283472" right="0.70866141732283472" top="0.74803149606299213" bottom="0.74803149606299213" header="0.31496062992125984" footer="0.31496062992125984"/>
  <pageSetup scale="67" orientation="landscape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23">
    <pageSetUpPr fitToPage="1"/>
  </sheetPr>
  <dimension ref="A1:AD37"/>
  <sheetViews>
    <sheetView showGridLines="0" workbookViewId="0">
      <selection activeCell="L25" sqref="L25"/>
    </sheetView>
  </sheetViews>
  <sheetFormatPr baseColWidth="10" defaultColWidth="23.42578125" defaultRowHeight="15" customHeight="1" x14ac:dyDescent="0.2"/>
  <cols>
    <col min="1" max="1" width="17.28515625" style="104" customWidth="1"/>
    <col min="2" max="4" width="8.28515625" style="129" customWidth="1"/>
    <col min="5" max="5" width="1.42578125" style="129" customWidth="1"/>
    <col min="6" max="8" width="7.28515625" style="129" customWidth="1"/>
    <col min="9" max="9" width="1.42578125" style="129" customWidth="1"/>
    <col min="10" max="12" width="7.28515625" style="129" customWidth="1"/>
    <col min="13" max="13" width="1.42578125" style="129" customWidth="1"/>
    <col min="14" max="16" width="7.28515625" style="129" customWidth="1"/>
    <col min="17" max="17" width="1.42578125" style="129" customWidth="1"/>
    <col min="18" max="20" width="7.28515625" style="129" customWidth="1"/>
    <col min="21" max="21" width="1.42578125" style="129" customWidth="1"/>
    <col min="22" max="24" width="7.28515625" style="129" customWidth="1"/>
    <col min="25" max="25" width="1.42578125" style="129" customWidth="1"/>
    <col min="26" max="28" width="7.28515625" style="129" customWidth="1"/>
    <col min="29" max="116" width="10.7109375" style="5" customWidth="1"/>
    <col min="117" max="16384" width="23.42578125" style="5"/>
  </cols>
  <sheetData>
    <row r="1" spans="1:30" ht="15" customHeight="1" x14ac:dyDescent="0.2">
      <c r="A1" s="204" t="s">
        <v>284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7"/>
    </row>
    <row r="2" spans="1:30" ht="15" customHeight="1" x14ac:dyDescent="0.2">
      <c r="A2" s="205" t="s">
        <v>281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7"/>
      <c r="AD2" s="195" t="s">
        <v>47</v>
      </c>
    </row>
    <row r="3" spans="1:30" ht="15" customHeight="1" x14ac:dyDescent="0.2">
      <c r="A3" s="204" t="s">
        <v>356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7"/>
      <c r="AD3" s="195"/>
    </row>
    <row r="4" spans="1:30" ht="15" customHeight="1" x14ac:dyDescent="0.2">
      <c r="A4" s="205" t="s">
        <v>171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</row>
    <row r="5" spans="1:30" ht="15" customHeight="1" x14ac:dyDescent="0.2">
      <c r="A5" s="205" t="s">
        <v>245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</row>
    <row r="6" spans="1:30" ht="15" customHeight="1" x14ac:dyDescent="0.2">
      <c r="A6" s="103"/>
      <c r="B6" s="102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</row>
    <row r="7" spans="1:30" ht="15" customHeight="1" x14ac:dyDescent="0.2">
      <c r="A7" s="208" t="s">
        <v>249</v>
      </c>
      <c r="B7" s="207" t="s">
        <v>175</v>
      </c>
      <c r="C7" s="207"/>
      <c r="D7" s="207"/>
      <c r="E7" s="124"/>
      <c r="F7" s="207" t="s">
        <v>177</v>
      </c>
      <c r="G7" s="207"/>
      <c r="H7" s="207"/>
      <c r="I7" s="124"/>
      <c r="J7" s="207" t="s">
        <v>178</v>
      </c>
      <c r="K7" s="207"/>
      <c r="L7" s="207"/>
      <c r="M7" s="124"/>
      <c r="N7" s="207" t="s">
        <v>179</v>
      </c>
      <c r="O7" s="207"/>
      <c r="P7" s="207"/>
      <c r="Q7" s="124"/>
      <c r="R7" s="207" t="s">
        <v>181</v>
      </c>
      <c r="S7" s="207"/>
      <c r="T7" s="207"/>
      <c r="U7" s="124"/>
      <c r="V7" s="207" t="s">
        <v>182</v>
      </c>
      <c r="W7" s="207"/>
      <c r="X7" s="207"/>
      <c r="Y7" s="124"/>
      <c r="Z7" s="207" t="s">
        <v>183</v>
      </c>
      <c r="AA7" s="207"/>
      <c r="AB7" s="207"/>
    </row>
    <row r="8" spans="1:30" ht="15" customHeight="1" x14ac:dyDescent="0.2">
      <c r="A8" s="208"/>
      <c r="B8" s="125" t="s">
        <v>175</v>
      </c>
      <c r="C8" s="125" t="s">
        <v>385</v>
      </c>
      <c r="D8" s="125" t="s">
        <v>386</v>
      </c>
      <c r="E8" s="124"/>
      <c r="F8" s="125" t="s">
        <v>175</v>
      </c>
      <c r="G8" s="125" t="s">
        <v>385</v>
      </c>
      <c r="H8" s="125" t="s">
        <v>386</v>
      </c>
      <c r="I8" s="124"/>
      <c r="J8" s="125" t="s">
        <v>175</v>
      </c>
      <c r="K8" s="125" t="s">
        <v>385</v>
      </c>
      <c r="L8" s="125" t="s">
        <v>386</v>
      </c>
      <c r="M8" s="124"/>
      <c r="N8" s="125" t="s">
        <v>175</v>
      </c>
      <c r="O8" s="125" t="s">
        <v>385</v>
      </c>
      <c r="P8" s="125" t="s">
        <v>386</v>
      </c>
      <c r="Q8" s="124"/>
      <c r="R8" s="125" t="s">
        <v>175</v>
      </c>
      <c r="S8" s="125" t="s">
        <v>385</v>
      </c>
      <c r="T8" s="125" t="s">
        <v>386</v>
      </c>
      <c r="U8" s="124"/>
      <c r="V8" s="125" t="s">
        <v>175</v>
      </c>
      <c r="W8" s="125" t="s">
        <v>385</v>
      </c>
      <c r="X8" s="125" t="s">
        <v>386</v>
      </c>
      <c r="Y8" s="124"/>
      <c r="Z8" s="125" t="s">
        <v>175</v>
      </c>
      <c r="AA8" s="125" t="s">
        <v>385</v>
      </c>
      <c r="AB8" s="125" t="s">
        <v>386</v>
      </c>
    </row>
    <row r="9" spans="1:30" ht="17.100000000000001" customHeight="1" x14ac:dyDescent="0.2">
      <c r="A9" s="126" t="s">
        <v>175</v>
      </c>
      <c r="B9" s="133">
        <v>96.821852948747861</v>
      </c>
      <c r="C9" s="133">
        <v>96.565791564249466</v>
      </c>
      <c r="D9" s="133">
        <v>97.093579692249705</v>
      </c>
      <c r="E9" s="133"/>
      <c r="F9" s="133">
        <v>99.57781675384544</v>
      </c>
      <c r="G9" s="133">
        <v>99.482179087302796</v>
      </c>
      <c r="H9" s="133">
        <v>99.678384919118585</v>
      </c>
      <c r="I9" s="133"/>
      <c r="J9" s="133">
        <v>93.11086529006883</v>
      </c>
      <c r="K9" s="133">
        <v>92.53477404334069</v>
      </c>
      <c r="L9" s="133">
        <v>93.721902108529093</v>
      </c>
      <c r="M9" s="133"/>
      <c r="N9" s="133">
        <v>94.883168811695612</v>
      </c>
      <c r="O9" s="133">
        <v>94.540673550130265</v>
      </c>
      <c r="P9" s="133">
        <v>95.251179428689923</v>
      </c>
      <c r="Q9" s="133"/>
      <c r="R9" s="133">
        <v>97.238705373893467</v>
      </c>
      <c r="S9" s="133">
        <v>97.023066485753048</v>
      </c>
      <c r="T9" s="133">
        <v>97.465037454783669</v>
      </c>
      <c r="U9" s="133"/>
      <c r="V9" s="133">
        <v>97.527546761941935</v>
      </c>
      <c r="W9" s="133">
        <v>97.362145183806419</v>
      </c>
      <c r="X9" s="133">
        <v>97.704002482159481</v>
      </c>
      <c r="Y9" s="133"/>
      <c r="Z9" s="133">
        <v>98.926450772215063</v>
      </c>
      <c r="AA9" s="133">
        <v>98.821263260788314</v>
      </c>
      <c r="AB9" s="133">
        <v>99.038167938931295</v>
      </c>
    </row>
    <row r="10" spans="1:30" ht="17.100000000000001" customHeight="1" x14ac:dyDescent="0.2">
      <c r="A10" s="104" t="s">
        <v>250</v>
      </c>
      <c r="B10" s="134">
        <v>94.844020797227031</v>
      </c>
      <c r="C10" s="134">
        <v>94.369426751592357</v>
      </c>
      <c r="D10" s="134">
        <v>95.338345864661662</v>
      </c>
      <c r="E10" s="134"/>
      <c r="F10" s="134">
        <v>98.551959114139692</v>
      </c>
      <c r="G10" s="134">
        <v>97.941680960548879</v>
      </c>
      <c r="H10" s="134">
        <v>99.15397631133672</v>
      </c>
      <c r="I10" s="134"/>
      <c r="J10" s="134">
        <v>89.910979228486639</v>
      </c>
      <c r="K10" s="134">
        <v>89.605734767025098</v>
      </c>
      <c r="L10" s="134">
        <v>90.250855188141387</v>
      </c>
      <c r="M10" s="134"/>
      <c r="N10" s="134">
        <v>92.251494354660167</v>
      </c>
      <c r="O10" s="134">
        <v>91.477272727272734</v>
      </c>
      <c r="P10" s="134">
        <v>93.046209062359807</v>
      </c>
      <c r="Q10" s="134"/>
      <c r="R10" s="134">
        <v>94.628422425032596</v>
      </c>
      <c r="S10" s="134">
        <v>94.395886889460158</v>
      </c>
      <c r="T10" s="134">
        <v>94.867724867724874</v>
      </c>
      <c r="U10" s="134"/>
      <c r="V10" s="134">
        <v>96.655791190864605</v>
      </c>
      <c r="W10" s="134">
        <v>96.657824933686996</v>
      </c>
      <c r="X10" s="134">
        <v>96.653653095370885</v>
      </c>
      <c r="Y10" s="134"/>
      <c r="Z10" s="134">
        <v>97.749280293116982</v>
      </c>
      <c r="AA10" s="134">
        <v>97.084398976982101</v>
      </c>
      <c r="AB10" s="134">
        <v>98.445873526259376</v>
      </c>
    </row>
    <row r="11" spans="1:30" ht="17.100000000000001" customHeight="1" x14ac:dyDescent="0.2">
      <c r="A11" s="104" t="s">
        <v>251</v>
      </c>
      <c r="B11" s="134">
        <v>95.836149087695588</v>
      </c>
      <c r="C11" s="134">
        <v>95.348127035830615</v>
      </c>
      <c r="D11" s="134">
        <v>96.345479655795174</v>
      </c>
      <c r="E11" s="134"/>
      <c r="F11" s="134">
        <v>99.586776859504127</v>
      </c>
      <c r="G11" s="134">
        <v>99.319264805990471</v>
      </c>
      <c r="H11" s="134">
        <v>99.860627177700351</v>
      </c>
      <c r="I11" s="134"/>
      <c r="J11" s="134">
        <v>91.609822646657562</v>
      </c>
      <c r="K11" s="134">
        <v>90.600522193211489</v>
      </c>
      <c r="L11" s="134">
        <v>92.714285714285722</v>
      </c>
      <c r="M11" s="134"/>
      <c r="N11" s="134">
        <v>93.570308416100374</v>
      </c>
      <c r="O11" s="134">
        <v>93.477144324601952</v>
      </c>
      <c r="P11" s="134">
        <v>93.666844065992549</v>
      </c>
      <c r="Q11" s="134"/>
      <c r="R11" s="134">
        <v>96.329426280074031</v>
      </c>
      <c r="S11" s="134">
        <v>96.184130829800125</v>
      </c>
      <c r="T11" s="134">
        <v>96.480201131363913</v>
      </c>
      <c r="U11" s="134"/>
      <c r="V11" s="134">
        <v>95.723270440251568</v>
      </c>
      <c r="W11" s="134">
        <v>94.241486068111456</v>
      </c>
      <c r="X11" s="134">
        <v>97.252396166134176</v>
      </c>
      <c r="Y11" s="134"/>
      <c r="Z11" s="134">
        <v>98.667935299714557</v>
      </c>
      <c r="AA11" s="134">
        <v>98.757763975155271</v>
      </c>
      <c r="AB11" s="134">
        <v>98.574206092028518</v>
      </c>
    </row>
    <row r="12" spans="1:30" ht="17.100000000000001" customHeight="1" x14ac:dyDescent="0.2">
      <c r="A12" s="104" t="s">
        <v>252</v>
      </c>
      <c r="B12" s="134">
        <v>94.028556858745532</v>
      </c>
      <c r="C12" s="134">
        <v>93.786141330981081</v>
      </c>
      <c r="D12" s="134">
        <v>94.291485064313804</v>
      </c>
      <c r="E12" s="134"/>
      <c r="F12" s="134">
        <v>99.493585415259957</v>
      </c>
      <c r="G12" s="134">
        <v>99.430018999366681</v>
      </c>
      <c r="H12" s="134">
        <v>99.566160520607369</v>
      </c>
      <c r="I12" s="134"/>
      <c r="J12" s="134">
        <v>87.031700288184439</v>
      </c>
      <c r="K12" s="134">
        <v>85.992462311557787</v>
      </c>
      <c r="L12" s="134">
        <v>88.112344872632264</v>
      </c>
      <c r="M12" s="134"/>
      <c r="N12" s="134">
        <v>90.873936581593199</v>
      </c>
      <c r="O12" s="134">
        <v>90.321011673151759</v>
      </c>
      <c r="P12" s="134">
        <v>91.497531541415242</v>
      </c>
      <c r="Q12" s="134"/>
      <c r="R12" s="134">
        <v>94.206325746378951</v>
      </c>
      <c r="S12" s="134">
        <v>94.416243654822338</v>
      </c>
      <c r="T12" s="134">
        <v>93.975155279503113</v>
      </c>
      <c r="U12" s="134"/>
      <c r="V12" s="134">
        <v>95.320351758793976</v>
      </c>
      <c r="W12" s="134">
        <v>95.304878048780481</v>
      </c>
      <c r="X12" s="134">
        <v>95.336787564766837</v>
      </c>
      <c r="Y12" s="134"/>
      <c r="Z12" s="134">
        <v>98.311139980513147</v>
      </c>
      <c r="AA12" s="134">
        <v>98.272552783109404</v>
      </c>
      <c r="AB12" s="134">
        <v>98.350923482849609</v>
      </c>
    </row>
    <row r="13" spans="1:30" ht="17.100000000000001" customHeight="1" x14ac:dyDescent="0.2">
      <c r="A13" s="104" t="s">
        <v>253</v>
      </c>
      <c r="B13" s="134">
        <v>96.291342412451371</v>
      </c>
      <c r="C13" s="134">
        <v>95.836974656391519</v>
      </c>
      <c r="D13" s="134">
        <v>96.764584195283405</v>
      </c>
      <c r="E13" s="134"/>
      <c r="F13" s="134">
        <v>99.063419855499063</v>
      </c>
      <c r="G13" s="134">
        <v>98.803952158086332</v>
      </c>
      <c r="H13" s="134">
        <v>99.338478500551261</v>
      </c>
      <c r="I13" s="134"/>
      <c r="J13" s="134">
        <v>91.719583439166868</v>
      </c>
      <c r="K13" s="134">
        <v>92.142857142857139</v>
      </c>
      <c r="L13" s="134">
        <v>91.299949418310561</v>
      </c>
      <c r="M13" s="134"/>
      <c r="N13" s="134">
        <v>94.521120869928893</v>
      </c>
      <c r="O13" s="134">
        <v>93.193717277486911</v>
      </c>
      <c r="P13" s="134">
        <v>95.954762940408884</v>
      </c>
      <c r="Q13" s="134"/>
      <c r="R13" s="134">
        <v>98.001410768869036</v>
      </c>
      <c r="S13" s="134">
        <v>97.183748845798718</v>
      </c>
      <c r="T13" s="134">
        <v>98.85002395783421</v>
      </c>
      <c r="U13" s="134"/>
      <c r="V13" s="134">
        <v>95.931422722620269</v>
      </c>
      <c r="W13" s="134">
        <v>95.603840323395644</v>
      </c>
      <c r="X13" s="134">
        <v>96.26749611197512</v>
      </c>
      <c r="Y13" s="134"/>
      <c r="Z13" s="134">
        <v>98.816276202219484</v>
      </c>
      <c r="AA13" s="134">
        <v>98.554913294797686</v>
      </c>
      <c r="AB13" s="134">
        <v>99.090449722081857</v>
      </c>
    </row>
    <row r="14" spans="1:30" ht="17.100000000000001" customHeight="1" x14ac:dyDescent="0.2">
      <c r="A14" s="104" t="s">
        <v>254</v>
      </c>
      <c r="B14" s="134">
        <v>98.015674503918632</v>
      </c>
      <c r="C14" s="134">
        <v>98.166613058861373</v>
      </c>
      <c r="D14" s="134">
        <v>97.853185595567865</v>
      </c>
      <c r="E14" s="134"/>
      <c r="F14" s="134">
        <v>99.554565701559014</v>
      </c>
      <c r="G14" s="134">
        <v>99.356223175965667</v>
      </c>
      <c r="H14" s="134">
        <v>99.768518518518519</v>
      </c>
      <c r="I14" s="134"/>
      <c r="J14" s="134">
        <v>95.79390115667718</v>
      </c>
      <c r="K14" s="134">
        <v>96.835443037974684</v>
      </c>
      <c r="L14" s="134">
        <v>94.758909853249477</v>
      </c>
      <c r="M14" s="134"/>
      <c r="N14" s="134">
        <v>96.616206589492421</v>
      </c>
      <c r="O14" s="134">
        <v>96.452702702702695</v>
      </c>
      <c r="P14" s="134">
        <v>96.798493408662907</v>
      </c>
      <c r="Q14" s="134"/>
      <c r="R14" s="134">
        <v>99.058380414312623</v>
      </c>
      <c r="S14" s="134">
        <v>99.24098671726756</v>
      </c>
      <c r="T14" s="134">
        <v>98.878504672897193</v>
      </c>
      <c r="U14" s="134"/>
      <c r="V14" s="134">
        <v>98.467824310520939</v>
      </c>
      <c r="W14" s="134">
        <v>98.664122137404576</v>
      </c>
      <c r="X14" s="134">
        <v>98.241758241758234</v>
      </c>
      <c r="Y14" s="134"/>
      <c r="Z14" s="134">
        <v>98.780487804878049</v>
      </c>
      <c r="AA14" s="134">
        <v>98.669201520912551</v>
      </c>
      <c r="AB14" s="134">
        <v>98.908296943231448</v>
      </c>
    </row>
    <row r="15" spans="1:30" ht="17.100000000000001" customHeight="1" x14ac:dyDescent="0.2">
      <c r="A15" s="104" t="s">
        <v>255</v>
      </c>
      <c r="B15" s="134">
        <v>98.880725125317582</v>
      </c>
      <c r="C15" s="134">
        <v>98.832528180354259</v>
      </c>
      <c r="D15" s="134">
        <v>98.931233300520319</v>
      </c>
      <c r="E15" s="134"/>
      <c r="F15" s="134">
        <v>99.702000851426149</v>
      </c>
      <c r="G15" s="134">
        <v>99.659574468085111</v>
      </c>
      <c r="H15" s="134">
        <v>99.744463373083477</v>
      </c>
      <c r="I15" s="134"/>
      <c r="J15" s="134">
        <v>96.864608076009503</v>
      </c>
      <c r="K15" s="134">
        <v>96.491228070175438</v>
      </c>
      <c r="L15" s="134">
        <v>97.260273972602747</v>
      </c>
      <c r="M15" s="134"/>
      <c r="N15" s="134">
        <v>98.318713450292393</v>
      </c>
      <c r="O15" s="134">
        <v>98.26869806094183</v>
      </c>
      <c r="P15" s="134">
        <v>98.374613003095973</v>
      </c>
      <c r="Q15" s="134"/>
      <c r="R15" s="134">
        <v>99.497487437185924</v>
      </c>
      <c r="S15" s="134">
        <v>99.540581929555898</v>
      </c>
      <c r="T15" s="134">
        <v>99.453551912568301</v>
      </c>
      <c r="U15" s="134"/>
      <c r="V15" s="134">
        <v>99.150382327952428</v>
      </c>
      <c r="W15" s="134">
        <v>99.23208191126281</v>
      </c>
      <c r="X15" s="134">
        <v>99.069373942470378</v>
      </c>
      <c r="Y15" s="134"/>
      <c r="Z15" s="134">
        <v>99.547697368421055</v>
      </c>
      <c r="AA15" s="134">
        <v>99.606918238993714</v>
      </c>
      <c r="AB15" s="134">
        <v>99.482758620689665</v>
      </c>
    </row>
    <row r="16" spans="1:30" ht="17.100000000000001" customHeight="1" x14ac:dyDescent="0.2">
      <c r="A16" s="104" t="s">
        <v>256</v>
      </c>
      <c r="B16" s="134">
        <v>98.648275862068971</v>
      </c>
      <c r="C16" s="134">
        <v>98.596112311015119</v>
      </c>
      <c r="D16" s="134">
        <v>98.702763677382961</v>
      </c>
      <c r="E16" s="134"/>
      <c r="F16" s="134">
        <v>99.821746880570402</v>
      </c>
      <c r="G16" s="134">
        <v>100</v>
      </c>
      <c r="H16" s="134">
        <v>99.624060150375939</v>
      </c>
      <c r="I16" s="134"/>
      <c r="J16" s="134">
        <v>95.721925133689851</v>
      </c>
      <c r="K16" s="134">
        <v>94.75524475524476</v>
      </c>
      <c r="L16" s="134">
        <v>96.727272727272734</v>
      </c>
      <c r="M16" s="134"/>
      <c r="N16" s="134">
        <v>97.076023391812853</v>
      </c>
      <c r="O16" s="134">
        <v>97.376093294460645</v>
      </c>
      <c r="P16" s="134">
        <v>96.774193548387103</v>
      </c>
      <c r="Q16" s="134"/>
      <c r="R16" s="134">
        <v>99.839486356340288</v>
      </c>
      <c r="S16" s="134">
        <v>99.666666666666671</v>
      </c>
      <c r="T16" s="134">
        <v>100</v>
      </c>
      <c r="U16" s="134"/>
      <c r="V16" s="134">
        <v>99.823008849557525</v>
      </c>
      <c r="W16" s="134">
        <v>99.664429530201332</v>
      </c>
      <c r="X16" s="134">
        <v>100</v>
      </c>
      <c r="Y16" s="134"/>
      <c r="Z16" s="134">
        <v>99.68304278922345</v>
      </c>
      <c r="AA16" s="134">
        <v>100</v>
      </c>
      <c r="AB16" s="134">
        <v>99.33554817275747</v>
      </c>
    </row>
    <row r="17" spans="1:28" ht="17.100000000000001" customHeight="1" x14ac:dyDescent="0.2">
      <c r="A17" s="104" t="s">
        <v>257</v>
      </c>
      <c r="B17" s="134">
        <v>94.883606825492024</v>
      </c>
      <c r="C17" s="134">
        <v>94.578281357547525</v>
      </c>
      <c r="D17" s="134">
        <v>95.207595932355744</v>
      </c>
      <c r="E17" s="134"/>
      <c r="F17" s="134">
        <v>99.59147424511545</v>
      </c>
      <c r="G17" s="134">
        <v>99.545930841774364</v>
      </c>
      <c r="H17" s="134">
        <v>99.638597759306109</v>
      </c>
      <c r="I17" s="134"/>
      <c r="J17" s="134">
        <v>89.245641291213531</v>
      </c>
      <c r="K17" s="134">
        <v>87.915407854984892</v>
      </c>
      <c r="L17" s="134">
        <v>90.653873489694377</v>
      </c>
      <c r="M17" s="134"/>
      <c r="N17" s="134">
        <v>92.26439601674123</v>
      </c>
      <c r="O17" s="134">
        <v>92.191857222532064</v>
      </c>
      <c r="P17" s="134">
        <v>92.342207597965896</v>
      </c>
      <c r="Q17" s="134"/>
      <c r="R17" s="134">
        <v>95.05047215890589</v>
      </c>
      <c r="S17" s="134">
        <v>94.624331971078277</v>
      </c>
      <c r="T17" s="134">
        <v>95.508274231678485</v>
      </c>
      <c r="U17" s="134"/>
      <c r="V17" s="134">
        <v>95.492405683488485</v>
      </c>
      <c r="W17" s="134">
        <v>95.47312165985538</v>
      </c>
      <c r="X17" s="134">
        <v>95.51325628823929</v>
      </c>
      <c r="Y17" s="134"/>
      <c r="Z17" s="134">
        <v>98.105124402702259</v>
      </c>
      <c r="AA17" s="134">
        <v>98.191798514691641</v>
      </c>
      <c r="AB17" s="134">
        <v>98.014804845222073</v>
      </c>
    </row>
    <row r="18" spans="1:28" ht="17.100000000000001" customHeight="1" x14ac:dyDescent="0.2">
      <c r="A18" s="104" t="s">
        <v>258</v>
      </c>
      <c r="B18" s="134">
        <v>97.55614640493296</v>
      </c>
      <c r="C18" s="134">
        <v>97.478251293910361</v>
      </c>
      <c r="D18" s="134">
        <v>97.638436482084686</v>
      </c>
      <c r="E18" s="134"/>
      <c r="F18" s="134">
        <v>99.672250546249089</v>
      </c>
      <c r="G18" s="134">
        <v>99.714285714285708</v>
      </c>
      <c r="H18" s="134">
        <v>99.628528974739964</v>
      </c>
      <c r="I18" s="134"/>
      <c r="J18" s="134">
        <v>93.886925795053003</v>
      </c>
      <c r="K18" s="134">
        <v>94.098143236074279</v>
      </c>
      <c r="L18" s="134">
        <v>93.645990922844177</v>
      </c>
      <c r="M18" s="134"/>
      <c r="N18" s="134">
        <v>96.682897139379193</v>
      </c>
      <c r="O18" s="134">
        <v>96.510228640192537</v>
      </c>
      <c r="P18" s="134">
        <v>96.85960591133005</v>
      </c>
      <c r="Q18" s="134"/>
      <c r="R18" s="134">
        <v>97.691292875989447</v>
      </c>
      <c r="S18" s="134">
        <v>97.41379310344827</v>
      </c>
      <c r="T18" s="134">
        <v>97.965879265091857</v>
      </c>
      <c r="U18" s="134"/>
      <c r="V18" s="134">
        <v>97.887323943661968</v>
      </c>
      <c r="W18" s="134">
        <v>98.037889039242216</v>
      </c>
      <c r="X18" s="134">
        <v>97.723935389133629</v>
      </c>
      <c r="Y18" s="134"/>
      <c r="Z18" s="134">
        <v>99.626231736323476</v>
      </c>
      <c r="AA18" s="134">
        <v>99.344262295081961</v>
      </c>
      <c r="AB18" s="134">
        <v>99.929478138222848</v>
      </c>
    </row>
    <row r="19" spans="1:28" ht="17.100000000000001" customHeight="1" x14ac:dyDescent="0.2">
      <c r="A19" s="104" t="s">
        <v>259</v>
      </c>
      <c r="B19" s="134">
        <v>96.593863754550185</v>
      </c>
      <c r="C19" s="134">
        <v>96.143369175627242</v>
      </c>
      <c r="D19" s="134">
        <v>97.078322540857229</v>
      </c>
      <c r="E19" s="134"/>
      <c r="F19" s="134">
        <v>99.382009613183797</v>
      </c>
      <c r="G19" s="134">
        <v>99.32553956834532</v>
      </c>
      <c r="H19" s="134">
        <v>99.44055944055944</v>
      </c>
      <c r="I19" s="134"/>
      <c r="J19" s="134">
        <v>92.519954389965804</v>
      </c>
      <c r="K19" s="134">
        <v>90.961453256535222</v>
      </c>
      <c r="L19" s="134">
        <v>94.172932330827066</v>
      </c>
      <c r="M19" s="134"/>
      <c r="N19" s="134">
        <v>95.049115913555994</v>
      </c>
      <c r="O19" s="134">
        <v>94.911421032793058</v>
      </c>
      <c r="P19" s="134">
        <v>95.199015182601556</v>
      </c>
      <c r="Q19" s="134"/>
      <c r="R19" s="134">
        <v>97.372388541891013</v>
      </c>
      <c r="S19" s="134">
        <v>96.959600166597255</v>
      </c>
      <c r="T19" s="134">
        <v>97.814451382694017</v>
      </c>
      <c r="U19" s="134"/>
      <c r="V19" s="134">
        <v>97.515380974917178</v>
      </c>
      <c r="W19" s="134">
        <v>97.280145058930188</v>
      </c>
      <c r="X19" s="134">
        <v>97.772277227722768</v>
      </c>
      <c r="Y19" s="134"/>
      <c r="Z19" s="134">
        <v>98.028035162746491</v>
      </c>
      <c r="AA19" s="134">
        <v>97.691263014938883</v>
      </c>
      <c r="AB19" s="134">
        <v>98.4</v>
      </c>
    </row>
    <row r="20" spans="1:28" ht="17.100000000000001" customHeight="1" x14ac:dyDescent="0.2">
      <c r="A20" s="104" t="s">
        <v>260</v>
      </c>
      <c r="B20" s="134">
        <v>97.915998717537676</v>
      </c>
      <c r="C20" s="134">
        <v>97.492865878516099</v>
      </c>
      <c r="D20" s="134">
        <v>98.382385980678492</v>
      </c>
      <c r="E20" s="134"/>
      <c r="F20" s="134">
        <v>99.746192893401016</v>
      </c>
      <c r="G20" s="134">
        <v>99.510403916768666</v>
      </c>
      <c r="H20" s="134">
        <v>100</v>
      </c>
      <c r="I20" s="134"/>
      <c r="J20" s="134">
        <v>96.354883081155435</v>
      </c>
      <c r="K20" s="134">
        <v>95.750332005312089</v>
      </c>
      <c r="L20" s="134">
        <v>97.004279600570612</v>
      </c>
      <c r="M20" s="134"/>
      <c r="N20" s="134">
        <v>96.720368239355579</v>
      </c>
      <c r="O20" s="134">
        <v>95.913978494623649</v>
      </c>
      <c r="P20" s="134">
        <v>97.648514851485146</v>
      </c>
      <c r="Q20" s="134"/>
      <c r="R20" s="134">
        <v>97.039897039897042</v>
      </c>
      <c r="S20" s="134">
        <v>96.950444726810673</v>
      </c>
      <c r="T20" s="134">
        <v>97.131681877444592</v>
      </c>
      <c r="U20" s="134"/>
      <c r="V20" s="134">
        <v>98.378378378378386</v>
      </c>
      <c r="W20" s="134">
        <v>97.721518987341767</v>
      </c>
      <c r="X20" s="134">
        <v>99.130434782608702</v>
      </c>
      <c r="Y20" s="134"/>
      <c r="Z20" s="134">
        <v>99.292604501607713</v>
      </c>
      <c r="AA20" s="134">
        <v>99.155609167671898</v>
      </c>
      <c r="AB20" s="134">
        <v>99.449035812672179</v>
      </c>
    </row>
    <row r="21" spans="1:28" ht="17.100000000000001" customHeight="1" x14ac:dyDescent="0.2">
      <c r="A21" s="127" t="s">
        <v>261</v>
      </c>
      <c r="B21" s="134">
        <v>97.898962667760642</v>
      </c>
      <c r="C21" s="134">
        <v>97.934634589196548</v>
      </c>
      <c r="D21" s="134">
        <v>97.860865349654588</v>
      </c>
      <c r="E21" s="134"/>
      <c r="F21" s="134">
        <v>99.825918762088975</v>
      </c>
      <c r="G21" s="134">
        <v>99.774096385542165</v>
      </c>
      <c r="H21" s="134">
        <v>99.880668257756568</v>
      </c>
      <c r="I21" s="134"/>
      <c r="J21" s="134">
        <v>94.054580896686161</v>
      </c>
      <c r="K21" s="134">
        <v>93.34353481254783</v>
      </c>
      <c r="L21" s="134">
        <v>94.793322734499213</v>
      </c>
      <c r="M21" s="134"/>
      <c r="N21" s="134">
        <v>96.506869336451331</v>
      </c>
      <c r="O21" s="134">
        <v>96.974837432852695</v>
      </c>
      <c r="P21" s="134">
        <v>96.006051437216342</v>
      </c>
      <c r="Q21" s="134"/>
      <c r="R21" s="134">
        <v>98.914565826330531</v>
      </c>
      <c r="S21" s="134">
        <v>99.052453468697124</v>
      </c>
      <c r="T21" s="134">
        <v>98.766775480594845</v>
      </c>
      <c r="U21" s="134"/>
      <c r="V21" s="134">
        <v>98.746690203000881</v>
      </c>
      <c r="W21" s="134">
        <v>98.792756539235413</v>
      </c>
      <c r="X21" s="134">
        <v>98.695490122996645</v>
      </c>
      <c r="Y21" s="134"/>
      <c r="Z21" s="134">
        <v>99.447119671838763</v>
      </c>
      <c r="AA21" s="134">
        <v>99.548611111111114</v>
      </c>
      <c r="AB21" s="134">
        <v>99.339933993399342</v>
      </c>
    </row>
    <row r="22" spans="1:28" ht="17.100000000000001" customHeight="1" x14ac:dyDescent="0.2">
      <c r="A22" s="104" t="s">
        <v>262</v>
      </c>
      <c r="B22" s="134">
        <v>96.630901287553655</v>
      </c>
      <c r="C22" s="134">
        <v>96.319663512092532</v>
      </c>
      <c r="D22" s="134">
        <v>96.955093099671402</v>
      </c>
      <c r="E22" s="134"/>
      <c r="F22" s="134">
        <v>99.363057324840767</v>
      </c>
      <c r="G22" s="134">
        <v>99.589041095890408</v>
      </c>
      <c r="H22" s="134">
        <v>99.121522693997079</v>
      </c>
      <c r="I22" s="134"/>
      <c r="J22" s="134">
        <v>94.054054054054063</v>
      </c>
      <c r="K22" s="134">
        <v>93.75</v>
      </c>
      <c r="L22" s="134">
        <v>94.368131868131869</v>
      </c>
      <c r="M22" s="134"/>
      <c r="N22" s="134">
        <v>94.843049327354251</v>
      </c>
      <c r="O22" s="134">
        <v>94.149512459371607</v>
      </c>
      <c r="P22" s="134">
        <v>95.58652729384437</v>
      </c>
      <c r="Q22" s="134"/>
      <c r="R22" s="134">
        <v>95.686999383857057</v>
      </c>
      <c r="S22" s="134">
        <v>95.169082125603865</v>
      </c>
      <c r="T22" s="134">
        <v>96.226415094339629</v>
      </c>
      <c r="U22" s="134"/>
      <c r="V22" s="134">
        <v>97.805851063829792</v>
      </c>
      <c r="W22" s="134">
        <v>97.455470737913487</v>
      </c>
      <c r="X22" s="134">
        <v>98.189415041782738</v>
      </c>
      <c r="Y22" s="134"/>
      <c r="Z22" s="134">
        <v>98.548812664907643</v>
      </c>
      <c r="AA22" s="134">
        <v>98.505434782608688</v>
      </c>
      <c r="AB22" s="134">
        <v>98.589743589743591</v>
      </c>
    </row>
    <row r="23" spans="1:28" ht="17.100000000000001" customHeight="1" x14ac:dyDescent="0.2">
      <c r="A23" s="104" t="s">
        <v>263</v>
      </c>
      <c r="B23" s="134">
        <v>97.068474380701687</v>
      </c>
      <c r="C23" s="134">
        <v>97.079197314861105</v>
      </c>
      <c r="D23" s="134">
        <v>97.057538237436276</v>
      </c>
      <c r="E23" s="134"/>
      <c r="F23" s="134">
        <v>99.835294117647052</v>
      </c>
      <c r="G23" s="134">
        <v>99.81343283582089</v>
      </c>
      <c r="H23" s="134">
        <v>99.857549857549856</v>
      </c>
      <c r="I23" s="134"/>
      <c r="J23" s="134">
        <v>93.787949556282115</v>
      </c>
      <c r="K23" s="134">
        <v>94.238683127572017</v>
      </c>
      <c r="L23" s="134">
        <v>93.317422434367529</v>
      </c>
      <c r="M23" s="134"/>
      <c r="N23" s="134">
        <v>95.11412940954537</v>
      </c>
      <c r="O23" s="134">
        <v>94.925373134328368</v>
      </c>
      <c r="P23" s="134">
        <v>95.307134681419299</v>
      </c>
      <c r="Q23" s="134"/>
      <c r="R23" s="134">
        <v>97.524012806830314</v>
      </c>
      <c r="S23" s="134">
        <v>97.694886839899411</v>
      </c>
      <c r="T23" s="134">
        <v>97.346672466289704</v>
      </c>
      <c r="U23" s="134"/>
      <c r="V23" s="134">
        <v>97.132696154701051</v>
      </c>
      <c r="W23" s="134">
        <v>96.929238985313745</v>
      </c>
      <c r="X23" s="134">
        <v>97.335701598579035</v>
      </c>
      <c r="Y23" s="134"/>
      <c r="Z23" s="134">
        <v>99.236641221374043</v>
      </c>
      <c r="AA23" s="134">
        <v>99.194573972022056</v>
      </c>
      <c r="AB23" s="134">
        <v>99.278744166313118</v>
      </c>
    </row>
    <row r="24" spans="1:28" ht="17.100000000000001" customHeight="1" x14ac:dyDescent="0.2">
      <c r="A24" s="104" t="s">
        <v>264</v>
      </c>
      <c r="B24" s="134">
        <v>97.594906861589251</v>
      </c>
      <c r="C24" s="134">
        <v>97.341513292433532</v>
      </c>
      <c r="D24" s="134">
        <v>97.868169566282774</v>
      </c>
      <c r="E24" s="134"/>
      <c r="F24" s="134">
        <v>98.685228151585463</v>
      </c>
      <c r="G24" s="134">
        <v>98.84892086330936</v>
      </c>
      <c r="H24" s="134">
        <v>98.49498327759197</v>
      </c>
      <c r="I24" s="134"/>
      <c r="J24" s="134">
        <v>94.668697638994672</v>
      </c>
      <c r="K24" s="134">
        <v>93.786127167630056</v>
      </c>
      <c r="L24" s="134">
        <v>95.652173913043484</v>
      </c>
      <c r="M24" s="134"/>
      <c r="N24" s="134">
        <v>95.153374233128829</v>
      </c>
      <c r="O24" s="134">
        <v>94.600938967136145</v>
      </c>
      <c r="P24" s="134">
        <v>95.758354755784055</v>
      </c>
      <c r="Q24" s="134"/>
      <c r="R24" s="134">
        <v>99.228791773778923</v>
      </c>
      <c r="S24" s="134">
        <v>99.108280254777071</v>
      </c>
      <c r="T24" s="134">
        <v>99.351491569390404</v>
      </c>
      <c r="U24" s="134"/>
      <c r="V24" s="134">
        <v>98.826979472140764</v>
      </c>
      <c r="W24" s="134">
        <v>98.862019914651484</v>
      </c>
      <c r="X24" s="134">
        <v>98.789712556732226</v>
      </c>
      <c r="Y24" s="134"/>
      <c r="Z24" s="134">
        <v>99.24585218702866</v>
      </c>
      <c r="AA24" s="134">
        <v>99.258160237388722</v>
      </c>
      <c r="AB24" s="134">
        <v>99.233128834355838</v>
      </c>
    </row>
    <row r="25" spans="1:28" ht="17.100000000000001" customHeight="1" x14ac:dyDescent="0.2">
      <c r="A25" s="104" t="s">
        <v>265</v>
      </c>
      <c r="B25" s="134">
        <v>97.137588197562536</v>
      </c>
      <c r="C25" s="134">
        <v>96.651681909781431</v>
      </c>
      <c r="D25" s="134">
        <v>97.658196312904835</v>
      </c>
      <c r="E25" s="134"/>
      <c r="F25" s="134">
        <v>100</v>
      </c>
      <c r="G25" s="134">
        <v>100</v>
      </c>
      <c r="H25" s="134">
        <v>100</v>
      </c>
      <c r="I25" s="134"/>
      <c r="J25" s="134">
        <v>93.456980937661001</v>
      </c>
      <c r="K25" s="134">
        <v>92.052313883299803</v>
      </c>
      <c r="L25" s="134">
        <v>94.931362196409722</v>
      </c>
      <c r="M25" s="134"/>
      <c r="N25" s="134">
        <v>95.252225519287833</v>
      </c>
      <c r="O25" s="134">
        <v>94.43996776792909</v>
      </c>
      <c r="P25" s="134">
        <v>96.15384615384616</v>
      </c>
      <c r="Q25" s="134"/>
      <c r="R25" s="134">
        <v>95.899772209567203</v>
      </c>
      <c r="S25" s="134">
        <v>95.394154118689102</v>
      </c>
      <c r="T25" s="134">
        <v>96.435272045028142</v>
      </c>
      <c r="U25" s="134"/>
      <c r="V25" s="134">
        <v>98.616803278688522</v>
      </c>
      <c r="W25" s="134">
        <v>98.532289628180038</v>
      </c>
      <c r="X25" s="134">
        <v>98.709677419354833</v>
      </c>
      <c r="Y25" s="134"/>
      <c r="Z25" s="134">
        <v>99.950347567030789</v>
      </c>
      <c r="AA25" s="134">
        <v>99.905482041587902</v>
      </c>
      <c r="AB25" s="134">
        <v>100</v>
      </c>
    </row>
    <row r="26" spans="1:28" ht="17.100000000000001" customHeight="1" x14ac:dyDescent="0.2">
      <c r="A26" s="104" t="s">
        <v>266</v>
      </c>
      <c r="B26" s="134">
        <v>99.28561223031862</v>
      </c>
      <c r="C26" s="134">
        <v>99.220272904483437</v>
      </c>
      <c r="D26" s="134">
        <v>99.354460093896719</v>
      </c>
      <c r="E26" s="134"/>
      <c r="F26" s="134">
        <v>100</v>
      </c>
      <c r="G26" s="134">
        <v>100</v>
      </c>
      <c r="H26" s="134">
        <v>100</v>
      </c>
      <c r="I26" s="134"/>
      <c r="J26" s="134">
        <v>99.340245051837897</v>
      </c>
      <c r="K26" s="134">
        <v>99.087591240875923</v>
      </c>
      <c r="L26" s="134">
        <v>99.610136452241719</v>
      </c>
      <c r="M26" s="134"/>
      <c r="N26" s="134">
        <v>99.113618049959712</v>
      </c>
      <c r="O26" s="134">
        <v>99.342105263157904</v>
      </c>
      <c r="P26" s="134">
        <v>98.894154818325433</v>
      </c>
      <c r="Q26" s="134"/>
      <c r="R26" s="134">
        <v>98.932926829268297</v>
      </c>
      <c r="S26" s="134">
        <v>98.843930635838149</v>
      </c>
      <c r="T26" s="134">
        <v>99.032258064516128</v>
      </c>
      <c r="U26" s="134"/>
      <c r="V26" s="134">
        <v>98.741007194244602</v>
      </c>
      <c r="W26" s="134">
        <v>98.429319371727757</v>
      </c>
      <c r="X26" s="134">
        <v>99.072356215213347</v>
      </c>
      <c r="Y26" s="134"/>
      <c r="Z26" s="134">
        <v>99.654576856649385</v>
      </c>
      <c r="AA26" s="134">
        <v>99.671052631578945</v>
      </c>
      <c r="AB26" s="134">
        <v>99.63636363636364</v>
      </c>
    </row>
    <row r="27" spans="1:28" ht="17.100000000000001" customHeight="1" x14ac:dyDescent="0.2">
      <c r="A27" s="104" t="s">
        <v>267</v>
      </c>
      <c r="B27" s="134">
        <v>98.526756011785949</v>
      </c>
      <c r="C27" s="134">
        <v>98.250460405156531</v>
      </c>
      <c r="D27" s="134">
        <v>98.821449616971123</v>
      </c>
      <c r="E27" s="134"/>
      <c r="F27" s="134">
        <v>99.881936245572618</v>
      </c>
      <c r="G27" s="134">
        <v>99.767711962833914</v>
      </c>
      <c r="H27" s="134">
        <v>100</v>
      </c>
      <c r="I27" s="134"/>
      <c r="J27" s="134">
        <v>97.387173396674584</v>
      </c>
      <c r="K27" s="134">
        <v>97.15302491103202</v>
      </c>
      <c r="L27" s="134">
        <v>97.621878715814503</v>
      </c>
      <c r="M27" s="134"/>
      <c r="N27" s="134">
        <v>96.789727126805786</v>
      </c>
      <c r="O27" s="134">
        <v>95.630081300813004</v>
      </c>
      <c r="P27" s="134">
        <v>98.079096045197744</v>
      </c>
      <c r="Q27" s="134"/>
      <c r="R27" s="134">
        <v>98.94514767932489</v>
      </c>
      <c r="S27" s="134">
        <v>98.939554612937428</v>
      </c>
      <c r="T27" s="134">
        <v>98.950682056663169</v>
      </c>
      <c r="U27" s="134"/>
      <c r="V27" s="134">
        <v>99.283154121863802</v>
      </c>
      <c r="W27" s="134">
        <v>99.196326061997709</v>
      </c>
      <c r="X27" s="134">
        <v>99.377334993773346</v>
      </c>
      <c r="Y27" s="134"/>
      <c r="Z27" s="134">
        <v>99.002347417840369</v>
      </c>
      <c r="AA27" s="134">
        <v>99.03017241379311</v>
      </c>
      <c r="AB27" s="134">
        <v>98.969072164948457</v>
      </c>
    </row>
    <row r="28" spans="1:28" ht="17.100000000000001" customHeight="1" x14ac:dyDescent="0.2">
      <c r="A28" s="104" t="s">
        <v>268</v>
      </c>
      <c r="B28" s="134">
        <v>97.664733006098473</v>
      </c>
      <c r="C28" s="134">
        <v>97.254672897196258</v>
      </c>
      <c r="D28" s="134">
        <v>98.090330403152464</v>
      </c>
      <c r="E28" s="134"/>
      <c r="F28" s="134">
        <v>99.620132953466296</v>
      </c>
      <c r="G28" s="134">
        <v>99.436090225563916</v>
      </c>
      <c r="H28" s="134">
        <v>99.808061420345481</v>
      </c>
      <c r="I28" s="134"/>
      <c r="J28" s="134">
        <v>93.808630393996253</v>
      </c>
      <c r="K28" s="134">
        <v>92.266187050359719</v>
      </c>
      <c r="L28" s="134">
        <v>95.490196078431381</v>
      </c>
      <c r="M28" s="134"/>
      <c r="N28" s="134">
        <v>96.395705521472394</v>
      </c>
      <c r="O28" s="134">
        <v>95.820895522388057</v>
      </c>
      <c r="P28" s="134">
        <v>97.003154574132495</v>
      </c>
      <c r="Q28" s="134"/>
      <c r="R28" s="134">
        <v>97.760551248923349</v>
      </c>
      <c r="S28" s="134">
        <v>97.522123893805315</v>
      </c>
      <c r="T28" s="134">
        <v>97.986577181208062</v>
      </c>
      <c r="U28" s="134"/>
      <c r="V28" s="134">
        <v>98.740310077519382</v>
      </c>
      <c r="W28" s="134">
        <v>98.884758364312262</v>
      </c>
      <c r="X28" s="134">
        <v>98.582995951417004</v>
      </c>
      <c r="Y28" s="134"/>
      <c r="Z28" s="134">
        <v>99.909665763324298</v>
      </c>
      <c r="AA28" s="134">
        <v>100</v>
      </c>
      <c r="AB28" s="134">
        <v>99.816176470588232</v>
      </c>
    </row>
    <row r="29" spans="1:28" ht="17.100000000000001" customHeight="1" x14ac:dyDescent="0.2">
      <c r="A29" s="104" t="s">
        <v>269</v>
      </c>
      <c r="B29" s="134">
        <v>96.087964694442363</v>
      </c>
      <c r="C29" s="134">
        <v>95.697048989678734</v>
      </c>
      <c r="D29" s="134">
        <v>96.502311248073951</v>
      </c>
      <c r="E29" s="134"/>
      <c r="F29" s="134">
        <v>99.563530552861295</v>
      </c>
      <c r="G29" s="134">
        <v>99.261992619926204</v>
      </c>
      <c r="H29" s="134">
        <v>99.897750511247438</v>
      </c>
      <c r="I29" s="134"/>
      <c r="J29" s="134">
        <v>90.553435114503827</v>
      </c>
      <c r="K29" s="134">
        <v>89.557855126999058</v>
      </c>
      <c r="L29" s="134">
        <v>91.577928363988377</v>
      </c>
      <c r="M29" s="134"/>
      <c r="N29" s="134">
        <v>93.08530627583616</v>
      </c>
      <c r="O29" s="134">
        <v>92.587312900926591</v>
      </c>
      <c r="P29" s="134">
        <v>93.640699523052461</v>
      </c>
      <c r="Q29" s="134"/>
      <c r="R29" s="134">
        <v>96.145610278372601</v>
      </c>
      <c r="S29" s="134">
        <v>95.462046204620464</v>
      </c>
      <c r="T29" s="134">
        <v>96.8833481745325</v>
      </c>
      <c r="U29" s="134"/>
      <c r="V29" s="134">
        <v>98.308361527307881</v>
      </c>
      <c r="W29" s="134">
        <v>98.836081474296805</v>
      </c>
      <c r="X29" s="134">
        <v>97.784200385356456</v>
      </c>
      <c r="Y29" s="134"/>
      <c r="Z29" s="134">
        <v>99.673811742777261</v>
      </c>
      <c r="AA29" s="134">
        <v>99.447513812154696</v>
      </c>
      <c r="AB29" s="134">
        <v>99.905660377358487</v>
      </c>
    </row>
    <row r="30" spans="1:28" ht="17.100000000000001" customHeight="1" x14ac:dyDescent="0.2">
      <c r="A30" s="104" t="s">
        <v>270</v>
      </c>
      <c r="B30" s="134">
        <v>97.127666919837054</v>
      </c>
      <c r="C30" s="134">
        <v>96.870856536727658</v>
      </c>
      <c r="D30" s="134">
        <v>97.406713730010082</v>
      </c>
      <c r="E30" s="134"/>
      <c r="F30" s="134">
        <v>99.683257918552044</v>
      </c>
      <c r="G30" s="134">
        <v>99.739583333333343</v>
      </c>
      <c r="H30" s="134">
        <v>99.621928166351609</v>
      </c>
      <c r="I30" s="134"/>
      <c r="J30" s="134">
        <v>93.219557195571952</v>
      </c>
      <c r="K30" s="134">
        <v>93.375111906893466</v>
      </c>
      <c r="L30" s="134">
        <v>93.054234062797335</v>
      </c>
      <c r="M30" s="134"/>
      <c r="N30" s="134">
        <v>94.362828834984626</v>
      </c>
      <c r="O30" s="134">
        <v>93.590582079790721</v>
      </c>
      <c r="P30" s="134">
        <v>95.207439198855496</v>
      </c>
      <c r="Q30" s="134"/>
      <c r="R30" s="134">
        <v>97.348193697156034</v>
      </c>
      <c r="S30" s="134">
        <v>96.839729119638832</v>
      </c>
      <c r="T30" s="134">
        <v>97.879025923016499</v>
      </c>
      <c r="U30" s="134"/>
      <c r="V30" s="134">
        <v>98.97686832740213</v>
      </c>
      <c r="W30" s="134">
        <v>98.752079866888522</v>
      </c>
      <c r="X30" s="134">
        <v>99.235181644359457</v>
      </c>
      <c r="Y30" s="134"/>
      <c r="Z30" s="134">
        <v>99.785223367697597</v>
      </c>
      <c r="AA30" s="134">
        <v>99.670239076669418</v>
      </c>
      <c r="AB30" s="134">
        <v>99.91031390134529</v>
      </c>
    </row>
    <row r="31" spans="1:28" ht="17.100000000000001" customHeight="1" x14ac:dyDescent="0.2">
      <c r="A31" s="104" t="s">
        <v>271</v>
      </c>
      <c r="B31" s="134">
        <v>97.735414534288637</v>
      </c>
      <c r="C31" s="134">
        <v>97.679531021006355</v>
      </c>
      <c r="D31" s="134">
        <v>97.796883396023645</v>
      </c>
      <c r="E31" s="134"/>
      <c r="F31" s="134">
        <v>100</v>
      </c>
      <c r="G31" s="134">
        <v>100</v>
      </c>
      <c r="H31" s="134">
        <v>100</v>
      </c>
      <c r="I31" s="134"/>
      <c r="J31" s="134">
        <v>95.502008032128515</v>
      </c>
      <c r="K31" s="134">
        <v>95.400593471810097</v>
      </c>
      <c r="L31" s="134">
        <v>95.621716287215406</v>
      </c>
      <c r="M31" s="134"/>
      <c r="N31" s="134">
        <v>97.11021505376344</v>
      </c>
      <c r="O31" s="134">
        <v>96.577946768060841</v>
      </c>
      <c r="P31" s="134">
        <v>97.711015736766811</v>
      </c>
      <c r="Q31" s="134"/>
      <c r="R31" s="134">
        <v>97.564370215727209</v>
      </c>
      <c r="S31" s="134">
        <v>97.662337662337663</v>
      </c>
      <c r="T31" s="134">
        <v>97.451274362818594</v>
      </c>
      <c r="U31" s="134"/>
      <c r="V31" s="134">
        <v>96.531302876480538</v>
      </c>
      <c r="W31" s="134">
        <v>97.138047138047128</v>
      </c>
      <c r="X31" s="134">
        <v>95.918367346938766</v>
      </c>
      <c r="Y31" s="134"/>
      <c r="Z31" s="134">
        <v>99.842643587726201</v>
      </c>
      <c r="AA31" s="134">
        <v>99.692307692307693</v>
      </c>
      <c r="AB31" s="134">
        <v>100</v>
      </c>
    </row>
    <row r="32" spans="1:28" ht="17.100000000000001" customHeight="1" x14ac:dyDescent="0.2">
      <c r="A32" s="104" t="s">
        <v>272</v>
      </c>
      <c r="B32" s="134">
        <v>97.812783318223026</v>
      </c>
      <c r="C32" s="134">
        <v>97.606614447345521</v>
      </c>
      <c r="D32" s="134">
        <v>98.03689687795648</v>
      </c>
      <c r="E32" s="134"/>
      <c r="F32" s="134">
        <v>99.629080118694361</v>
      </c>
      <c r="G32" s="134">
        <v>99.575070821529749</v>
      </c>
      <c r="H32" s="134">
        <v>99.688473520249218</v>
      </c>
      <c r="I32" s="134"/>
      <c r="J32" s="134">
        <v>94.217939214232757</v>
      </c>
      <c r="K32" s="134">
        <v>93.314366998577526</v>
      </c>
      <c r="L32" s="134">
        <v>95.201238390092882</v>
      </c>
      <c r="M32" s="134"/>
      <c r="N32" s="134">
        <v>96.449359720605358</v>
      </c>
      <c r="O32" s="134">
        <v>96.699669966996709</v>
      </c>
      <c r="P32" s="134">
        <v>96.16810877626699</v>
      </c>
      <c r="Q32" s="134"/>
      <c r="R32" s="134">
        <v>99.201474201474198</v>
      </c>
      <c r="S32" s="134">
        <v>98.914354644149583</v>
      </c>
      <c r="T32" s="134">
        <v>99.499374217772214</v>
      </c>
      <c r="U32" s="134"/>
      <c r="V32" s="134">
        <v>98.007117437722428</v>
      </c>
      <c r="W32" s="134">
        <v>97.551020408163268</v>
      </c>
      <c r="X32" s="134">
        <v>98.507462686567166</v>
      </c>
      <c r="Y32" s="134"/>
      <c r="Z32" s="134">
        <v>99.418604651162795</v>
      </c>
      <c r="AA32" s="134">
        <v>99.579831932773118</v>
      </c>
      <c r="AB32" s="134">
        <v>99.244712990936563</v>
      </c>
    </row>
    <row r="33" spans="1:28" ht="17.100000000000001" customHeight="1" x14ac:dyDescent="0.2">
      <c r="A33" s="104" t="s">
        <v>273</v>
      </c>
      <c r="B33" s="134">
        <v>97.064917127071823</v>
      </c>
      <c r="C33" s="134">
        <v>96.479791395045638</v>
      </c>
      <c r="D33" s="134">
        <v>97.723935389133629</v>
      </c>
      <c r="E33" s="134"/>
      <c r="F33" s="134">
        <v>99.137931034482762</v>
      </c>
      <c r="G33" s="134">
        <v>99.227799227799224</v>
      </c>
      <c r="H33" s="134">
        <v>99.024390243902445</v>
      </c>
      <c r="I33" s="134"/>
      <c r="J33" s="134">
        <v>93.816631130063968</v>
      </c>
      <c r="K33" s="134">
        <v>91.063829787234042</v>
      </c>
      <c r="L33" s="134">
        <v>96.581196581196579</v>
      </c>
      <c r="M33" s="134"/>
      <c r="N33" s="134">
        <v>94.580419580419587</v>
      </c>
      <c r="O33" s="134">
        <v>94.805194805194802</v>
      </c>
      <c r="P33" s="134">
        <v>94.318181818181827</v>
      </c>
      <c r="Q33" s="134"/>
      <c r="R33" s="134">
        <v>97.450980392156865</v>
      </c>
      <c r="S33" s="134">
        <v>96.981132075471692</v>
      </c>
      <c r="T33" s="134">
        <v>97.959183673469383</v>
      </c>
      <c r="U33" s="134"/>
      <c r="V33" s="134">
        <v>98.620689655172413</v>
      </c>
      <c r="W33" s="134">
        <v>97.333333333333343</v>
      </c>
      <c r="X33" s="134">
        <v>100</v>
      </c>
      <c r="Y33" s="134"/>
      <c r="Z33" s="134">
        <v>99.551569506726452</v>
      </c>
      <c r="AA33" s="134">
        <v>99.586776859504127</v>
      </c>
      <c r="AB33" s="134">
        <v>99.509803921568633</v>
      </c>
    </row>
    <row r="34" spans="1:28" ht="17.100000000000001" customHeight="1" x14ac:dyDescent="0.2">
      <c r="A34" s="104" t="s">
        <v>274</v>
      </c>
      <c r="B34" s="134">
        <v>98.389947740547186</v>
      </c>
      <c r="C34" s="134">
        <v>98.230154028436019</v>
      </c>
      <c r="D34" s="134">
        <v>98.562300319488813</v>
      </c>
      <c r="E34" s="134"/>
      <c r="F34" s="134">
        <v>99.902439024390247</v>
      </c>
      <c r="G34" s="134">
        <v>99.907063197026019</v>
      </c>
      <c r="H34" s="134">
        <v>99.897330595482543</v>
      </c>
      <c r="I34" s="134"/>
      <c r="J34" s="134">
        <v>97.131436632964963</v>
      </c>
      <c r="K34" s="134">
        <v>96.615523465703973</v>
      </c>
      <c r="L34" s="134">
        <v>97.692685321551295</v>
      </c>
      <c r="M34" s="134"/>
      <c r="N34" s="134">
        <v>96.227172386112784</v>
      </c>
      <c r="O34" s="134">
        <v>95.927075252133434</v>
      </c>
      <c r="P34" s="134">
        <v>96.548856548856548</v>
      </c>
      <c r="Q34" s="134"/>
      <c r="R34" s="134">
        <v>98.909557408595248</v>
      </c>
      <c r="S34" s="134">
        <v>99.136157959687381</v>
      </c>
      <c r="T34" s="134">
        <v>98.664292074799647</v>
      </c>
      <c r="U34" s="134"/>
      <c r="V34" s="134">
        <v>99.190897597977241</v>
      </c>
      <c r="W34" s="134">
        <v>98.916789758739526</v>
      </c>
      <c r="X34" s="134">
        <v>99.480249480249483</v>
      </c>
      <c r="Y34" s="134"/>
      <c r="Z34" s="134">
        <v>99.45759368836292</v>
      </c>
      <c r="AA34" s="134">
        <v>99.332061068702288</v>
      </c>
      <c r="AB34" s="134">
        <v>99.591836734693871</v>
      </c>
    </row>
    <row r="35" spans="1:28" ht="17.100000000000001" customHeight="1" x14ac:dyDescent="0.2">
      <c r="A35" s="104" t="s">
        <v>275</v>
      </c>
      <c r="B35" s="134">
        <v>97.796009515025005</v>
      </c>
      <c r="C35" s="134">
        <v>97.550595801021373</v>
      </c>
      <c r="D35" s="134">
        <v>98.05486284289276</v>
      </c>
      <c r="E35" s="134"/>
      <c r="F35" s="134">
        <v>99.907206928549328</v>
      </c>
      <c r="G35" s="134">
        <v>99.815611555009227</v>
      </c>
      <c r="H35" s="134">
        <v>100</v>
      </c>
      <c r="I35" s="134"/>
      <c r="J35" s="134">
        <v>95.038167938931295</v>
      </c>
      <c r="K35" s="134">
        <v>94.611528822055135</v>
      </c>
      <c r="L35" s="134">
        <v>95.478036175710585</v>
      </c>
      <c r="M35" s="134"/>
      <c r="N35" s="134">
        <v>96.081424936386767</v>
      </c>
      <c r="O35" s="134">
        <v>95.800395256917</v>
      </c>
      <c r="P35" s="134">
        <v>96.379853095487931</v>
      </c>
      <c r="Q35" s="134"/>
      <c r="R35" s="134">
        <v>98.162369720241358</v>
      </c>
      <c r="S35" s="134">
        <v>97.912205567451821</v>
      </c>
      <c r="T35" s="134">
        <v>98.425196850393704</v>
      </c>
      <c r="U35" s="134"/>
      <c r="V35" s="134">
        <v>98.696296296296296</v>
      </c>
      <c r="W35" s="134">
        <v>98.519362186788157</v>
      </c>
      <c r="X35" s="134">
        <v>98.888202594193956</v>
      </c>
      <c r="Y35" s="134"/>
      <c r="Z35" s="134">
        <v>99.08284928156526</v>
      </c>
      <c r="AA35" s="134">
        <v>98.825601879036995</v>
      </c>
      <c r="AB35" s="134">
        <v>99.362244897959187</v>
      </c>
    </row>
    <row r="36" spans="1:28" ht="17.100000000000001" customHeight="1" thickBot="1" x14ac:dyDescent="0.25">
      <c r="A36" s="128" t="s">
        <v>276</v>
      </c>
      <c r="B36" s="160">
        <v>90.958832725377803</v>
      </c>
      <c r="C36" s="160">
        <v>89.827060020345883</v>
      </c>
      <c r="D36" s="160">
        <v>92.147435897435898</v>
      </c>
      <c r="E36" s="160"/>
      <c r="F36" s="160">
        <v>99.290780141843967</v>
      </c>
      <c r="G36" s="160">
        <v>98.924731182795696</v>
      </c>
      <c r="H36" s="160">
        <v>99.649122807017548</v>
      </c>
      <c r="I36" s="160"/>
      <c r="J36" s="160">
        <v>89.348171701112875</v>
      </c>
      <c r="K36" s="160">
        <v>88.656716417910459</v>
      </c>
      <c r="L36" s="160">
        <v>90.136054421768705</v>
      </c>
      <c r="M36" s="160"/>
      <c r="N36" s="160">
        <v>87.966305655836337</v>
      </c>
      <c r="O36" s="160">
        <v>87.297921478060047</v>
      </c>
      <c r="P36" s="160">
        <v>88.693467336683412</v>
      </c>
      <c r="Q36" s="160"/>
      <c r="R36" s="160">
        <v>89.331210191082803</v>
      </c>
      <c r="S36" s="160">
        <v>87.106918238993714</v>
      </c>
      <c r="T36" s="160">
        <v>91.612903225806448</v>
      </c>
      <c r="U36" s="160"/>
      <c r="V36" s="160">
        <v>91.214057507987221</v>
      </c>
      <c r="W36" s="160">
        <v>89.6875</v>
      </c>
      <c r="X36" s="160">
        <v>92.810457516339866</v>
      </c>
      <c r="Y36" s="160"/>
      <c r="Z36" s="160">
        <v>90.357142857142861</v>
      </c>
      <c r="AA36" s="160">
        <v>89.32384341637011</v>
      </c>
      <c r="AB36" s="160">
        <v>91.397849462365585</v>
      </c>
    </row>
    <row r="37" spans="1:28" ht="15" customHeight="1" x14ac:dyDescent="0.2">
      <c r="A37" s="200" t="s">
        <v>161</v>
      </c>
      <c r="B37" s="200"/>
      <c r="C37" s="200"/>
      <c r="D37" s="200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0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</row>
  </sheetData>
  <mergeCells count="15">
    <mergeCell ref="A37:AB37"/>
    <mergeCell ref="A5:AB5"/>
    <mergeCell ref="A7:A8"/>
    <mergeCell ref="B7:D7"/>
    <mergeCell ref="F7:H7"/>
    <mergeCell ref="J7:L7"/>
    <mergeCell ref="N7:P7"/>
    <mergeCell ref="R7:T7"/>
    <mergeCell ref="V7:X7"/>
    <mergeCell ref="Z7:AB7"/>
    <mergeCell ref="A1:AB1"/>
    <mergeCell ref="A2:AB2"/>
    <mergeCell ref="A3:AB3"/>
    <mergeCell ref="AD2:AD3"/>
    <mergeCell ref="A4:AB4"/>
  </mergeCells>
  <hyperlinks>
    <hyperlink ref="AD2" location="INDICE!A1" display="INDICE" xr:uid="{520F7B53-C430-418D-845B-A1A70EE8DE3D}"/>
  </hyperlinks>
  <printOptions horizontalCentered="1"/>
  <pageMargins left="0.70866141732283472" right="0.70866141732283472" top="0.74803149606299213" bottom="0.74803149606299213" header="0.31496062992125984" footer="0.31496062992125984"/>
  <pageSetup scale="67" orientation="landscape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24">
    <pageSetUpPr fitToPage="1"/>
  </sheetPr>
  <dimension ref="A1:AD38"/>
  <sheetViews>
    <sheetView showGridLines="0" workbookViewId="0">
      <selection activeCell="L25" sqref="L25"/>
    </sheetView>
  </sheetViews>
  <sheetFormatPr baseColWidth="10" defaultColWidth="23.42578125" defaultRowHeight="15" customHeight="1" x14ac:dyDescent="0.2"/>
  <cols>
    <col min="1" max="1" width="17.28515625" style="104" customWidth="1"/>
    <col min="2" max="4" width="8.28515625" style="129" customWidth="1"/>
    <col min="5" max="5" width="1.42578125" style="129" customWidth="1"/>
    <col min="6" max="8" width="7.28515625" style="129" customWidth="1"/>
    <col min="9" max="9" width="1.42578125" style="129" customWidth="1"/>
    <col min="10" max="12" width="7.28515625" style="129" customWidth="1"/>
    <col min="13" max="13" width="1.42578125" style="129" customWidth="1"/>
    <col min="14" max="16" width="7.28515625" style="129" customWidth="1"/>
    <col min="17" max="17" width="1.42578125" style="129" customWidth="1"/>
    <col min="18" max="20" width="7.28515625" style="129" customWidth="1"/>
    <col min="21" max="21" width="1.42578125" style="129" customWidth="1"/>
    <col min="22" max="24" width="7.28515625" style="129" customWidth="1"/>
    <col min="25" max="25" width="1.42578125" style="129" customWidth="1"/>
    <col min="26" max="28" width="7.28515625" style="129" customWidth="1"/>
    <col min="29" max="116" width="10.7109375" style="5" customWidth="1"/>
    <col min="117" max="16384" width="23.42578125" style="5"/>
  </cols>
  <sheetData>
    <row r="1" spans="1:30" ht="15" customHeight="1" x14ac:dyDescent="0.2">
      <c r="A1" s="204" t="s">
        <v>285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7"/>
    </row>
    <row r="2" spans="1:30" ht="15" customHeight="1" x14ac:dyDescent="0.2">
      <c r="A2" s="205" t="s">
        <v>248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7"/>
      <c r="AD2" s="195" t="s">
        <v>47</v>
      </c>
    </row>
    <row r="3" spans="1:30" ht="15" customHeight="1" x14ac:dyDescent="0.2">
      <c r="A3" s="204" t="s">
        <v>356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7"/>
      <c r="AD3" s="195"/>
    </row>
    <row r="4" spans="1:30" ht="15" customHeight="1" x14ac:dyDescent="0.2">
      <c r="A4" s="205" t="s">
        <v>298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</row>
    <row r="5" spans="1:30" ht="15" customHeight="1" x14ac:dyDescent="0.2">
      <c r="A5" s="205" t="s">
        <v>245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</row>
    <row r="6" spans="1:30" ht="15" customHeight="1" x14ac:dyDescent="0.2">
      <c r="A6" s="103"/>
      <c r="B6" s="102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</row>
    <row r="7" spans="1:30" ht="15" customHeight="1" x14ac:dyDescent="0.2">
      <c r="A7" s="208" t="s">
        <v>249</v>
      </c>
      <c r="B7" s="207" t="s">
        <v>175</v>
      </c>
      <c r="C7" s="207"/>
      <c r="D7" s="207"/>
      <c r="E7" s="124"/>
      <c r="F7" s="207" t="s">
        <v>177</v>
      </c>
      <c r="G7" s="207"/>
      <c r="H7" s="207"/>
      <c r="I7" s="124"/>
      <c r="J7" s="207" t="s">
        <v>178</v>
      </c>
      <c r="K7" s="207"/>
      <c r="L7" s="207"/>
      <c r="M7" s="124"/>
      <c r="N7" s="207" t="s">
        <v>179</v>
      </c>
      <c r="O7" s="207"/>
      <c r="P7" s="207"/>
      <c r="Q7" s="124"/>
      <c r="R7" s="207" t="s">
        <v>181</v>
      </c>
      <c r="S7" s="207"/>
      <c r="T7" s="207"/>
      <c r="U7" s="124"/>
      <c r="V7" s="207" t="s">
        <v>182</v>
      </c>
      <c r="W7" s="207"/>
      <c r="X7" s="207"/>
      <c r="Y7" s="124"/>
      <c r="Z7" s="207" t="s">
        <v>183</v>
      </c>
      <c r="AA7" s="207"/>
      <c r="AB7" s="207"/>
    </row>
    <row r="8" spans="1:30" ht="15" customHeight="1" x14ac:dyDescent="0.2">
      <c r="A8" s="208"/>
      <c r="B8" s="125" t="s">
        <v>175</v>
      </c>
      <c r="C8" s="125" t="s">
        <v>385</v>
      </c>
      <c r="D8" s="125" t="s">
        <v>386</v>
      </c>
      <c r="E8" s="124"/>
      <c r="F8" s="125" t="s">
        <v>175</v>
      </c>
      <c r="G8" s="125" t="s">
        <v>385</v>
      </c>
      <c r="H8" s="125" t="s">
        <v>386</v>
      </c>
      <c r="I8" s="124"/>
      <c r="J8" s="125" t="s">
        <v>175</v>
      </c>
      <c r="K8" s="125" t="s">
        <v>385</v>
      </c>
      <c r="L8" s="125" t="s">
        <v>386</v>
      </c>
      <c r="M8" s="124"/>
      <c r="N8" s="125" t="s">
        <v>175</v>
      </c>
      <c r="O8" s="125" t="s">
        <v>385</v>
      </c>
      <c r="P8" s="125" t="s">
        <v>386</v>
      </c>
      <c r="Q8" s="124"/>
      <c r="R8" s="125" t="s">
        <v>175</v>
      </c>
      <c r="S8" s="125" t="s">
        <v>385</v>
      </c>
      <c r="T8" s="125" t="s">
        <v>386</v>
      </c>
      <c r="U8" s="124"/>
      <c r="V8" s="125" t="s">
        <v>175</v>
      </c>
      <c r="W8" s="125" t="s">
        <v>385</v>
      </c>
      <c r="X8" s="125" t="s">
        <v>386</v>
      </c>
      <c r="Y8" s="124"/>
      <c r="Z8" s="125" t="s">
        <v>175</v>
      </c>
      <c r="AA8" s="125" t="s">
        <v>385</v>
      </c>
      <c r="AB8" s="125" t="s">
        <v>386</v>
      </c>
    </row>
    <row r="9" spans="1:30" ht="17.100000000000001" customHeight="1" x14ac:dyDescent="0.2">
      <c r="A9" s="126" t="s">
        <v>175</v>
      </c>
      <c r="B9" s="109">
        <v>13210</v>
      </c>
      <c r="C9" s="109">
        <v>7349</v>
      </c>
      <c r="D9" s="109">
        <v>5861</v>
      </c>
      <c r="E9" s="109"/>
      <c r="F9" s="109">
        <v>272</v>
      </c>
      <c r="G9" s="109">
        <v>171</v>
      </c>
      <c r="H9" s="109">
        <v>101</v>
      </c>
      <c r="I9" s="109"/>
      <c r="J9" s="109">
        <v>4484</v>
      </c>
      <c r="K9" s="109">
        <v>2501</v>
      </c>
      <c r="L9" s="109">
        <v>1983</v>
      </c>
      <c r="M9" s="109"/>
      <c r="N9" s="109">
        <v>4095</v>
      </c>
      <c r="O9" s="109">
        <v>2263</v>
      </c>
      <c r="P9" s="109">
        <v>1832</v>
      </c>
      <c r="Q9" s="109"/>
      <c r="R9" s="109">
        <v>1987</v>
      </c>
      <c r="S9" s="109">
        <v>1097</v>
      </c>
      <c r="T9" s="109">
        <v>890</v>
      </c>
      <c r="U9" s="109"/>
      <c r="V9" s="109">
        <v>1647</v>
      </c>
      <c r="W9" s="109">
        <v>907</v>
      </c>
      <c r="X9" s="109">
        <v>740</v>
      </c>
      <c r="Y9" s="109"/>
      <c r="Z9" s="109">
        <v>725</v>
      </c>
      <c r="AA9" s="109">
        <v>410</v>
      </c>
      <c r="AB9" s="109">
        <v>315</v>
      </c>
    </row>
    <row r="10" spans="1:30" ht="17.100000000000001" customHeight="1" x14ac:dyDescent="0.2">
      <c r="A10" s="104" t="s">
        <v>250</v>
      </c>
      <c r="B10" s="113">
        <v>1190</v>
      </c>
      <c r="C10" s="113">
        <v>663</v>
      </c>
      <c r="D10" s="113">
        <v>527</v>
      </c>
      <c r="E10" s="113"/>
      <c r="F10" s="113">
        <v>51</v>
      </c>
      <c r="G10" s="113">
        <v>36</v>
      </c>
      <c r="H10" s="113">
        <v>15</v>
      </c>
      <c r="I10" s="113"/>
      <c r="J10" s="113">
        <v>374</v>
      </c>
      <c r="K10" s="113">
        <v>203</v>
      </c>
      <c r="L10" s="113">
        <v>171</v>
      </c>
      <c r="M10" s="113"/>
      <c r="N10" s="113">
        <v>350</v>
      </c>
      <c r="O10" s="113">
        <v>195</v>
      </c>
      <c r="P10" s="113">
        <v>155</v>
      </c>
      <c r="Q10" s="113"/>
      <c r="R10" s="113">
        <v>206</v>
      </c>
      <c r="S10" s="113">
        <v>109</v>
      </c>
      <c r="T10" s="113">
        <v>97</v>
      </c>
      <c r="U10" s="113"/>
      <c r="V10" s="113">
        <v>123</v>
      </c>
      <c r="W10" s="113">
        <v>63</v>
      </c>
      <c r="X10" s="113">
        <v>60</v>
      </c>
      <c r="Y10" s="113"/>
      <c r="Z10" s="113">
        <v>86</v>
      </c>
      <c r="AA10" s="113">
        <v>57</v>
      </c>
      <c r="AB10" s="113">
        <v>29</v>
      </c>
    </row>
    <row r="11" spans="1:30" ht="17.100000000000001" customHeight="1" x14ac:dyDescent="0.2">
      <c r="A11" s="104" t="s">
        <v>251</v>
      </c>
      <c r="B11" s="113">
        <v>801</v>
      </c>
      <c r="C11" s="113">
        <v>457</v>
      </c>
      <c r="D11" s="113">
        <v>344</v>
      </c>
      <c r="E11" s="113"/>
      <c r="F11" s="113">
        <v>12</v>
      </c>
      <c r="G11" s="113">
        <v>10</v>
      </c>
      <c r="H11" s="113">
        <v>2</v>
      </c>
      <c r="I11" s="113"/>
      <c r="J11" s="113">
        <v>246</v>
      </c>
      <c r="K11" s="113">
        <v>144</v>
      </c>
      <c r="L11" s="113">
        <v>102</v>
      </c>
      <c r="M11" s="113"/>
      <c r="N11" s="113">
        <v>246</v>
      </c>
      <c r="O11" s="113">
        <v>127</v>
      </c>
      <c r="P11" s="113">
        <v>119</v>
      </c>
      <c r="Q11" s="113"/>
      <c r="R11" s="113">
        <v>119</v>
      </c>
      <c r="S11" s="113">
        <v>63</v>
      </c>
      <c r="T11" s="113">
        <v>56</v>
      </c>
      <c r="U11" s="113"/>
      <c r="V11" s="113">
        <v>136</v>
      </c>
      <c r="W11" s="113">
        <v>93</v>
      </c>
      <c r="X11" s="113">
        <v>43</v>
      </c>
      <c r="Y11" s="113"/>
      <c r="Z11" s="113">
        <v>42</v>
      </c>
      <c r="AA11" s="113">
        <v>20</v>
      </c>
      <c r="AB11" s="113">
        <v>22</v>
      </c>
    </row>
    <row r="12" spans="1:30" ht="17.100000000000001" customHeight="1" x14ac:dyDescent="0.2">
      <c r="A12" s="104" t="s">
        <v>252</v>
      </c>
      <c r="B12" s="113">
        <v>1171</v>
      </c>
      <c r="C12" s="113">
        <v>634</v>
      </c>
      <c r="D12" s="113">
        <v>537</v>
      </c>
      <c r="E12" s="113"/>
      <c r="F12" s="113">
        <v>15</v>
      </c>
      <c r="G12" s="113">
        <v>9</v>
      </c>
      <c r="H12" s="113">
        <v>6</v>
      </c>
      <c r="I12" s="113"/>
      <c r="J12" s="113">
        <v>405</v>
      </c>
      <c r="K12" s="113">
        <v>223</v>
      </c>
      <c r="L12" s="113">
        <v>182</v>
      </c>
      <c r="M12" s="113"/>
      <c r="N12" s="113">
        <v>354</v>
      </c>
      <c r="O12" s="113">
        <v>199</v>
      </c>
      <c r="P12" s="113">
        <v>155</v>
      </c>
      <c r="Q12" s="113"/>
      <c r="R12" s="113">
        <v>196</v>
      </c>
      <c r="S12" s="113">
        <v>99</v>
      </c>
      <c r="T12" s="113">
        <v>97</v>
      </c>
      <c r="U12" s="113"/>
      <c r="V12" s="113">
        <v>149</v>
      </c>
      <c r="W12" s="113">
        <v>77</v>
      </c>
      <c r="X12" s="113">
        <v>72</v>
      </c>
      <c r="Y12" s="113"/>
      <c r="Z12" s="113">
        <v>52</v>
      </c>
      <c r="AA12" s="113">
        <v>27</v>
      </c>
      <c r="AB12" s="113">
        <v>25</v>
      </c>
    </row>
    <row r="13" spans="1:30" ht="17.100000000000001" customHeight="1" x14ac:dyDescent="0.2">
      <c r="A13" s="104" t="s">
        <v>253</v>
      </c>
      <c r="B13" s="113">
        <v>915</v>
      </c>
      <c r="C13" s="113">
        <v>524</v>
      </c>
      <c r="D13" s="113">
        <v>391</v>
      </c>
      <c r="E13" s="113"/>
      <c r="F13" s="113">
        <v>35</v>
      </c>
      <c r="G13" s="113">
        <v>23</v>
      </c>
      <c r="H13" s="113">
        <v>12</v>
      </c>
      <c r="I13" s="113"/>
      <c r="J13" s="113">
        <v>326</v>
      </c>
      <c r="K13" s="113">
        <v>154</v>
      </c>
      <c r="L13" s="113">
        <v>172</v>
      </c>
      <c r="M13" s="113"/>
      <c r="N13" s="113">
        <v>262</v>
      </c>
      <c r="O13" s="113">
        <v>169</v>
      </c>
      <c r="P13" s="113">
        <v>93</v>
      </c>
      <c r="Q13" s="113"/>
      <c r="R13" s="113">
        <v>85</v>
      </c>
      <c r="S13" s="113">
        <v>61</v>
      </c>
      <c r="T13" s="113">
        <v>24</v>
      </c>
      <c r="U13" s="113"/>
      <c r="V13" s="113">
        <v>159</v>
      </c>
      <c r="W13" s="113">
        <v>87</v>
      </c>
      <c r="X13" s="113">
        <v>72</v>
      </c>
      <c r="Y13" s="113"/>
      <c r="Z13" s="113">
        <v>48</v>
      </c>
      <c r="AA13" s="113">
        <v>30</v>
      </c>
      <c r="AB13" s="113">
        <v>18</v>
      </c>
    </row>
    <row r="14" spans="1:30" ht="17.100000000000001" customHeight="1" x14ac:dyDescent="0.2">
      <c r="A14" s="104" t="s">
        <v>254</v>
      </c>
      <c r="B14" s="113">
        <v>119</v>
      </c>
      <c r="C14" s="113">
        <v>57</v>
      </c>
      <c r="D14" s="113">
        <v>62</v>
      </c>
      <c r="E14" s="113"/>
      <c r="F14" s="113">
        <v>4</v>
      </c>
      <c r="G14" s="113">
        <v>3</v>
      </c>
      <c r="H14" s="113">
        <v>1</v>
      </c>
      <c r="I14" s="113"/>
      <c r="J14" s="113">
        <v>40</v>
      </c>
      <c r="K14" s="113">
        <v>15</v>
      </c>
      <c r="L14" s="113">
        <v>25</v>
      </c>
      <c r="M14" s="113"/>
      <c r="N14" s="113">
        <v>38</v>
      </c>
      <c r="O14" s="113">
        <v>21</v>
      </c>
      <c r="P14" s="113">
        <v>17</v>
      </c>
      <c r="Q14" s="113"/>
      <c r="R14" s="113">
        <v>10</v>
      </c>
      <c r="S14" s="113">
        <v>4</v>
      </c>
      <c r="T14" s="113">
        <v>6</v>
      </c>
      <c r="U14" s="113"/>
      <c r="V14" s="113">
        <v>15</v>
      </c>
      <c r="W14" s="113">
        <v>7</v>
      </c>
      <c r="X14" s="113">
        <v>8</v>
      </c>
      <c r="Y14" s="113"/>
      <c r="Z14" s="113">
        <v>12</v>
      </c>
      <c r="AA14" s="113">
        <v>7</v>
      </c>
      <c r="AB14" s="113">
        <v>5</v>
      </c>
    </row>
    <row r="15" spans="1:30" ht="17.100000000000001" customHeight="1" x14ac:dyDescent="0.2">
      <c r="A15" s="104" t="s">
        <v>255</v>
      </c>
      <c r="B15" s="113">
        <v>163</v>
      </c>
      <c r="C15" s="113">
        <v>87</v>
      </c>
      <c r="D15" s="113">
        <v>76</v>
      </c>
      <c r="E15" s="113"/>
      <c r="F15" s="113">
        <v>7</v>
      </c>
      <c r="G15" s="113">
        <v>4</v>
      </c>
      <c r="H15" s="113">
        <v>3</v>
      </c>
      <c r="I15" s="113"/>
      <c r="J15" s="113">
        <v>66</v>
      </c>
      <c r="K15" s="113">
        <v>38</v>
      </c>
      <c r="L15" s="113">
        <v>28</v>
      </c>
      <c r="M15" s="113"/>
      <c r="N15" s="113">
        <v>46</v>
      </c>
      <c r="O15" s="113">
        <v>25</v>
      </c>
      <c r="P15" s="113">
        <v>21</v>
      </c>
      <c r="Q15" s="113"/>
      <c r="R15" s="113">
        <v>13</v>
      </c>
      <c r="S15" s="113">
        <v>6</v>
      </c>
      <c r="T15" s="113">
        <v>7</v>
      </c>
      <c r="U15" s="113"/>
      <c r="V15" s="113">
        <v>20</v>
      </c>
      <c r="W15" s="113">
        <v>9</v>
      </c>
      <c r="X15" s="113">
        <v>11</v>
      </c>
      <c r="Y15" s="113"/>
      <c r="Z15" s="113">
        <v>11</v>
      </c>
      <c r="AA15" s="113">
        <v>5</v>
      </c>
      <c r="AB15" s="113">
        <v>6</v>
      </c>
    </row>
    <row r="16" spans="1:30" ht="17.100000000000001" customHeight="1" x14ac:dyDescent="0.2">
      <c r="A16" s="104" t="s">
        <v>256</v>
      </c>
      <c r="B16" s="113">
        <v>49</v>
      </c>
      <c r="C16" s="113">
        <v>26</v>
      </c>
      <c r="D16" s="113">
        <v>23</v>
      </c>
      <c r="E16" s="113"/>
      <c r="F16" s="113">
        <v>1</v>
      </c>
      <c r="G16" s="113">
        <v>0</v>
      </c>
      <c r="H16" s="113">
        <v>1</v>
      </c>
      <c r="I16" s="113"/>
      <c r="J16" s="113">
        <v>24</v>
      </c>
      <c r="K16" s="113">
        <v>15</v>
      </c>
      <c r="L16" s="113">
        <v>9</v>
      </c>
      <c r="M16" s="113"/>
      <c r="N16" s="113">
        <v>20</v>
      </c>
      <c r="O16" s="113">
        <v>9</v>
      </c>
      <c r="P16" s="113">
        <v>11</v>
      </c>
      <c r="Q16" s="113"/>
      <c r="R16" s="113">
        <v>1</v>
      </c>
      <c r="S16" s="113">
        <v>1</v>
      </c>
      <c r="T16" s="113">
        <v>0</v>
      </c>
      <c r="U16" s="113"/>
      <c r="V16" s="113">
        <v>1</v>
      </c>
      <c r="W16" s="113">
        <v>1</v>
      </c>
      <c r="X16" s="113">
        <v>0</v>
      </c>
      <c r="Y16" s="113"/>
      <c r="Z16" s="113">
        <v>2</v>
      </c>
      <c r="AA16" s="113">
        <v>0</v>
      </c>
      <c r="AB16" s="113">
        <v>2</v>
      </c>
    </row>
    <row r="17" spans="1:28" ht="17.100000000000001" customHeight="1" x14ac:dyDescent="0.2">
      <c r="A17" s="104" t="s">
        <v>257</v>
      </c>
      <c r="B17" s="113">
        <v>1877</v>
      </c>
      <c r="C17" s="113">
        <v>1024</v>
      </c>
      <c r="D17" s="113">
        <v>853</v>
      </c>
      <c r="E17" s="113"/>
      <c r="F17" s="113">
        <v>23</v>
      </c>
      <c r="G17" s="113">
        <v>13</v>
      </c>
      <c r="H17" s="113">
        <v>10</v>
      </c>
      <c r="I17" s="113"/>
      <c r="J17" s="113">
        <v>623</v>
      </c>
      <c r="K17" s="113">
        <v>360</v>
      </c>
      <c r="L17" s="113">
        <v>263</v>
      </c>
      <c r="M17" s="113"/>
      <c r="N17" s="113">
        <v>536</v>
      </c>
      <c r="O17" s="113">
        <v>280</v>
      </c>
      <c r="P17" s="113">
        <v>256</v>
      </c>
      <c r="Q17" s="113"/>
      <c r="R17" s="113">
        <v>304</v>
      </c>
      <c r="S17" s="113">
        <v>171</v>
      </c>
      <c r="T17" s="113">
        <v>133</v>
      </c>
      <c r="U17" s="113"/>
      <c r="V17" s="113">
        <v>276</v>
      </c>
      <c r="W17" s="113">
        <v>144</v>
      </c>
      <c r="X17" s="113">
        <v>132</v>
      </c>
      <c r="Y17" s="113"/>
      <c r="Z17" s="113">
        <v>115</v>
      </c>
      <c r="AA17" s="113">
        <v>56</v>
      </c>
      <c r="AB17" s="113">
        <v>59</v>
      </c>
    </row>
    <row r="18" spans="1:28" ht="17.100000000000001" customHeight="1" x14ac:dyDescent="0.2">
      <c r="A18" s="104" t="s">
        <v>258</v>
      </c>
      <c r="B18" s="113">
        <v>432</v>
      </c>
      <c r="C18" s="113">
        <v>229</v>
      </c>
      <c r="D18" s="113">
        <v>203</v>
      </c>
      <c r="E18" s="113"/>
      <c r="F18" s="113">
        <v>9</v>
      </c>
      <c r="G18" s="113">
        <v>4</v>
      </c>
      <c r="H18" s="113">
        <v>5</v>
      </c>
      <c r="I18" s="113"/>
      <c r="J18" s="113">
        <v>173</v>
      </c>
      <c r="K18" s="113">
        <v>89</v>
      </c>
      <c r="L18" s="113">
        <v>84</v>
      </c>
      <c r="M18" s="113"/>
      <c r="N18" s="113">
        <v>109</v>
      </c>
      <c r="O18" s="113">
        <v>58</v>
      </c>
      <c r="P18" s="113">
        <v>51</v>
      </c>
      <c r="Q18" s="113"/>
      <c r="R18" s="113">
        <v>70</v>
      </c>
      <c r="S18" s="113">
        <v>39</v>
      </c>
      <c r="T18" s="113">
        <v>31</v>
      </c>
      <c r="U18" s="113"/>
      <c r="V18" s="113">
        <v>60</v>
      </c>
      <c r="W18" s="113">
        <v>29</v>
      </c>
      <c r="X18" s="113">
        <v>31</v>
      </c>
      <c r="Y18" s="113"/>
      <c r="Z18" s="113">
        <v>11</v>
      </c>
      <c r="AA18" s="113">
        <v>10</v>
      </c>
      <c r="AB18" s="113">
        <v>1</v>
      </c>
    </row>
    <row r="19" spans="1:28" ht="17.100000000000001" customHeight="1" x14ac:dyDescent="0.2">
      <c r="A19" s="104" t="s">
        <v>259</v>
      </c>
      <c r="B19" s="113">
        <v>917</v>
      </c>
      <c r="C19" s="113">
        <v>538</v>
      </c>
      <c r="D19" s="113">
        <v>379</v>
      </c>
      <c r="E19" s="113"/>
      <c r="F19" s="113">
        <v>27</v>
      </c>
      <c r="G19" s="113">
        <v>15</v>
      </c>
      <c r="H19" s="113">
        <v>12</v>
      </c>
      <c r="I19" s="113"/>
      <c r="J19" s="113">
        <v>328</v>
      </c>
      <c r="K19" s="113">
        <v>204</v>
      </c>
      <c r="L19" s="113">
        <v>124</v>
      </c>
      <c r="M19" s="113"/>
      <c r="N19" s="113">
        <v>252</v>
      </c>
      <c r="O19" s="113">
        <v>135</v>
      </c>
      <c r="P19" s="113">
        <v>117</v>
      </c>
      <c r="Q19" s="113"/>
      <c r="R19" s="113">
        <v>122</v>
      </c>
      <c r="S19" s="113">
        <v>73</v>
      </c>
      <c r="T19" s="113">
        <v>49</v>
      </c>
      <c r="U19" s="113"/>
      <c r="V19" s="113">
        <v>105</v>
      </c>
      <c r="W19" s="113">
        <v>60</v>
      </c>
      <c r="X19" s="113">
        <v>45</v>
      </c>
      <c r="Y19" s="113"/>
      <c r="Z19" s="113">
        <v>83</v>
      </c>
      <c r="AA19" s="113">
        <v>51</v>
      </c>
      <c r="AB19" s="113">
        <v>32</v>
      </c>
    </row>
    <row r="20" spans="1:28" ht="17.100000000000001" customHeight="1" x14ac:dyDescent="0.2">
      <c r="A20" s="104" t="s">
        <v>260</v>
      </c>
      <c r="B20" s="113">
        <v>195</v>
      </c>
      <c r="C20" s="113">
        <v>123</v>
      </c>
      <c r="D20" s="113">
        <v>72</v>
      </c>
      <c r="E20" s="113"/>
      <c r="F20" s="113">
        <v>4</v>
      </c>
      <c r="G20" s="113">
        <v>4</v>
      </c>
      <c r="H20" s="113">
        <v>0</v>
      </c>
      <c r="I20" s="113"/>
      <c r="J20" s="113">
        <v>53</v>
      </c>
      <c r="K20" s="113">
        <v>32</v>
      </c>
      <c r="L20" s="113">
        <v>21</v>
      </c>
      <c r="M20" s="113"/>
      <c r="N20" s="113">
        <v>57</v>
      </c>
      <c r="O20" s="113">
        <v>38</v>
      </c>
      <c r="P20" s="113">
        <v>19</v>
      </c>
      <c r="Q20" s="113"/>
      <c r="R20" s="113">
        <v>46</v>
      </c>
      <c r="S20" s="113">
        <v>24</v>
      </c>
      <c r="T20" s="113">
        <v>22</v>
      </c>
      <c r="U20" s="113"/>
      <c r="V20" s="113">
        <v>24</v>
      </c>
      <c r="W20" s="113">
        <v>18</v>
      </c>
      <c r="X20" s="113">
        <v>6</v>
      </c>
      <c r="Y20" s="113"/>
      <c r="Z20" s="113">
        <v>11</v>
      </c>
      <c r="AA20" s="113">
        <v>7</v>
      </c>
      <c r="AB20" s="113">
        <v>4</v>
      </c>
    </row>
    <row r="21" spans="1:28" ht="17.100000000000001" customHeight="1" x14ac:dyDescent="0.2">
      <c r="A21" s="127" t="s">
        <v>261</v>
      </c>
      <c r="B21" s="113">
        <v>717</v>
      </c>
      <c r="C21" s="113">
        <v>364</v>
      </c>
      <c r="D21" s="113">
        <v>353</v>
      </c>
      <c r="E21" s="113"/>
      <c r="F21" s="113">
        <v>9</v>
      </c>
      <c r="G21" s="113">
        <v>6</v>
      </c>
      <c r="H21" s="113">
        <v>3</v>
      </c>
      <c r="I21" s="113"/>
      <c r="J21" s="113">
        <v>305</v>
      </c>
      <c r="K21" s="113">
        <v>174</v>
      </c>
      <c r="L21" s="113">
        <v>131</v>
      </c>
      <c r="M21" s="113"/>
      <c r="N21" s="113">
        <v>239</v>
      </c>
      <c r="O21" s="113">
        <v>107</v>
      </c>
      <c r="P21" s="113">
        <v>132</v>
      </c>
      <c r="Q21" s="113"/>
      <c r="R21" s="113">
        <v>62</v>
      </c>
      <c r="S21" s="113">
        <v>28</v>
      </c>
      <c r="T21" s="113">
        <v>34</v>
      </c>
      <c r="U21" s="113"/>
      <c r="V21" s="113">
        <v>71</v>
      </c>
      <c r="W21" s="113">
        <v>36</v>
      </c>
      <c r="X21" s="113">
        <v>35</v>
      </c>
      <c r="Y21" s="113"/>
      <c r="Z21" s="113">
        <v>31</v>
      </c>
      <c r="AA21" s="113">
        <v>13</v>
      </c>
      <c r="AB21" s="113">
        <v>18</v>
      </c>
    </row>
    <row r="22" spans="1:28" ht="17.100000000000001" customHeight="1" x14ac:dyDescent="0.2">
      <c r="A22" s="104" t="s">
        <v>262</v>
      </c>
      <c r="B22" s="113">
        <v>314</v>
      </c>
      <c r="C22" s="113">
        <v>175</v>
      </c>
      <c r="D22" s="113">
        <v>139</v>
      </c>
      <c r="E22" s="113"/>
      <c r="F22" s="113">
        <v>9</v>
      </c>
      <c r="G22" s="113">
        <v>3</v>
      </c>
      <c r="H22" s="113">
        <v>6</v>
      </c>
      <c r="I22" s="113"/>
      <c r="J22" s="113">
        <v>88</v>
      </c>
      <c r="K22" s="113">
        <v>47</v>
      </c>
      <c r="L22" s="113">
        <v>41</v>
      </c>
      <c r="M22" s="113"/>
      <c r="N22" s="113">
        <v>92</v>
      </c>
      <c r="O22" s="113">
        <v>54</v>
      </c>
      <c r="P22" s="113">
        <v>38</v>
      </c>
      <c r="Q22" s="113"/>
      <c r="R22" s="113">
        <v>70</v>
      </c>
      <c r="S22" s="113">
        <v>40</v>
      </c>
      <c r="T22" s="113">
        <v>30</v>
      </c>
      <c r="U22" s="113"/>
      <c r="V22" s="113">
        <v>33</v>
      </c>
      <c r="W22" s="113">
        <v>20</v>
      </c>
      <c r="X22" s="113">
        <v>13</v>
      </c>
      <c r="Y22" s="113"/>
      <c r="Z22" s="113">
        <v>22</v>
      </c>
      <c r="AA22" s="113">
        <v>11</v>
      </c>
      <c r="AB22" s="113">
        <v>11</v>
      </c>
    </row>
    <row r="23" spans="1:28" ht="17.100000000000001" customHeight="1" x14ac:dyDescent="0.2">
      <c r="A23" s="104" t="s">
        <v>263</v>
      </c>
      <c r="B23" s="113">
        <v>813</v>
      </c>
      <c r="C23" s="113">
        <v>409</v>
      </c>
      <c r="D23" s="113">
        <v>404</v>
      </c>
      <c r="E23" s="113"/>
      <c r="F23" s="113">
        <v>7</v>
      </c>
      <c r="G23" s="113">
        <v>4</v>
      </c>
      <c r="H23" s="113">
        <v>3</v>
      </c>
      <c r="I23" s="113"/>
      <c r="J23" s="113">
        <v>266</v>
      </c>
      <c r="K23" s="113">
        <v>126</v>
      </c>
      <c r="L23" s="113">
        <v>140</v>
      </c>
      <c r="M23" s="113"/>
      <c r="N23" s="113">
        <v>259</v>
      </c>
      <c r="O23" s="113">
        <v>136</v>
      </c>
      <c r="P23" s="113">
        <v>123</v>
      </c>
      <c r="Q23" s="113"/>
      <c r="R23" s="113">
        <v>116</v>
      </c>
      <c r="S23" s="113">
        <v>55</v>
      </c>
      <c r="T23" s="113">
        <v>61</v>
      </c>
      <c r="U23" s="113"/>
      <c r="V23" s="113">
        <v>129</v>
      </c>
      <c r="W23" s="113">
        <v>69</v>
      </c>
      <c r="X23" s="113">
        <v>60</v>
      </c>
      <c r="Y23" s="113"/>
      <c r="Z23" s="113">
        <v>36</v>
      </c>
      <c r="AA23" s="113">
        <v>19</v>
      </c>
      <c r="AB23" s="113">
        <v>17</v>
      </c>
    </row>
    <row r="24" spans="1:28" ht="17.100000000000001" customHeight="1" x14ac:dyDescent="0.2">
      <c r="A24" s="104" t="s">
        <v>264</v>
      </c>
      <c r="B24" s="113">
        <v>204</v>
      </c>
      <c r="C24" s="113">
        <v>117</v>
      </c>
      <c r="D24" s="113">
        <v>87</v>
      </c>
      <c r="E24" s="113"/>
      <c r="F24" s="113">
        <v>17</v>
      </c>
      <c r="G24" s="113">
        <v>8</v>
      </c>
      <c r="H24" s="113">
        <v>9</v>
      </c>
      <c r="I24" s="113"/>
      <c r="J24" s="113">
        <v>70</v>
      </c>
      <c r="K24" s="113">
        <v>43</v>
      </c>
      <c r="L24" s="113">
        <v>27</v>
      </c>
      <c r="M24" s="113"/>
      <c r="N24" s="113">
        <v>79</v>
      </c>
      <c r="O24" s="113">
        <v>46</v>
      </c>
      <c r="P24" s="113">
        <v>33</v>
      </c>
      <c r="Q24" s="113"/>
      <c r="R24" s="113">
        <v>12</v>
      </c>
      <c r="S24" s="113">
        <v>7</v>
      </c>
      <c r="T24" s="113">
        <v>5</v>
      </c>
      <c r="U24" s="113"/>
      <c r="V24" s="113">
        <v>16</v>
      </c>
      <c r="W24" s="113">
        <v>8</v>
      </c>
      <c r="X24" s="113">
        <v>8</v>
      </c>
      <c r="Y24" s="113"/>
      <c r="Z24" s="113">
        <v>10</v>
      </c>
      <c r="AA24" s="113">
        <v>5</v>
      </c>
      <c r="AB24" s="113">
        <v>5</v>
      </c>
    </row>
    <row r="25" spans="1:28" ht="17.100000000000001" customHeight="1" x14ac:dyDescent="0.2">
      <c r="A25" s="104" t="s">
        <v>265</v>
      </c>
      <c r="B25" s="113">
        <v>357</v>
      </c>
      <c r="C25" s="113">
        <v>216</v>
      </c>
      <c r="D25" s="113">
        <v>141</v>
      </c>
      <c r="E25" s="113"/>
      <c r="F25" s="113">
        <v>0</v>
      </c>
      <c r="G25" s="113">
        <v>0</v>
      </c>
      <c r="H25" s="113">
        <v>0</v>
      </c>
      <c r="I25" s="113"/>
      <c r="J25" s="113">
        <v>127</v>
      </c>
      <c r="K25" s="113">
        <v>79</v>
      </c>
      <c r="L25" s="113">
        <v>48</v>
      </c>
      <c r="M25" s="113"/>
      <c r="N25" s="113">
        <v>112</v>
      </c>
      <c r="O25" s="113">
        <v>69</v>
      </c>
      <c r="P25" s="113">
        <v>43</v>
      </c>
      <c r="Q25" s="113"/>
      <c r="R25" s="113">
        <v>90</v>
      </c>
      <c r="S25" s="113">
        <v>52</v>
      </c>
      <c r="T25" s="113">
        <v>38</v>
      </c>
      <c r="U25" s="113"/>
      <c r="V25" s="113">
        <v>27</v>
      </c>
      <c r="W25" s="113">
        <v>15</v>
      </c>
      <c r="X25" s="113">
        <v>12</v>
      </c>
      <c r="Y25" s="113"/>
      <c r="Z25" s="113">
        <v>1</v>
      </c>
      <c r="AA25" s="113">
        <v>1</v>
      </c>
      <c r="AB25" s="113">
        <v>0</v>
      </c>
    </row>
    <row r="26" spans="1:28" ht="17.100000000000001" customHeight="1" x14ac:dyDescent="0.2">
      <c r="A26" s="104" t="s">
        <v>266</v>
      </c>
      <c r="B26" s="113">
        <v>50</v>
      </c>
      <c r="C26" s="113">
        <v>28</v>
      </c>
      <c r="D26" s="113">
        <v>22</v>
      </c>
      <c r="E26" s="113"/>
      <c r="F26" s="113">
        <v>0</v>
      </c>
      <c r="G26" s="113">
        <v>0</v>
      </c>
      <c r="H26" s="113">
        <v>0</v>
      </c>
      <c r="I26" s="113"/>
      <c r="J26" s="113">
        <v>7</v>
      </c>
      <c r="K26" s="113">
        <v>5</v>
      </c>
      <c r="L26" s="113">
        <v>2</v>
      </c>
      <c r="M26" s="113"/>
      <c r="N26" s="113">
        <v>11</v>
      </c>
      <c r="O26" s="113">
        <v>4</v>
      </c>
      <c r="P26" s="113">
        <v>7</v>
      </c>
      <c r="Q26" s="113"/>
      <c r="R26" s="113">
        <v>14</v>
      </c>
      <c r="S26" s="113">
        <v>8</v>
      </c>
      <c r="T26" s="113">
        <v>6</v>
      </c>
      <c r="U26" s="113"/>
      <c r="V26" s="113">
        <v>14</v>
      </c>
      <c r="W26" s="113">
        <v>9</v>
      </c>
      <c r="X26" s="113">
        <v>5</v>
      </c>
      <c r="Y26" s="113"/>
      <c r="Z26" s="113">
        <v>4</v>
      </c>
      <c r="AA26" s="113">
        <v>2</v>
      </c>
      <c r="AB26" s="113">
        <v>2</v>
      </c>
    </row>
    <row r="27" spans="1:28" ht="17.100000000000001" customHeight="1" x14ac:dyDescent="0.2">
      <c r="A27" s="104" t="s">
        <v>267</v>
      </c>
      <c r="B27" s="113">
        <v>155</v>
      </c>
      <c r="C27" s="113">
        <v>95</v>
      </c>
      <c r="D27" s="113">
        <v>60</v>
      </c>
      <c r="E27" s="113"/>
      <c r="F27" s="113">
        <v>2</v>
      </c>
      <c r="G27" s="113">
        <v>2</v>
      </c>
      <c r="H27" s="113">
        <v>0</v>
      </c>
      <c r="I27" s="113"/>
      <c r="J27" s="113">
        <v>44</v>
      </c>
      <c r="K27" s="113">
        <v>24</v>
      </c>
      <c r="L27" s="113">
        <v>20</v>
      </c>
      <c r="M27" s="113"/>
      <c r="N27" s="113">
        <v>60</v>
      </c>
      <c r="O27" s="113">
        <v>43</v>
      </c>
      <c r="P27" s="113">
        <v>17</v>
      </c>
      <c r="Q27" s="113"/>
      <c r="R27" s="113">
        <v>20</v>
      </c>
      <c r="S27" s="113">
        <v>10</v>
      </c>
      <c r="T27" s="113">
        <v>10</v>
      </c>
      <c r="U27" s="113"/>
      <c r="V27" s="113">
        <v>12</v>
      </c>
      <c r="W27" s="113">
        <v>7</v>
      </c>
      <c r="X27" s="113">
        <v>5</v>
      </c>
      <c r="Y27" s="113"/>
      <c r="Z27" s="113">
        <v>17</v>
      </c>
      <c r="AA27" s="113">
        <v>9</v>
      </c>
      <c r="AB27" s="113">
        <v>8</v>
      </c>
    </row>
    <row r="28" spans="1:28" ht="17.100000000000001" customHeight="1" x14ac:dyDescent="0.2">
      <c r="A28" s="104" t="s">
        <v>268</v>
      </c>
      <c r="B28" s="113">
        <v>157</v>
      </c>
      <c r="C28" s="113">
        <v>94</v>
      </c>
      <c r="D28" s="113">
        <v>63</v>
      </c>
      <c r="E28" s="113"/>
      <c r="F28" s="113">
        <v>4</v>
      </c>
      <c r="G28" s="113">
        <v>3</v>
      </c>
      <c r="H28" s="113">
        <v>1</v>
      </c>
      <c r="I28" s="113"/>
      <c r="J28" s="113">
        <v>66</v>
      </c>
      <c r="K28" s="113">
        <v>43</v>
      </c>
      <c r="L28" s="113">
        <v>23</v>
      </c>
      <c r="M28" s="113"/>
      <c r="N28" s="113">
        <v>47</v>
      </c>
      <c r="O28" s="113">
        <v>28</v>
      </c>
      <c r="P28" s="113">
        <v>19</v>
      </c>
      <c r="Q28" s="113"/>
      <c r="R28" s="113">
        <v>26</v>
      </c>
      <c r="S28" s="113">
        <v>14</v>
      </c>
      <c r="T28" s="113">
        <v>12</v>
      </c>
      <c r="U28" s="113"/>
      <c r="V28" s="113">
        <v>13</v>
      </c>
      <c r="W28" s="113">
        <v>6</v>
      </c>
      <c r="X28" s="113">
        <v>7</v>
      </c>
      <c r="Y28" s="113"/>
      <c r="Z28" s="113">
        <v>1</v>
      </c>
      <c r="AA28" s="113">
        <v>0</v>
      </c>
      <c r="AB28" s="113">
        <v>1</v>
      </c>
    </row>
    <row r="29" spans="1:28" ht="17.100000000000001" customHeight="1" x14ac:dyDescent="0.2">
      <c r="A29" s="104" t="s">
        <v>269</v>
      </c>
      <c r="B29" s="113">
        <v>523</v>
      </c>
      <c r="C29" s="113">
        <v>296</v>
      </c>
      <c r="D29" s="113">
        <v>227</v>
      </c>
      <c r="E29" s="113"/>
      <c r="F29" s="113">
        <v>9</v>
      </c>
      <c r="G29" s="113">
        <v>8</v>
      </c>
      <c r="H29" s="113">
        <v>1</v>
      </c>
      <c r="I29" s="113"/>
      <c r="J29" s="113">
        <v>198</v>
      </c>
      <c r="K29" s="113">
        <v>111</v>
      </c>
      <c r="L29" s="113">
        <v>87</v>
      </c>
      <c r="M29" s="113"/>
      <c r="N29" s="113">
        <v>184</v>
      </c>
      <c r="O29" s="113">
        <v>104</v>
      </c>
      <c r="P29" s="113">
        <v>80</v>
      </c>
      <c r="Q29" s="113"/>
      <c r="R29" s="113">
        <v>90</v>
      </c>
      <c r="S29" s="113">
        <v>55</v>
      </c>
      <c r="T29" s="113">
        <v>35</v>
      </c>
      <c r="U29" s="113"/>
      <c r="V29" s="113">
        <v>35</v>
      </c>
      <c r="W29" s="113">
        <v>12</v>
      </c>
      <c r="X29" s="113">
        <v>23</v>
      </c>
      <c r="Y29" s="113"/>
      <c r="Z29" s="113">
        <v>7</v>
      </c>
      <c r="AA29" s="113">
        <v>6</v>
      </c>
      <c r="AB29" s="113">
        <v>1</v>
      </c>
    </row>
    <row r="30" spans="1:28" ht="17.100000000000001" customHeight="1" x14ac:dyDescent="0.2">
      <c r="A30" s="104" t="s">
        <v>270</v>
      </c>
      <c r="B30" s="113">
        <v>416</v>
      </c>
      <c r="C30" s="113">
        <v>236</v>
      </c>
      <c r="D30" s="113">
        <v>180</v>
      </c>
      <c r="E30" s="113"/>
      <c r="F30" s="113">
        <v>7</v>
      </c>
      <c r="G30" s="113">
        <v>3</v>
      </c>
      <c r="H30" s="113">
        <v>4</v>
      </c>
      <c r="I30" s="113"/>
      <c r="J30" s="113">
        <v>147</v>
      </c>
      <c r="K30" s="113">
        <v>74</v>
      </c>
      <c r="L30" s="113">
        <v>73</v>
      </c>
      <c r="M30" s="113"/>
      <c r="N30" s="113">
        <v>165</v>
      </c>
      <c r="O30" s="113">
        <v>98</v>
      </c>
      <c r="P30" s="113">
        <v>67</v>
      </c>
      <c r="Q30" s="113"/>
      <c r="R30" s="113">
        <v>69</v>
      </c>
      <c r="S30" s="113">
        <v>42</v>
      </c>
      <c r="T30" s="113">
        <v>27</v>
      </c>
      <c r="U30" s="113"/>
      <c r="V30" s="113">
        <v>23</v>
      </c>
      <c r="W30" s="113">
        <v>15</v>
      </c>
      <c r="X30" s="113">
        <v>8</v>
      </c>
      <c r="Y30" s="113"/>
      <c r="Z30" s="113">
        <v>5</v>
      </c>
      <c r="AA30" s="113">
        <v>4</v>
      </c>
      <c r="AB30" s="113">
        <v>1</v>
      </c>
    </row>
    <row r="31" spans="1:28" ht="17.100000000000001" customHeight="1" x14ac:dyDescent="0.2">
      <c r="A31" s="104" t="s">
        <v>271</v>
      </c>
      <c r="B31" s="113">
        <v>177</v>
      </c>
      <c r="C31" s="113">
        <v>95</v>
      </c>
      <c r="D31" s="113">
        <v>82</v>
      </c>
      <c r="E31" s="113"/>
      <c r="F31" s="113">
        <v>0</v>
      </c>
      <c r="G31" s="113">
        <v>0</v>
      </c>
      <c r="H31" s="113">
        <v>0</v>
      </c>
      <c r="I31" s="113"/>
      <c r="J31" s="113">
        <v>56</v>
      </c>
      <c r="K31" s="113">
        <v>31</v>
      </c>
      <c r="L31" s="113">
        <v>25</v>
      </c>
      <c r="M31" s="113"/>
      <c r="N31" s="113">
        <v>43</v>
      </c>
      <c r="O31" s="113">
        <v>27</v>
      </c>
      <c r="P31" s="113">
        <v>16</v>
      </c>
      <c r="Q31" s="113"/>
      <c r="R31" s="113">
        <v>35</v>
      </c>
      <c r="S31" s="113">
        <v>18</v>
      </c>
      <c r="T31" s="113">
        <v>17</v>
      </c>
      <c r="U31" s="113"/>
      <c r="V31" s="113">
        <v>41</v>
      </c>
      <c r="W31" s="113">
        <v>17</v>
      </c>
      <c r="X31" s="113">
        <v>24</v>
      </c>
      <c r="Y31" s="113"/>
      <c r="Z31" s="113">
        <v>2</v>
      </c>
      <c r="AA31" s="113">
        <v>2</v>
      </c>
      <c r="AB31" s="113">
        <v>0</v>
      </c>
    </row>
    <row r="32" spans="1:28" ht="17.100000000000001" customHeight="1" x14ac:dyDescent="0.2">
      <c r="A32" s="104" t="s">
        <v>272</v>
      </c>
      <c r="B32" s="113">
        <v>193</v>
      </c>
      <c r="C32" s="113">
        <v>110</v>
      </c>
      <c r="D32" s="113">
        <v>83</v>
      </c>
      <c r="E32" s="113"/>
      <c r="F32" s="113">
        <v>5</v>
      </c>
      <c r="G32" s="113">
        <v>3</v>
      </c>
      <c r="H32" s="113">
        <v>2</v>
      </c>
      <c r="I32" s="113"/>
      <c r="J32" s="113">
        <v>78</v>
      </c>
      <c r="K32" s="113">
        <v>47</v>
      </c>
      <c r="L32" s="113">
        <v>31</v>
      </c>
      <c r="M32" s="113"/>
      <c r="N32" s="113">
        <v>61</v>
      </c>
      <c r="O32" s="113">
        <v>30</v>
      </c>
      <c r="P32" s="113">
        <v>31</v>
      </c>
      <c r="Q32" s="113"/>
      <c r="R32" s="113">
        <v>13</v>
      </c>
      <c r="S32" s="113">
        <v>9</v>
      </c>
      <c r="T32" s="113">
        <v>4</v>
      </c>
      <c r="U32" s="113"/>
      <c r="V32" s="113">
        <v>28</v>
      </c>
      <c r="W32" s="113">
        <v>18</v>
      </c>
      <c r="X32" s="113">
        <v>10</v>
      </c>
      <c r="Y32" s="113"/>
      <c r="Z32" s="113">
        <v>8</v>
      </c>
      <c r="AA32" s="113">
        <v>3</v>
      </c>
      <c r="AB32" s="113">
        <v>5</v>
      </c>
    </row>
    <row r="33" spans="1:28" ht="17.100000000000001" customHeight="1" x14ac:dyDescent="0.2">
      <c r="A33" s="104" t="s">
        <v>273</v>
      </c>
      <c r="B33" s="113">
        <v>85</v>
      </c>
      <c r="C33" s="113">
        <v>54</v>
      </c>
      <c r="D33" s="113">
        <v>31</v>
      </c>
      <c r="E33" s="113"/>
      <c r="F33" s="113">
        <v>4</v>
      </c>
      <c r="G33" s="113">
        <v>2</v>
      </c>
      <c r="H33" s="113">
        <v>2</v>
      </c>
      <c r="I33" s="113"/>
      <c r="J33" s="113">
        <v>29</v>
      </c>
      <c r="K33" s="113">
        <v>21</v>
      </c>
      <c r="L33" s="113">
        <v>8</v>
      </c>
      <c r="M33" s="113"/>
      <c r="N33" s="113">
        <v>31</v>
      </c>
      <c r="O33" s="113">
        <v>16</v>
      </c>
      <c r="P33" s="113">
        <v>15</v>
      </c>
      <c r="Q33" s="113"/>
      <c r="R33" s="113">
        <v>13</v>
      </c>
      <c r="S33" s="113">
        <v>8</v>
      </c>
      <c r="T33" s="113">
        <v>5</v>
      </c>
      <c r="U33" s="113"/>
      <c r="V33" s="113">
        <v>6</v>
      </c>
      <c r="W33" s="113">
        <v>6</v>
      </c>
      <c r="X33" s="113">
        <v>0</v>
      </c>
      <c r="Y33" s="113"/>
      <c r="Z33" s="113">
        <v>2</v>
      </c>
      <c r="AA33" s="113">
        <v>1</v>
      </c>
      <c r="AB33" s="113">
        <v>1</v>
      </c>
    </row>
    <row r="34" spans="1:28" ht="17.100000000000001" customHeight="1" x14ac:dyDescent="0.2">
      <c r="A34" s="104" t="s">
        <v>274</v>
      </c>
      <c r="B34" s="113">
        <v>419</v>
      </c>
      <c r="C34" s="113">
        <v>239</v>
      </c>
      <c r="D34" s="113">
        <v>180</v>
      </c>
      <c r="E34" s="113"/>
      <c r="F34" s="113">
        <v>4</v>
      </c>
      <c r="G34" s="113">
        <v>2</v>
      </c>
      <c r="H34" s="113">
        <v>2</v>
      </c>
      <c r="I34" s="113"/>
      <c r="J34" s="113">
        <v>122</v>
      </c>
      <c r="K34" s="113">
        <v>75</v>
      </c>
      <c r="L34" s="113">
        <v>47</v>
      </c>
      <c r="M34" s="113"/>
      <c r="N34" s="113">
        <v>188</v>
      </c>
      <c r="O34" s="113">
        <v>105</v>
      </c>
      <c r="P34" s="113">
        <v>83</v>
      </c>
      <c r="Q34" s="113"/>
      <c r="R34" s="113">
        <v>51</v>
      </c>
      <c r="S34" s="113">
        <v>21</v>
      </c>
      <c r="T34" s="113">
        <v>30</v>
      </c>
      <c r="U34" s="113"/>
      <c r="V34" s="113">
        <v>32</v>
      </c>
      <c r="W34" s="113">
        <v>22</v>
      </c>
      <c r="X34" s="113">
        <v>10</v>
      </c>
      <c r="Y34" s="113"/>
      <c r="Z34" s="113">
        <v>22</v>
      </c>
      <c r="AA34" s="113">
        <v>14</v>
      </c>
      <c r="AB34" s="113">
        <v>8</v>
      </c>
    </row>
    <row r="35" spans="1:28" ht="17.100000000000001" customHeight="1" x14ac:dyDescent="0.2">
      <c r="A35" s="104" t="s">
        <v>275</v>
      </c>
      <c r="B35" s="113">
        <v>454</v>
      </c>
      <c r="C35" s="113">
        <v>259</v>
      </c>
      <c r="D35" s="113">
        <v>195</v>
      </c>
      <c r="E35" s="113"/>
      <c r="F35" s="113">
        <v>3</v>
      </c>
      <c r="G35" s="113">
        <v>3</v>
      </c>
      <c r="H35" s="113">
        <v>0</v>
      </c>
      <c r="I35" s="113"/>
      <c r="J35" s="113">
        <v>156</v>
      </c>
      <c r="K35" s="113">
        <v>86</v>
      </c>
      <c r="L35" s="113">
        <v>70</v>
      </c>
      <c r="M35" s="113"/>
      <c r="N35" s="113">
        <v>154</v>
      </c>
      <c r="O35" s="113">
        <v>85</v>
      </c>
      <c r="P35" s="113">
        <v>69</v>
      </c>
      <c r="Q35" s="113"/>
      <c r="R35" s="113">
        <v>67</v>
      </c>
      <c r="S35" s="113">
        <v>39</v>
      </c>
      <c r="T35" s="113">
        <v>28</v>
      </c>
      <c r="U35" s="113"/>
      <c r="V35" s="113">
        <v>44</v>
      </c>
      <c r="W35" s="113">
        <v>26</v>
      </c>
      <c r="X35" s="113">
        <v>18</v>
      </c>
      <c r="Y35" s="113"/>
      <c r="Z35" s="113">
        <v>30</v>
      </c>
      <c r="AA35" s="113">
        <v>20</v>
      </c>
      <c r="AB35" s="113">
        <v>10</v>
      </c>
    </row>
    <row r="36" spans="1:28" ht="17.100000000000001" customHeight="1" thickBot="1" x14ac:dyDescent="0.25">
      <c r="A36" s="128" t="s">
        <v>276</v>
      </c>
      <c r="B36" s="159">
        <v>347</v>
      </c>
      <c r="C36" s="159">
        <v>200</v>
      </c>
      <c r="D36" s="159">
        <v>147</v>
      </c>
      <c r="E36" s="159"/>
      <c r="F36" s="159">
        <v>4</v>
      </c>
      <c r="G36" s="159">
        <v>3</v>
      </c>
      <c r="H36" s="159">
        <v>1</v>
      </c>
      <c r="I36" s="159"/>
      <c r="J36" s="159">
        <v>67</v>
      </c>
      <c r="K36" s="159">
        <v>38</v>
      </c>
      <c r="L36" s="159">
        <v>29</v>
      </c>
      <c r="M36" s="159"/>
      <c r="N36" s="159">
        <v>100</v>
      </c>
      <c r="O36" s="159">
        <v>55</v>
      </c>
      <c r="P36" s="159">
        <v>45</v>
      </c>
      <c r="Q36" s="159"/>
      <c r="R36" s="159">
        <v>67</v>
      </c>
      <c r="S36" s="159">
        <v>41</v>
      </c>
      <c r="T36" s="159">
        <v>26</v>
      </c>
      <c r="U36" s="159"/>
      <c r="V36" s="159">
        <v>55</v>
      </c>
      <c r="W36" s="159">
        <v>33</v>
      </c>
      <c r="X36" s="159">
        <v>22</v>
      </c>
      <c r="Y36" s="159"/>
      <c r="Z36" s="159">
        <v>54</v>
      </c>
      <c r="AA36" s="159">
        <v>30</v>
      </c>
      <c r="AB36" s="159">
        <v>24</v>
      </c>
    </row>
    <row r="37" spans="1:28" ht="15" customHeight="1" x14ac:dyDescent="0.2">
      <c r="A37" s="200" t="s">
        <v>161</v>
      </c>
      <c r="B37" s="200"/>
      <c r="C37" s="200"/>
      <c r="D37" s="200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0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</row>
    <row r="38" spans="1:28" ht="15" customHeight="1" x14ac:dyDescent="0.2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</row>
  </sheetData>
  <mergeCells count="15">
    <mergeCell ref="A37:AB37"/>
    <mergeCell ref="A5:AB5"/>
    <mergeCell ref="A7:A8"/>
    <mergeCell ref="B7:D7"/>
    <mergeCell ref="F7:H7"/>
    <mergeCell ref="J7:L7"/>
    <mergeCell ref="N7:P7"/>
    <mergeCell ref="R7:T7"/>
    <mergeCell ref="V7:X7"/>
    <mergeCell ref="Z7:AB7"/>
    <mergeCell ref="A1:AB1"/>
    <mergeCell ref="A2:AB2"/>
    <mergeCell ref="AD2:AD3"/>
    <mergeCell ref="A3:AB3"/>
    <mergeCell ref="A4:AB4"/>
  </mergeCells>
  <hyperlinks>
    <hyperlink ref="AD2" location="INDICE!A1" display="INDICE" xr:uid="{691B8449-0C56-49AB-8318-3D03493D4690}"/>
  </hyperlinks>
  <printOptions horizontalCentered="1"/>
  <pageMargins left="0.70866141732283472" right="0.70866141732283472" top="0.74803149606299213" bottom="0.74803149606299213" header="0.31496062992125984" footer="0.31496062992125984"/>
  <pageSetup scale="67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pageSetUpPr fitToPage="1"/>
  </sheetPr>
  <dimension ref="A1:L23"/>
  <sheetViews>
    <sheetView showGridLines="0" workbookViewId="0">
      <selection activeCell="Q17" sqref="Q17"/>
    </sheetView>
  </sheetViews>
  <sheetFormatPr baseColWidth="10" defaultRowHeight="15" customHeight="1" x14ac:dyDescent="0.25"/>
  <cols>
    <col min="1" max="1" width="11.42578125" style="2"/>
    <col min="2" max="2" width="5.7109375" style="2" customWidth="1"/>
    <col min="3" max="9" width="11.42578125" style="2"/>
    <col min="10" max="10" width="5.7109375" style="2" customWidth="1"/>
    <col min="11" max="11" width="11.42578125" style="2"/>
  </cols>
  <sheetData>
    <row r="1" spans="2:12" ht="15" customHeight="1" x14ac:dyDescent="0.25">
      <c r="L1" s="195" t="s">
        <v>47</v>
      </c>
    </row>
    <row r="2" spans="2:12" ht="15" customHeight="1" thickBot="1" x14ac:dyDescent="0.3">
      <c r="L2" s="195"/>
    </row>
    <row r="3" spans="2:12" ht="15" customHeight="1" x14ac:dyDescent="0.3">
      <c r="B3" s="20"/>
      <c r="C3" s="21"/>
      <c r="D3" s="21"/>
      <c r="E3" s="21"/>
      <c r="F3" s="21"/>
      <c r="G3" s="21"/>
      <c r="H3" s="21"/>
      <c r="I3" s="21"/>
      <c r="J3" s="22"/>
    </row>
    <row r="4" spans="2:12" ht="20.100000000000001" customHeight="1" x14ac:dyDescent="0.35">
      <c r="B4" s="23"/>
      <c r="C4" s="196" t="s">
        <v>48</v>
      </c>
      <c r="D4" s="196"/>
      <c r="E4" s="196"/>
      <c r="F4" s="196"/>
      <c r="G4" s="196"/>
      <c r="H4" s="196"/>
      <c r="I4" s="196"/>
      <c r="J4" s="24"/>
    </row>
    <row r="5" spans="2:12" ht="20.100000000000001" customHeight="1" x14ac:dyDescent="0.35">
      <c r="B5" s="23"/>
      <c r="C5" s="196" t="s">
        <v>49</v>
      </c>
      <c r="D5" s="196"/>
      <c r="E5" s="196"/>
      <c r="F5" s="196"/>
      <c r="G5" s="196"/>
      <c r="H5" s="196"/>
      <c r="I5" s="196"/>
      <c r="J5" s="25"/>
    </row>
    <row r="6" spans="2:12" ht="15" customHeight="1" x14ac:dyDescent="0.3">
      <c r="B6" s="23"/>
      <c r="C6" s="28"/>
      <c r="D6" s="28"/>
      <c r="E6" s="28"/>
      <c r="F6" s="28"/>
      <c r="G6" s="28"/>
      <c r="H6" s="28"/>
      <c r="I6" s="28"/>
      <c r="J6" s="26"/>
    </row>
    <row r="7" spans="2:12" ht="15" customHeight="1" x14ac:dyDescent="0.3">
      <c r="B7" s="23"/>
      <c r="C7" s="28"/>
      <c r="D7" s="28"/>
      <c r="E7" s="28"/>
      <c r="F7" s="28"/>
      <c r="G7" s="28"/>
      <c r="H7" s="28"/>
      <c r="I7" s="28"/>
      <c r="J7" s="26"/>
    </row>
    <row r="8" spans="2:12" ht="15" customHeight="1" x14ac:dyDescent="0.3">
      <c r="B8" s="23"/>
      <c r="C8" s="28"/>
      <c r="D8" s="28"/>
      <c r="E8" s="28"/>
      <c r="F8" s="28"/>
      <c r="G8" s="28"/>
      <c r="H8" s="28"/>
      <c r="I8" s="28"/>
      <c r="J8" s="26"/>
    </row>
    <row r="9" spans="2:12" ht="15" customHeight="1" x14ac:dyDescent="0.3">
      <c r="B9" s="23"/>
      <c r="C9" s="28"/>
      <c r="D9" s="28"/>
      <c r="E9" s="28"/>
      <c r="F9" s="28"/>
      <c r="G9" s="28"/>
      <c r="H9" s="28"/>
      <c r="I9" s="28"/>
      <c r="J9" s="26"/>
    </row>
    <row r="10" spans="2:12" ht="15" customHeight="1" x14ac:dyDescent="0.25">
      <c r="B10" s="23"/>
      <c r="C10" s="3" t="s">
        <v>50</v>
      </c>
      <c r="D10"/>
      <c r="E10"/>
      <c r="F10"/>
      <c r="G10"/>
      <c r="H10" t="s">
        <v>60</v>
      </c>
      <c r="I10"/>
      <c r="J10" s="27"/>
    </row>
    <row r="11" spans="2:12" ht="15" customHeight="1" x14ac:dyDescent="0.25">
      <c r="B11" s="23"/>
      <c r="C11" s="3"/>
      <c r="D11"/>
      <c r="E11"/>
      <c r="F11"/>
      <c r="G11"/>
      <c r="H11"/>
      <c r="I11"/>
      <c r="J11" s="27"/>
    </row>
    <row r="12" spans="2:12" ht="15" customHeight="1" x14ac:dyDescent="0.25">
      <c r="B12" s="23"/>
      <c r="C12" s="3"/>
      <c r="D12"/>
      <c r="E12"/>
      <c r="F12"/>
      <c r="G12"/>
      <c r="H12"/>
      <c r="I12"/>
      <c r="J12" s="27"/>
    </row>
    <row r="13" spans="2:12" ht="15" customHeight="1" x14ac:dyDescent="0.25">
      <c r="B13" s="23"/>
      <c r="C13" s="3" t="s">
        <v>51</v>
      </c>
      <c r="D13"/>
      <c r="E13"/>
      <c r="F13"/>
      <c r="G13"/>
      <c r="H13" t="s">
        <v>52</v>
      </c>
      <c r="I13"/>
      <c r="J13" s="27"/>
    </row>
    <row r="14" spans="2:12" ht="15" customHeight="1" x14ac:dyDescent="0.25">
      <c r="B14" s="23"/>
      <c r="C14" s="3"/>
      <c r="D14"/>
      <c r="E14"/>
      <c r="F14"/>
      <c r="G14"/>
      <c r="H14" t="s">
        <v>53</v>
      </c>
      <c r="I14"/>
      <c r="J14" s="27"/>
    </row>
    <row r="15" spans="2:12" ht="15" customHeight="1" x14ac:dyDescent="0.25">
      <c r="B15" s="23"/>
      <c r="C15" s="3"/>
      <c r="D15"/>
      <c r="E15"/>
      <c r="F15"/>
      <c r="G15"/>
      <c r="H15" t="s">
        <v>54</v>
      </c>
      <c r="I15"/>
      <c r="J15" s="27"/>
    </row>
    <row r="16" spans="2:12" ht="15" customHeight="1" x14ac:dyDescent="0.25">
      <c r="B16" s="23"/>
      <c r="C16"/>
      <c r="D16"/>
      <c r="E16"/>
      <c r="F16"/>
      <c r="G16"/>
      <c r="H16" t="s">
        <v>55</v>
      </c>
      <c r="I16"/>
      <c r="J16" s="27"/>
    </row>
    <row r="17" spans="2:10" ht="15" customHeight="1" x14ac:dyDescent="0.25">
      <c r="B17" s="23"/>
      <c r="C17"/>
      <c r="D17"/>
      <c r="E17"/>
      <c r="F17"/>
      <c r="G17"/>
      <c r="H17" t="s">
        <v>56</v>
      </c>
      <c r="I17"/>
      <c r="J17" s="27"/>
    </row>
    <row r="18" spans="2:10" ht="15" customHeight="1" x14ac:dyDescent="0.25">
      <c r="B18" s="23"/>
      <c r="C18"/>
      <c r="D18"/>
      <c r="E18"/>
      <c r="F18"/>
      <c r="G18"/>
      <c r="H18" t="s">
        <v>95</v>
      </c>
      <c r="I18"/>
      <c r="J18" s="27"/>
    </row>
    <row r="19" spans="2:10" ht="15" customHeight="1" x14ac:dyDescent="0.25">
      <c r="B19" s="23"/>
      <c r="C19"/>
      <c r="D19"/>
      <c r="E19"/>
      <c r="F19"/>
      <c r="G19"/>
      <c r="H19" t="s">
        <v>96</v>
      </c>
      <c r="I19"/>
      <c r="J19" s="27"/>
    </row>
    <row r="20" spans="2:10" ht="15" customHeight="1" x14ac:dyDescent="0.25">
      <c r="B20" s="23"/>
      <c r="C20"/>
      <c r="D20"/>
      <c r="E20"/>
      <c r="F20"/>
      <c r="G20"/>
      <c r="H20"/>
      <c r="I20"/>
      <c r="J20" s="27"/>
    </row>
    <row r="21" spans="2:10" ht="15" customHeight="1" x14ac:dyDescent="0.25">
      <c r="B21" s="23"/>
      <c r="C21" t="s">
        <v>57</v>
      </c>
      <c r="D21"/>
      <c r="E21"/>
      <c r="F21"/>
      <c r="G21"/>
      <c r="H21" t="s">
        <v>58</v>
      </c>
      <c r="I21"/>
      <c r="J21" s="27"/>
    </row>
    <row r="22" spans="2:10" ht="15" customHeight="1" x14ac:dyDescent="0.25">
      <c r="B22" s="23"/>
      <c r="C22"/>
      <c r="D22"/>
      <c r="E22"/>
      <c r="F22"/>
      <c r="G22"/>
      <c r="H22"/>
      <c r="I22"/>
      <c r="J22" s="27"/>
    </row>
    <row r="23" spans="2:10" ht="15" customHeight="1" thickBot="1" x14ac:dyDescent="0.3">
      <c r="B23" s="29"/>
      <c r="C23" s="30"/>
      <c r="D23" s="30"/>
      <c r="E23" s="30"/>
      <c r="F23" s="30"/>
      <c r="G23" s="30"/>
      <c r="H23" s="30"/>
      <c r="I23" s="30"/>
      <c r="J23" s="31"/>
    </row>
  </sheetData>
  <mergeCells count="3">
    <mergeCell ref="L1:L2"/>
    <mergeCell ref="C4:I4"/>
    <mergeCell ref="C5:I5"/>
  </mergeCells>
  <hyperlinks>
    <hyperlink ref="L1" location="INDICE!A1" display="INDICE" xr:uid="{00000000-0004-0000-02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30">
    <pageSetUpPr fitToPage="1"/>
  </sheetPr>
  <dimension ref="A1:AD37"/>
  <sheetViews>
    <sheetView showGridLines="0" workbookViewId="0">
      <selection activeCell="L25" sqref="L25"/>
    </sheetView>
  </sheetViews>
  <sheetFormatPr baseColWidth="10" defaultColWidth="23.42578125" defaultRowHeight="15" customHeight="1" x14ac:dyDescent="0.2"/>
  <cols>
    <col min="1" max="1" width="17.28515625" style="104" customWidth="1"/>
    <col min="2" max="4" width="8.28515625" style="129" customWidth="1"/>
    <col min="5" max="5" width="1.42578125" style="129" customWidth="1"/>
    <col min="6" max="8" width="7.28515625" style="129" customWidth="1"/>
    <col min="9" max="9" width="1.42578125" style="129" customWidth="1"/>
    <col min="10" max="12" width="7.28515625" style="129" customWidth="1"/>
    <col min="13" max="13" width="1.42578125" style="129" customWidth="1"/>
    <col min="14" max="16" width="7.28515625" style="129" customWidth="1"/>
    <col min="17" max="17" width="1.42578125" style="129" customWidth="1"/>
    <col min="18" max="20" width="7.28515625" style="129" customWidth="1"/>
    <col min="21" max="21" width="1.42578125" style="129" customWidth="1"/>
    <col min="22" max="24" width="7.28515625" style="129" customWidth="1"/>
    <col min="25" max="25" width="1.42578125" style="129" customWidth="1"/>
    <col min="26" max="28" width="7.28515625" style="129" customWidth="1"/>
    <col min="29" max="116" width="10.7109375" style="5" customWidth="1"/>
    <col min="117" max="16384" width="23.42578125" style="5"/>
  </cols>
  <sheetData>
    <row r="1" spans="1:30" ht="15" customHeight="1" x14ac:dyDescent="0.2">
      <c r="A1" s="204" t="s">
        <v>286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7"/>
    </row>
    <row r="2" spans="1:30" ht="15" customHeight="1" x14ac:dyDescent="0.2">
      <c r="A2" s="205" t="s">
        <v>282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7"/>
      <c r="AD2" s="195" t="s">
        <v>47</v>
      </c>
    </row>
    <row r="3" spans="1:30" ht="15" customHeight="1" x14ac:dyDescent="0.2">
      <c r="A3" s="204" t="s">
        <v>356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7"/>
      <c r="AD3" s="195"/>
    </row>
    <row r="4" spans="1:30" ht="15" customHeight="1" x14ac:dyDescent="0.2">
      <c r="A4" s="205" t="s">
        <v>298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</row>
    <row r="5" spans="1:30" ht="15" customHeight="1" x14ac:dyDescent="0.2">
      <c r="A5" s="205" t="s">
        <v>245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</row>
    <row r="6" spans="1:30" ht="15" customHeight="1" x14ac:dyDescent="0.2">
      <c r="A6" s="103"/>
      <c r="B6" s="102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</row>
    <row r="7" spans="1:30" ht="15" customHeight="1" x14ac:dyDescent="0.2">
      <c r="A7" s="208" t="s">
        <v>249</v>
      </c>
      <c r="B7" s="207" t="s">
        <v>175</v>
      </c>
      <c r="C7" s="207"/>
      <c r="D7" s="207"/>
      <c r="E7" s="124"/>
      <c r="F7" s="207" t="s">
        <v>177</v>
      </c>
      <c r="G7" s="207"/>
      <c r="H7" s="207"/>
      <c r="I7" s="124"/>
      <c r="J7" s="207" t="s">
        <v>178</v>
      </c>
      <c r="K7" s="207"/>
      <c r="L7" s="207"/>
      <c r="M7" s="124"/>
      <c r="N7" s="207" t="s">
        <v>179</v>
      </c>
      <c r="O7" s="207"/>
      <c r="P7" s="207"/>
      <c r="Q7" s="124"/>
      <c r="R7" s="207" t="s">
        <v>181</v>
      </c>
      <c r="S7" s="207"/>
      <c r="T7" s="207"/>
      <c r="U7" s="124"/>
      <c r="V7" s="207" t="s">
        <v>182</v>
      </c>
      <c r="W7" s="207"/>
      <c r="X7" s="207"/>
      <c r="Y7" s="124"/>
      <c r="Z7" s="207" t="s">
        <v>183</v>
      </c>
      <c r="AA7" s="207"/>
      <c r="AB7" s="207"/>
    </row>
    <row r="8" spans="1:30" ht="15" customHeight="1" x14ac:dyDescent="0.2">
      <c r="A8" s="208"/>
      <c r="B8" s="125" t="s">
        <v>175</v>
      </c>
      <c r="C8" s="125" t="s">
        <v>385</v>
      </c>
      <c r="D8" s="125" t="s">
        <v>386</v>
      </c>
      <c r="E8" s="124"/>
      <c r="F8" s="125" t="s">
        <v>175</v>
      </c>
      <c r="G8" s="125" t="s">
        <v>385</v>
      </c>
      <c r="H8" s="125" t="s">
        <v>386</v>
      </c>
      <c r="I8" s="124"/>
      <c r="J8" s="125" t="s">
        <v>175</v>
      </c>
      <c r="K8" s="125" t="s">
        <v>385</v>
      </c>
      <c r="L8" s="125" t="s">
        <v>386</v>
      </c>
      <c r="M8" s="124"/>
      <c r="N8" s="125" t="s">
        <v>175</v>
      </c>
      <c r="O8" s="125" t="s">
        <v>385</v>
      </c>
      <c r="P8" s="125" t="s">
        <v>386</v>
      </c>
      <c r="Q8" s="124"/>
      <c r="R8" s="125" t="s">
        <v>175</v>
      </c>
      <c r="S8" s="125" t="s">
        <v>385</v>
      </c>
      <c r="T8" s="125" t="s">
        <v>386</v>
      </c>
      <c r="U8" s="124"/>
      <c r="V8" s="125" t="s">
        <v>175</v>
      </c>
      <c r="W8" s="125" t="s">
        <v>385</v>
      </c>
      <c r="X8" s="125" t="s">
        <v>386</v>
      </c>
      <c r="Y8" s="124"/>
      <c r="Z8" s="125" t="s">
        <v>175</v>
      </c>
      <c r="AA8" s="125" t="s">
        <v>385</v>
      </c>
      <c r="AB8" s="125" t="s">
        <v>386</v>
      </c>
    </row>
    <row r="9" spans="1:30" ht="17.100000000000001" customHeight="1" x14ac:dyDescent="0.2">
      <c r="A9" s="126" t="s">
        <v>193</v>
      </c>
      <c r="B9" s="133">
        <v>3.1781470512521324</v>
      </c>
      <c r="C9" s="133">
        <v>3.4342084357505351</v>
      </c>
      <c r="D9" s="133">
        <v>2.906420307750289</v>
      </c>
      <c r="E9" s="133"/>
      <c r="F9" s="133">
        <v>0.42218324615456254</v>
      </c>
      <c r="G9" s="133">
        <v>0.51782091269721109</v>
      </c>
      <c r="H9" s="133">
        <v>0.32161508088141638</v>
      </c>
      <c r="I9" s="133"/>
      <c r="J9" s="133">
        <v>6.8891347099311702</v>
      </c>
      <c r="K9" s="133">
        <v>7.4652259566593031</v>
      </c>
      <c r="L9" s="133">
        <v>6.2780978914709049</v>
      </c>
      <c r="M9" s="133"/>
      <c r="N9" s="133">
        <v>5.1168311883043858</v>
      </c>
      <c r="O9" s="133">
        <v>5.4593264498697289</v>
      </c>
      <c r="P9" s="133">
        <v>4.7488205713100733</v>
      </c>
      <c r="Q9" s="133"/>
      <c r="R9" s="133">
        <v>2.7612946261065328</v>
      </c>
      <c r="S9" s="133">
        <v>2.9769335142469471</v>
      </c>
      <c r="T9" s="133">
        <v>2.534962545216326</v>
      </c>
      <c r="U9" s="133"/>
      <c r="V9" s="133">
        <v>2.4724532380580659</v>
      </c>
      <c r="W9" s="133">
        <v>2.6378548161935784</v>
      </c>
      <c r="X9" s="133">
        <v>2.295997517840521</v>
      </c>
      <c r="Y9" s="133"/>
      <c r="Z9" s="133">
        <v>1.0735492277849348</v>
      </c>
      <c r="AA9" s="133">
        <v>1.1787367392116839</v>
      </c>
      <c r="AB9" s="133">
        <v>0.96183206106870234</v>
      </c>
    </row>
    <row r="10" spans="1:30" ht="17.100000000000001" customHeight="1" x14ac:dyDescent="0.2">
      <c r="A10" s="104" t="s">
        <v>250</v>
      </c>
      <c r="B10" s="134">
        <v>5.1559792027729641</v>
      </c>
      <c r="C10" s="134">
        <v>5.6305732484076438</v>
      </c>
      <c r="D10" s="134">
        <v>4.6616541353383463</v>
      </c>
      <c r="E10" s="134"/>
      <c r="F10" s="134">
        <v>1.4480408858603067</v>
      </c>
      <c r="G10" s="134">
        <v>2.0583190394511153</v>
      </c>
      <c r="H10" s="134">
        <v>0.84602368866328259</v>
      </c>
      <c r="I10" s="134"/>
      <c r="J10" s="134">
        <v>10.089020771513352</v>
      </c>
      <c r="K10" s="134">
        <v>10.394265232974909</v>
      </c>
      <c r="L10" s="134">
        <v>9.7491448118586099</v>
      </c>
      <c r="M10" s="134"/>
      <c r="N10" s="134">
        <v>7.7485056453398276</v>
      </c>
      <c r="O10" s="134">
        <v>8.5227272727272716</v>
      </c>
      <c r="P10" s="134">
        <v>6.9537909376401972</v>
      </c>
      <c r="Q10" s="134"/>
      <c r="R10" s="134">
        <v>5.3715775749674055</v>
      </c>
      <c r="S10" s="134">
        <v>5.6041131105398456</v>
      </c>
      <c r="T10" s="134">
        <v>5.132275132275133</v>
      </c>
      <c r="U10" s="134"/>
      <c r="V10" s="134">
        <v>3.3442088091353996</v>
      </c>
      <c r="W10" s="134">
        <v>3.3421750663129974</v>
      </c>
      <c r="X10" s="134">
        <v>3.3463469046291134</v>
      </c>
      <c r="Y10" s="134"/>
      <c r="Z10" s="134">
        <v>2.2507197068830149</v>
      </c>
      <c r="AA10" s="134">
        <v>2.9156010230179028</v>
      </c>
      <c r="AB10" s="134">
        <v>1.5541264737406217</v>
      </c>
    </row>
    <row r="11" spans="1:30" ht="17.100000000000001" customHeight="1" x14ac:dyDescent="0.2">
      <c r="A11" s="104" t="s">
        <v>251</v>
      </c>
      <c r="B11" s="134">
        <v>4.1638509123044134</v>
      </c>
      <c r="C11" s="134">
        <v>4.6518729641693808</v>
      </c>
      <c r="D11" s="134">
        <v>3.6545203442048231</v>
      </c>
      <c r="E11" s="134"/>
      <c r="F11" s="134">
        <v>0.41322314049586778</v>
      </c>
      <c r="G11" s="134">
        <v>0.6807351940095302</v>
      </c>
      <c r="H11" s="134">
        <v>0.13937282229965156</v>
      </c>
      <c r="I11" s="134"/>
      <c r="J11" s="134">
        <v>8.3901773533424286</v>
      </c>
      <c r="K11" s="134">
        <v>9.3994778067885107</v>
      </c>
      <c r="L11" s="134">
        <v>7.2857142857142856</v>
      </c>
      <c r="M11" s="134"/>
      <c r="N11" s="134">
        <v>6.4296915838996345</v>
      </c>
      <c r="O11" s="134">
        <v>6.5228556753980484</v>
      </c>
      <c r="P11" s="134">
        <v>6.3331559340074506</v>
      </c>
      <c r="Q11" s="134"/>
      <c r="R11" s="134">
        <v>3.6705737199259714</v>
      </c>
      <c r="S11" s="134">
        <v>3.8158691701998788</v>
      </c>
      <c r="T11" s="134">
        <v>3.5197988686360779</v>
      </c>
      <c r="U11" s="134"/>
      <c r="V11" s="134">
        <v>4.2767295597484276</v>
      </c>
      <c r="W11" s="134">
        <v>5.7585139318885448</v>
      </c>
      <c r="X11" s="134">
        <v>2.7476038338658149</v>
      </c>
      <c r="Y11" s="134"/>
      <c r="Z11" s="134">
        <v>1.3320647002854424</v>
      </c>
      <c r="AA11" s="134">
        <v>1.2422360248447204</v>
      </c>
      <c r="AB11" s="134">
        <v>1.4257939079714841</v>
      </c>
    </row>
    <row r="12" spans="1:30" ht="17.100000000000001" customHeight="1" x14ac:dyDescent="0.2">
      <c r="A12" s="104" t="s">
        <v>252</v>
      </c>
      <c r="B12" s="134">
        <v>5.9714431412544622</v>
      </c>
      <c r="C12" s="134">
        <v>6.2138586690189159</v>
      </c>
      <c r="D12" s="134">
        <v>5.7085149356861908</v>
      </c>
      <c r="E12" s="134"/>
      <c r="F12" s="134">
        <v>0.50641458474004053</v>
      </c>
      <c r="G12" s="134">
        <v>0.56998100063331225</v>
      </c>
      <c r="H12" s="134">
        <v>0.43383947939262474</v>
      </c>
      <c r="I12" s="134"/>
      <c r="J12" s="134">
        <v>12.968299711815561</v>
      </c>
      <c r="K12" s="134">
        <v>14.007537688442213</v>
      </c>
      <c r="L12" s="134">
        <v>11.887655127367735</v>
      </c>
      <c r="M12" s="134"/>
      <c r="N12" s="134">
        <v>9.1260634184068063</v>
      </c>
      <c r="O12" s="134">
        <v>9.6789883268482502</v>
      </c>
      <c r="P12" s="134">
        <v>8.5024684585847492</v>
      </c>
      <c r="Q12" s="134"/>
      <c r="R12" s="134">
        <v>5.7936742536210462</v>
      </c>
      <c r="S12" s="134">
        <v>5.5837563451776653</v>
      </c>
      <c r="T12" s="134">
        <v>6.024844720496894</v>
      </c>
      <c r="U12" s="134"/>
      <c r="V12" s="134">
        <v>4.6796482412060305</v>
      </c>
      <c r="W12" s="134">
        <v>4.6951219512195124</v>
      </c>
      <c r="X12" s="134">
        <v>4.6632124352331603</v>
      </c>
      <c r="Y12" s="134"/>
      <c r="Z12" s="134">
        <v>1.6888600194868466</v>
      </c>
      <c r="AA12" s="134">
        <v>1.727447216890595</v>
      </c>
      <c r="AB12" s="134">
        <v>1.6490765171503958</v>
      </c>
    </row>
    <row r="13" spans="1:30" ht="17.100000000000001" customHeight="1" x14ac:dyDescent="0.2">
      <c r="A13" s="104" t="s">
        <v>253</v>
      </c>
      <c r="B13" s="134">
        <v>3.7086575875486383</v>
      </c>
      <c r="C13" s="134">
        <v>4.163025343608485</v>
      </c>
      <c r="D13" s="134">
        <v>3.2354158047165913</v>
      </c>
      <c r="E13" s="134"/>
      <c r="F13" s="134">
        <v>0.93658014450093663</v>
      </c>
      <c r="G13" s="134">
        <v>1.1960478419136766</v>
      </c>
      <c r="H13" s="134">
        <v>0.66152149944873206</v>
      </c>
      <c r="I13" s="134"/>
      <c r="J13" s="134">
        <v>8.2804165608331211</v>
      </c>
      <c r="K13" s="134">
        <v>7.8571428571428568</v>
      </c>
      <c r="L13" s="134">
        <v>8.7000505816894282</v>
      </c>
      <c r="M13" s="134"/>
      <c r="N13" s="134">
        <v>5.4788791300710997</v>
      </c>
      <c r="O13" s="134">
        <v>6.8062827225130889</v>
      </c>
      <c r="P13" s="134">
        <v>4.0452370595911269</v>
      </c>
      <c r="Q13" s="134"/>
      <c r="R13" s="134">
        <v>1.9985892311309663</v>
      </c>
      <c r="S13" s="134">
        <v>2.8162511542012929</v>
      </c>
      <c r="T13" s="134">
        <v>1.1499760421657881</v>
      </c>
      <c r="U13" s="134"/>
      <c r="V13" s="134">
        <v>4.0685772773797337</v>
      </c>
      <c r="W13" s="134">
        <v>4.3961596766043458</v>
      </c>
      <c r="X13" s="134">
        <v>3.7325038880248838</v>
      </c>
      <c r="Y13" s="134"/>
      <c r="Z13" s="134">
        <v>1.183723797780518</v>
      </c>
      <c r="AA13" s="134">
        <v>1.4450867052023122</v>
      </c>
      <c r="AB13" s="134">
        <v>0.90955027791814058</v>
      </c>
    </row>
    <row r="14" spans="1:30" ht="17.100000000000001" customHeight="1" x14ac:dyDescent="0.2">
      <c r="A14" s="104" t="s">
        <v>254</v>
      </c>
      <c r="B14" s="134">
        <v>1.9843254960813739</v>
      </c>
      <c r="C14" s="134">
        <v>1.8333869411386299</v>
      </c>
      <c r="D14" s="134">
        <v>2.1468144044321331</v>
      </c>
      <c r="E14" s="134"/>
      <c r="F14" s="134">
        <v>0.44543429844097993</v>
      </c>
      <c r="G14" s="134">
        <v>0.64377682403433478</v>
      </c>
      <c r="H14" s="134">
        <v>0.23148148148148145</v>
      </c>
      <c r="I14" s="134"/>
      <c r="J14" s="134">
        <v>4.2060988433228186</v>
      </c>
      <c r="K14" s="134">
        <v>3.1645569620253164</v>
      </c>
      <c r="L14" s="134">
        <v>5.2410901467505235</v>
      </c>
      <c r="M14" s="134"/>
      <c r="N14" s="134">
        <v>3.3837934105075691</v>
      </c>
      <c r="O14" s="134">
        <v>3.5472972972972974</v>
      </c>
      <c r="P14" s="134">
        <v>3.2015065913370999</v>
      </c>
      <c r="Q14" s="134"/>
      <c r="R14" s="134">
        <v>0.94161958568738224</v>
      </c>
      <c r="S14" s="134">
        <v>0.75901328273244784</v>
      </c>
      <c r="T14" s="134">
        <v>1.1214953271028036</v>
      </c>
      <c r="U14" s="134"/>
      <c r="V14" s="134">
        <v>1.5321756894790604</v>
      </c>
      <c r="W14" s="134">
        <v>1.3358778625954197</v>
      </c>
      <c r="X14" s="134">
        <v>1.7582417582417582</v>
      </c>
      <c r="Y14" s="134"/>
      <c r="Z14" s="134">
        <v>1.2195121951219512</v>
      </c>
      <c r="AA14" s="134">
        <v>1.3307984790874523</v>
      </c>
      <c r="AB14" s="134">
        <v>1.0917030567685588</v>
      </c>
    </row>
    <row r="15" spans="1:30" ht="17.100000000000001" customHeight="1" x14ac:dyDescent="0.2">
      <c r="A15" s="104" t="s">
        <v>255</v>
      </c>
      <c r="B15" s="134">
        <v>1.1192748746824144</v>
      </c>
      <c r="C15" s="134">
        <v>1.1674718196457328</v>
      </c>
      <c r="D15" s="134">
        <v>1.0687666994796794</v>
      </c>
      <c r="E15" s="134"/>
      <c r="F15" s="134">
        <v>0.29799914857386123</v>
      </c>
      <c r="G15" s="134">
        <v>0.34042553191489361</v>
      </c>
      <c r="H15" s="134">
        <v>0.25553662691652468</v>
      </c>
      <c r="I15" s="134"/>
      <c r="J15" s="134">
        <v>3.1353919239904986</v>
      </c>
      <c r="K15" s="134">
        <v>3.5087719298245612</v>
      </c>
      <c r="L15" s="134">
        <v>2.7397260273972601</v>
      </c>
      <c r="M15" s="134"/>
      <c r="N15" s="134">
        <v>1.6812865497076022</v>
      </c>
      <c r="O15" s="134">
        <v>1.7313019390581719</v>
      </c>
      <c r="P15" s="134">
        <v>1.6253869969040249</v>
      </c>
      <c r="Q15" s="134"/>
      <c r="R15" s="134">
        <v>0.50251256281407031</v>
      </c>
      <c r="S15" s="134">
        <v>0.45941807044410415</v>
      </c>
      <c r="T15" s="134">
        <v>0.54644808743169404</v>
      </c>
      <c r="U15" s="134"/>
      <c r="V15" s="134">
        <v>0.84961767204757865</v>
      </c>
      <c r="W15" s="134">
        <v>0.76791808873720135</v>
      </c>
      <c r="X15" s="134">
        <v>0.93062605752961081</v>
      </c>
      <c r="Y15" s="134"/>
      <c r="Z15" s="134">
        <v>0.4523026315789474</v>
      </c>
      <c r="AA15" s="134">
        <v>0.39308176100628933</v>
      </c>
      <c r="AB15" s="134">
        <v>0.51724137931034486</v>
      </c>
    </row>
    <row r="16" spans="1:30" ht="17.100000000000001" customHeight="1" x14ac:dyDescent="0.2">
      <c r="A16" s="104" t="s">
        <v>256</v>
      </c>
      <c r="B16" s="134">
        <v>1.3517241379310345</v>
      </c>
      <c r="C16" s="134">
        <v>1.4038876889848813</v>
      </c>
      <c r="D16" s="134">
        <v>1.2972363226170334</v>
      </c>
      <c r="E16" s="134"/>
      <c r="F16" s="134">
        <v>0.17825311942959002</v>
      </c>
      <c r="G16" s="134">
        <v>0</v>
      </c>
      <c r="H16" s="134">
        <v>0.37593984962406013</v>
      </c>
      <c r="I16" s="134"/>
      <c r="J16" s="134">
        <v>4.2780748663101598</v>
      </c>
      <c r="K16" s="134">
        <v>5.244755244755245</v>
      </c>
      <c r="L16" s="134">
        <v>3.2727272727272729</v>
      </c>
      <c r="M16" s="134"/>
      <c r="N16" s="134">
        <v>2.9239766081871341</v>
      </c>
      <c r="O16" s="134">
        <v>2.6239067055393588</v>
      </c>
      <c r="P16" s="134">
        <v>3.225806451612903</v>
      </c>
      <c r="Q16" s="134"/>
      <c r="R16" s="134">
        <v>0.16051364365971107</v>
      </c>
      <c r="S16" s="134">
        <v>0.33333333333333337</v>
      </c>
      <c r="T16" s="134">
        <v>0</v>
      </c>
      <c r="U16" s="134"/>
      <c r="V16" s="134">
        <v>0.17699115044247787</v>
      </c>
      <c r="W16" s="134">
        <v>0.33557046979865773</v>
      </c>
      <c r="X16" s="134">
        <v>0</v>
      </c>
      <c r="Y16" s="134"/>
      <c r="Z16" s="134">
        <v>0.31695721077654515</v>
      </c>
      <c r="AA16" s="134">
        <v>0</v>
      </c>
      <c r="AB16" s="134">
        <v>0.66445182724252494</v>
      </c>
    </row>
    <row r="17" spans="1:28" ht="17.100000000000001" customHeight="1" x14ac:dyDescent="0.2">
      <c r="A17" s="104" t="s">
        <v>257</v>
      </c>
      <c r="B17" s="134">
        <v>5.1163931745079871</v>
      </c>
      <c r="C17" s="134">
        <v>5.4217186424524808</v>
      </c>
      <c r="D17" s="134">
        <v>4.7924040676442496</v>
      </c>
      <c r="E17" s="134"/>
      <c r="F17" s="134">
        <v>0.40852575488454712</v>
      </c>
      <c r="G17" s="134">
        <v>0.45406915822563743</v>
      </c>
      <c r="H17" s="134">
        <v>0.36140224069389226</v>
      </c>
      <c r="I17" s="134"/>
      <c r="J17" s="134">
        <v>10.754358708786468</v>
      </c>
      <c r="K17" s="134">
        <v>12.084592145015106</v>
      </c>
      <c r="L17" s="134">
        <v>9.3461265103056146</v>
      </c>
      <c r="M17" s="134"/>
      <c r="N17" s="134">
        <v>7.735603983258768</v>
      </c>
      <c r="O17" s="134">
        <v>7.8081427774679302</v>
      </c>
      <c r="P17" s="134">
        <v>7.6577924020341008</v>
      </c>
      <c r="Q17" s="134"/>
      <c r="R17" s="134">
        <v>4.9495278410941062</v>
      </c>
      <c r="S17" s="134">
        <v>5.3756680289217229</v>
      </c>
      <c r="T17" s="134">
        <v>4.4917257683215128</v>
      </c>
      <c r="U17" s="134"/>
      <c r="V17" s="134">
        <v>4.507594316511514</v>
      </c>
      <c r="W17" s="134">
        <v>4.5268783401446084</v>
      </c>
      <c r="X17" s="134">
        <v>4.486743711760707</v>
      </c>
      <c r="Y17" s="134"/>
      <c r="Z17" s="134">
        <v>1.8948755972977425</v>
      </c>
      <c r="AA17" s="134">
        <v>1.8082014853083628</v>
      </c>
      <c r="AB17" s="134">
        <v>1.9851951547779274</v>
      </c>
    </row>
    <row r="18" spans="1:28" ht="17.100000000000001" customHeight="1" x14ac:dyDescent="0.2">
      <c r="A18" s="104" t="s">
        <v>258</v>
      </c>
      <c r="B18" s="134">
        <v>2.4438535950670364</v>
      </c>
      <c r="C18" s="134">
        <v>2.521748706089638</v>
      </c>
      <c r="D18" s="134">
        <v>2.3615635179153096</v>
      </c>
      <c r="E18" s="134"/>
      <c r="F18" s="134">
        <v>0.32774945375091041</v>
      </c>
      <c r="G18" s="134">
        <v>0.2857142857142857</v>
      </c>
      <c r="H18" s="134">
        <v>0.37147102526002967</v>
      </c>
      <c r="I18" s="134"/>
      <c r="J18" s="134">
        <v>6.1130742049469964</v>
      </c>
      <c r="K18" s="134">
        <v>5.9018567639257293</v>
      </c>
      <c r="L18" s="134">
        <v>6.3540090771558244</v>
      </c>
      <c r="M18" s="134"/>
      <c r="N18" s="134">
        <v>3.3171028606208157</v>
      </c>
      <c r="O18" s="134">
        <v>3.4897713598074609</v>
      </c>
      <c r="P18" s="134">
        <v>3.1403940886699511</v>
      </c>
      <c r="Q18" s="134"/>
      <c r="R18" s="134">
        <v>2.3087071240105539</v>
      </c>
      <c r="S18" s="134">
        <v>2.5862068965517242</v>
      </c>
      <c r="T18" s="134">
        <v>2.0341207349081363</v>
      </c>
      <c r="U18" s="134"/>
      <c r="V18" s="134">
        <v>2.112676056338028</v>
      </c>
      <c r="W18" s="134">
        <v>1.9621109607577809</v>
      </c>
      <c r="X18" s="134">
        <v>2.2760646108663729</v>
      </c>
      <c r="Y18" s="134"/>
      <c r="Z18" s="134">
        <v>0.37376826367652055</v>
      </c>
      <c r="AA18" s="134">
        <v>0.65573770491803274</v>
      </c>
      <c r="AB18" s="134">
        <v>7.0521861777150918E-2</v>
      </c>
    </row>
    <row r="19" spans="1:28" ht="17.100000000000001" customHeight="1" x14ac:dyDescent="0.2">
      <c r="A19" s="104" t="s">
        <v>259</v>
      </c>
      <c r="B19" s="134">
        <v>3.4061362454498179</v>
      </c>
      <c r="C19" s="134">
        <v>3.8566308243727603</v>
      </c>
      <c r="D19" s="134">
        <v>2.921677459142769</v>
      </c>
      <c r="E19" s="134"/>
      <c r="F19" s="134">
        <v>0.61799038681620511</v>
      </c>
      <c r="G19" s="134">
        <v>0.67446043165467628</v>
      </c>
      <c r="H19" s="134">
        <v>0.55944055944055948</v>
      </c>
      <c r="I19" s="134"/>
      <c r="J19" s="134">
        <v>7.4800456100342068</v>
      </c>
      <c r="K19" s="134">
        <v>9.0385467434647762</v>
      </c>
      <c r="L19" s="134">
        <v>5.8270676691729317</v>
      </c>
      <c r="M19" s="134"/>
      <c r="N19" s="134">
        <v>4.9508840864440078</v>
      </c>
      <c r="O19" s="134">
        <v>5.088578967206935</v>
      </c>
      <c r="P19" s="134">
        <v>4.8009848173984402</v>
      </c>
      <c r="Q19" s="134"/>
      <c r="R19" s="134">
        <v>2.6276114581089813</v>
      </c>
      <c r="S19" s="134">
        <v>3.0403998334027489</v>
      </c>
      <c r="T19" s="134">
        <v>2.1855486173059768</v>
      </c>
      <c r="U19" s="134"/>
      <c r="V19" s="134">
        <v>2.4846190250828206</v>
      </c>
      <c r="W19" s="134">
        <v>2.7198549410698094</v>
      </c>
      <c r="X19" s="134">
        <v>2.2277227722772275</v>
      </c>
      <c r="Y19" s="134"/>
      <c r="Z19" s="134">
        <v>1.9719648372535044</v>
      </c>
      <c r="AA19" s="134">
        <v>2.3087369850611137</v>
      </c>
      <c r="AB19" s="134">
        <v>1.6</v>
      </c>
    </row>
    <row r="20" spans="1:28" ht="17.100000000000001" customHeight="1" x14ac:dyDescent="0.2">
      <c r="A20" s="104" t="s">
        <v>260</v>
      </c>
      <c r="B20" s="134">
        <v>2.084001282462328</v>
      </c>
      <c r="C20" s="134">
        <v>2.5071341214838974</v>
      </c>
      <c r="D20" s="134">
        <v>1.617614019321501</v>
      </c>
      <c r="E20" s="134"/>
      <c r="F20" s="134">
        <v>0.25380710659898476</v>
      </c>
      <c r="G20" s="134">
        <v>0.48959608323133408</v>
      </c>
      <c r="H20" s="134">
        <v>0</v>
      </c>
      <c r="I20" s="134"/>
      <c r="J20" s="134">
        <v>3.6451169188445669</v>
      </c>
      <c r="K20" s="134">
        <v>4.2496679946879148</v>
      </c>
      <c r="L20" s="134">
        <v>2.9957203994293864</v>
      </c>
      <c r="M20" s="134"/>
      <c r="N20" s="134">
        <v>3.2796317606444192</v>
      </c>
      <c r="O20" s="134">
        <v>4.086021505376344</v>
      </c>
      <c r="P20" s="134">
        <v>2.3514851485148514</v>
      </c>
      <c r="Q20" s="134"/>
      <c r="R20" s="134">
        <v>2.9601029601029603</v>
      </c>
      <c r="S20" s="134">
        <v>3.0495552731893265</v>
      </c>
      <c r="T20" s="134">
        <v>2.8683181225554106</v>
      </c>
      <c r="U20" s="134"/>
      <c r="V20" s="134">
        <v>1.6216216216216217</v>
      </c>
      <c r="W20" s="134">
        <v>2.278481012658228</v>
      </c>
      <c r="X20" s="134">
        <v>0.86956521739130432</v>
      </c>
      <c r="Y20" s="134"/>
      <c r="Z20" s="134">
        <v>0.707395498392283</v>
      </c>
      <c r="AA20" s="134">
        <v>0.84439083232810619</v>
      </c>
      <c r="AB20" s="134">
        <v>0.55096418732782371</v>
      </c>
    </row>
    <row r="21" spans="1:28" ht="17.100000000000001" customHeight="1" x14ac:dyDescent="0.2">
      <c r="A21" s="127" t="s">
        <v>261</v>
      </c>
      <c r="B21" s="134">
        <v>2.1010373322393483</v>
      </c>
      <c r="C21" s="134">
        <v>2.0653654108034498</v>
      </c>
      <c r="D21" s="134">
        <v>2.1391346503454129</v>
      </c>
      <c r="E21" s="134"/>
      <c r="F21" s="134">
        <v>0.17408123791102514</v>
      </c>
      <c r="G21" s="134">
        <v>0.2259036144578313</v>
      </c>
      <c r="H21" s="134">
        <v>0.11933174224343676</v>
      </c>
      <c r="I21" s="134"/>
      <c r="J21" s="134">
        <v>5.9454191033138395</v>
      </c>
      <c r="K21" s="134">
        <v>6.6564651874521807</v>
      </c>
      <c r="L21" s="134">
        <v>5.2066772655007947</v>
      </c>
      <c r="M21" s="134"/>
      <c r="N21" s="134">
        <v>3.4931306635486701</v>
      </c>
      <c r="O21" s="134">
        <v>3.0251625671473001</v>
      </c>
      <c r="P21" s="134">
        <v>3.9939485627836611</v>
      </c>
      <c r="Q21" s="134"/>
      <c r="R21" s="134">
        <v>1.0854341736694677</v>
      </c>
      <c r="S21" s="134">
        <v>0.94754653130287647</v>
      </c>
      <c r="T21" s="134">
        <v>1.2332245194051505</v>
      </c>
      <c r="U21" s="134"/>
      <c r="V21" s="134">
        <v>1.2533097969991174</v>
      </c>
      <c r="W21" s="134">
        <v>1.2072434607645874</v>
      </c>
      <c r="X21" s="134">
        <v>1.3045098770033545</v>
      </c>
      <c r="Y21" s="134"/>
      <c r="Z21" s="134">
        <v>0.55288032816122701</v>
      </c>
      <c r="AA21" s="134">
        <v>0.45138888888888884</v>
      </c>
      <c r="AB21" s="134">
        <v>0.66006600660066006</v>
      </c>
    </row>
    <row r="22" spans="1:28" ht="17.100000000000001" customHeight="1" x14ac:dyDescent="0.2">
      <c r="A22" s="104" t="s">
        <v>262</v>
      </c>
      <c r="B22" s="134">
        <v>3.3690987124463523</v>
      </c>
      <c r="C22" s="134">
        <v>3.680336487907466</v>
      </c>
      <c r="D22" s="134">
        <v>3.0449069003285869</v>
      </c>
      <c r="E22" s="134"/>
      <c r="F22" s="134">
        <v>0.63694267515923575</v>
      </c>
      <c r="G22" s="134">
        <v>0.41095890410958902</v>
      </c>
      <c r="H22" s="134">
        <v>0.87847730600292828</v>
      </c>
      <c r="I22" s="134"/>
      <c r="J22" s="134">
        <v>5.9459459459459465</v>
      </c>
      <c r="K22" s="134">
        <v>6.25</v>
      </c>
      <c r="L22" s="134">
        <v>5.6318681318681323</v>
      </c>
      <c r="M22" s="134"/>
      <c r="N22" s="134">
        <v>5.1569506726457401</v>
      </c>
      <c r="O22" s="134">
        <v>5.8504875406283858</v>
      </c>
      <c r="P22" s="134">
        <v>4.4134727061556331</v>
      </c>
      <c r="Q22" s="134"/>
      <c r="R22" s="134">
        <v>4.3130006161429453</v>
      </c>
      <c r="S22" s="134">
        <v>4.8309178743961354</v>
      </c>
      <c r="T22" s="134">
        <v>3.7735849056603774</v>
      </c>
      <c r="U22" s="134"/>
      <c r="V22" s="134">
        <v>2.1941489361702127</v>
      </c>
      <c r="W22" s="134">
        <v>2.5445292620865136</v>
      </c>
      <c r="X22" s="134">
        <v>1.8105849582172702</v>
      </c>
      <c r="Y22" s="134"/>
      <c r="Z22" s="134">
        <v>1.4511873350923483</v>
      </c>
      <c r="AA22" s="134">
        <v>1.4945652173913044</v>
      </c>
      <c r="AB22" s="134">
        <v>1.4102564102564104</v>
      </c>
    </row>
    <row r="23" spans="1:28" ht="17.100000000000001" customHeight="1" x14ac:dyDescent="0.2">
      <c r="A23" s="104" t="s">
        <v>263</v>
      </c>
      <c r="B23" s="134">
        <v>2.9315256192983088</v>
      </c>
      <c r="C23" s="134">
        <v>2.9208026851388991</v>
      </c>
      <c r="D23" s="134">
        <v>2.9424617625637293</v>
      </c>
      <c r="E23" s="134"/>
      <c r="F23" s="134">
        <v>0.16470588235294117</v>
      </c>
      <c r="G23" s="134">
        <v>0.18656716417910446</v>
      </c>
      <c r="H23" s="134">
        <v>0.14245014245014245</v>
      </c>
      <c r="I23" s="134"/>
      <c r="J23" s="134">
        <v>6.2120504437178887</v>
      </c>
      <c r="K23" s="134">
        <v>5.761316872427984</v>
      </c>
      <c r="L23" s="134">
        <v>6.6825775656324584</v>
      </c>
      <c r="M23" s="134"/>
      <c r="N23" s="134">
        <v>4.8858705904546316</v>
      </c>
      <c r="O23" s="134">
        <v>5.0746268656716413</v>
      </c>
      <c r="P23" s="134">
        <v>4.6928653185806946</v>
      </c>
      <c r="Q23" s="134"/>
      <c r="R23" s="134">
        <v>2.4759871931696908</v>
      </c>
      <c r="S23" s="134">
        <v>2.305113160100587</v>
      </c>
      <c r="T23" s="134">
        <v>2.6533275337103088</v>
      </c>
      <c r="U23" s="134"/>
      <c r="V23" s="134">
        <v>2.8673038452989554</v>
      </c>
      <c r="W23" s="134">
        <v>3.0707610146862483</v>
      </c>
      <c r="X23" s="134">
        <v>2.6642984014209592</v>
      </c>
      <c r="Y23" s="134"/>
      <c r="Z23" s="134">
        <v>0.76335877862595414</v>
      </c>
      <c r="AA23" s="134">
        <v>0.80542602797795682</v>
      </c>
      <c r="AB23" s="134">
        <v>0.72125583368689006</v>
      </c>
    </row>
    <row r="24" spans="1:28" ht="17.100000000000001" customHeight="1" x14ac:dyDescent="0.2">
      <c r="A24" s="104" t="s">
        <v>264</v>
      </c>
      <c r="B24" s="134">
        <v>2.4050931384107521</v>
      </c>
      <c r="C24" s="134">
        <v>2.6584867075664622</v>
      </c>
      <c r="D24" s="134">
        <v>2.131830433717226</v>
      </c>
      <c r="E24" s="134"/>
      <c r="F24" s="134">
        <v>1.3147718484145399</v>
      </c>
      <c r="G24" s="134">
        <v>1.1510791366906474</v>
      </c>
      <c r="H24" s="134">
        <v>1.5050167224080269</v>
      </c>
      <c r="I24" s="134"/>
      <c r="J24" s="134">
        <v>5.3313023610053314</v>
      </c>
      <c r="K24" s="134">
        <v>6.2138728323699421</v>
      </c>
      <c r="L24" s="134">
        <v>4.3478260869565215</v>
      </c>
      <c r="M24" s="134"/>
      <c r="N24" s="134">
        <v>4.8466257668711652</v>
      </c>
      <c r="O24" s="134">
        <v>5.39906103286385</v>
      </c>
      <c r="P24" s="134">
        <v>4.2416452442159382</v>
      </c>
      <c r="Q24" s="134"/>
      <c r="R24" s="134">
        <v>0.77120822622107965</v>
      </c>
      <c r="S24" s="134">
        <v>0.89171974522292996</v>
      </c>
      <c r="T24" s="134">
        <v>0.64850843060959795</v>
      </c>
      <c r="U24" s="134"/>
      <c r="V24" s="134">
        <v>1.1730205278592376</v>
      </c>
      <c r="W24" s="134">
        <v>1.1379800853485065</v>
      </c>
      <c r="X24" s="134">
        <v>1.2102874432677762</v>
      </c>
      <c r="Y24" s="134"/>
      <c r="Z24" s="134">
        <v>0.75414781297134237</v>
      </c>
      <c r="AA24" s="134">
        <v>0.74183976261127604</v>
      </c>
      <c r="AB24" s="134">
        <v>0.76687116564417179</v>
      </c>
    </row>
    <row r="25" spans="1:28" ht="17.100000000000001" customHeight="1" x14ac:dyDescent="0.2">
      <c r="A25" s="104" t="s">
        <v>265</v>
      </c>
      <c r="B25" s="134">
        <v>2.8624118024374599</v>
      </c>
      <c r="C25" s="134">
        <v>3.3483180902185707</v>
      </c>
      <c r="D25" s="134">
        <v>2.3418036870951666</v>
      </c>
      <c r="E25" s="134"/>
      <c r="F25" s="134">
        <v>0</v>
      </c>
      <c r="G25" s="134">
        <v>0</v>
      </c>
      <c r="H25" s="134">
        <v>0</v>
      </c>
      <c r="I25" s="134"/>
      <c r="J25" s="134">
        <v>6.5430190623390008</v>
      </c>
      <c r="K25" s="134">
        <v>7.9476861167002006</v>
      </c>
      <c r="L25" s="134">
        <v>5.0686378035902857</v>
      </c>
      <c r="M25" s="134"/>
      <c r="N25" s="134">
        <v>4.7477744807121667</v>
      </c>
      <c r="O25" s="134">
        <v>5.5600322320709106</v>
      </c>
      <c r="P25" s="134">
        <v>3.8461538461538463</v>
      </c>
      <c r="Q25" s="134"/>
      <c r="R25" s="134">
        <v>4.1002277904328022</v>
      </c>
      <c r="S25" s="134">
        <v>4.6058458813108949</v>
      </c>
      <c r="T25" s="134">
        <v>3.5647279549718571</v>
      </c>
      <c r="U25" s="134"/>
      <c r="V25" s="134">
        <v>1.3831967213114753</v>
      </c>
      <c r="W25" s="134">
        <v>1.4677103718199609</v>
      </c>
      <c r="X25" s="134">
        <v>1.2903225806451613</v>
      </c>
      <c r="Y25" s="134"/>
      <c r="Z25" s="134">
        <v>4.9652432969215489E-2</v>
      </c>
      <c r="AA25" s="134">
        <v>9.4517958412098299E-2</v>
      </c>
      <c r="AB25" s="134">
        <v>0</v>
      </c>
    </row>
    <row r="26" spans="1:28" ht="17.100000000000001" customHeight="1" x14ac:dyDescent="0.2">
      <c r="A26" s="104" t="s">
        <v>266</v>
      </c>
      <c r="B26" s="134">
        <v>0.71438776968138307</v>
      </c>
      <c r="C26" s="134">
        <v>0.77972709551656916</v>
      </c>
      <c r="D26" s="134">
        <v>0.64553990610328638</v>
      </c>
      <c r="E26" s="134"/>
      <c r="F26" s="134">
        <v>0</v>
      </c>
      <c r="G26" s="134">
        <v>0</v>
      </c>
      <c r="H26" s="134">
        <v>0</v>
      </c>
      <c r="I26" s="134"/>
      <c r="J26" s="134">
        <v>0.65975494816211122</v>
      </c>
      <c r="K26" s="134">
        <v>0.91240875912408748</v>
      </c>
      <c r="L26" s="134">
        <v>0.38986354775828458</v>
      </c>
      <c r="M26" s="134"/>
      <c r="N26" s="134">
        <v>0.88638195004029019</v>
      </c>
      <c r="O26" s="134">
        <v>0.6578947368421052</v>
      </c>
      <c r="P26" s="134">
        <v>1.1058451816745656</v>
      </c>
      <c r="Q26" s="134"/>
      <c r="R26" s="134">
        <v>1.0670731707317074</v>
      </c>
      <c r="S26" s="134">
        <v>1.1560693641618496</v>
      </c>
      <c r="T26" s="134">
        <v>0.967741935483871</v>
      </c>
      <c r="U26" s="134"/>
      <c r="V26" s="134">
        <v>1.2589928057553956</v>
      </c>
      <c r="W26" s="134">
        <v>1.5706806282722512</v>
      </c>
      <c r="X26" s="134">
        <v>0.927643784786642</v>
      </c>
      <c r="Y26" s="134"/>
      <c r="Z26" s="134">
        <v>0.34542314335060448</v>
      </c>
      <c r="AA26" s="134">
        <v>0.3289473684210526</v>
      </c>
      <c r="AB26" s="134">
        <v>0.36363636363636365</v>
      </c>
    </row>
    <row r="27" spans="1:28" ht="17.100000000000001" customHeight="1" x14ac:dyDescent="0.2">
      <c r="A27" s="104" t="s">
        <v>267</v>
      </c>
      <c r="B27" s="134">
        <v>1.473243988214048</v>
      </c>
      <c r="C27" s="134">
        <v>1.7495395948434622</v>
      </c>
      <c r="D27" s="134">
        <v>1.1785503830288746</v>
      </c>
      <c r="E27" s="134"/>
      <c r="F27" s="134">
        <v>0.11806375442739078</v>
      </c>
      <c r="G27" s="134">
        <v>0.23228803716608595</v>
      </c>
      <c r="H27" s="134">
        <v>0</v>
      </c>
      <c r="I27" s="134"/>
      <c r="J27" s="134">
        <v>2.6128266033254155</v>
      </c>
      <c r="K27" s="134">
        <v>2.8469750889679712</v>
      </c>
      <c r="L27" s="134">
        <v>2.3781212841854935</v>
      </c>
      <c r="M27" s="134"/>
      <c r="N27" s="134">
        <v>3.2102728731942212</v>
      </c>
      <c r="O27" s="134">
        <v>4.3699186991869921</v>
      </c>
      <c r="P27" s="134">
        <v>1.9209039548022599</v>
      </c>
      <c r="Q27" s="134"/>
      <c r="R27" s="134">
        <v>1.0548523206751055</v>
      </c>
      <c r="S27" s="134">
        <v>1.0604453870625663</v>
      </c>
      <c r="T27" s="134">
        <v>1.0493179433368309</v>
      </c>
      <c r="U27" s="134"/>
      <c r="V27" s="134">
        <v>0.71684587813620071</v>
      </c>
      <c r="W27" s="134">
        <v>0.80367393800229625</v>
      </c>
      <c r="X27" s="134">
        <v>0.62266500622665</v>
      </c>
      <c r="Y27" s="134"/>
      <c r="Z27" s="134">
        <v>0.99765258215962438</v>
      </c>
      <c r="AA27" s="134">
        <v>0.96982758620689657</v>
      </c>
      <c r="AB27" s="134">
        <v>1.0309278350515463</v>
      </c>
    </row>
    <row r="28" spans="1:28" ht="17.100000000000001" customHeight="1" x14ac:dyDescent="0.2">
      <c r="A28" s="104" t="s">
        <v>268</v>
      </c>
      <c r="B28" s="134">
        <v>2.335266993901532</v>
      </c>
      <c r="C28" s="134">
        <v>2.7453271028037385</v>
      </c>
      <c r="D28" s="134">
        <v>1.9096695968475297</v>
      </c>
      <c r="E28" s="134"/>
      <c r="F28" s="134">
        <v>0.37986704653371323</v>
      </c>
      <c r="G28" s="134">
        <v>0.56390977443609014</v>
      </c>
      <c r="H28" s="134">
        <v>0.19193857965451055</v>
      </c>
      <c r="I28" s="134"/>
      <c r="J28" s="134">
        <v>6.191369606003752</v>
      </c>
      <c r="K28" s="134">
        <v>7.7338129496402885</v>
      </c>
      <c r="L28" s="134">
        <v>4.5098039215686274</v>
      </c>
      <c r="M28" s="134"/>
      <c r="N28" s="134">
        <v>3.6042944785276072</v>
      </c>
      <c r="O28" s="134">
        <v>4.1791044776119408</v>
      </c>
      <c r="P28" s="134">
        <v>2.9968454258675079</v>
      </c>
      <c r="Q28" s="134"/>
      <c r="R28" s="134">
        <v>2.2394487510766581</v>
      </c>
      <c r="S28" s="134">
        <v>2.4778761061946901</v>
      </c>
      <c r="T28" s="134">
        <v>2.0134228187919461</v>
      </c>
      <c r="U28" s="134"/>
      <c r="V28" s="134">
        <v>1.2596899224806202</v>
      </c>
      <c r="W28" s="134">
        <v>1.1152416356877324</v>
      </c>
      <c r="X28" s="134">
        <v>1.417004048582996</v>
      </c>
      <c r="Y28" s="134"/>
      <c r="Z28" s="134">
        <v>9.0334236675700091E-2</v>
      </c>
      <c r="AA28" s="134">
        <v>0</v>
      </c>
      <c r="AB28" s="134">
        <v>0.18382352941176469</v>
      </c>
    </row>
    <row r="29" spans="1:28" ht="17.100000000000001" customHeight="1" x14ac:dyDescent="0.2">
      <c r="A29" s="104" t="s">
        <v>269</v>
      </c>
      <c r="B29" s="134">
        <v>3.9120353055576333</v>
      </c>
      <c r="C29" s="134">
        <v>4.3029510103212676</v>
      </c>
      <c r="D29" s="134">
        <v>3.4976887519260402</v>
      </c>
      <c r="E29" s="134"/>
      <c r="F29" s="134">
        <v>0.43646944713870028</v>
      </c>
      <c r="G29" s="134">
        <v>0.73800738007380073</v>
      </c>
      <c r="H29" s="134">
        <v>0.10224948875255625</v>
      </c>
      <c r="I29" s="134"/>
      <c r="J29" s="134">
        <v>9.4465648854961835</v>
      </c>
      <c r="K29" s="134">
        <v>10.442144873000942</v>
      </c>
      <c r="L29" s="134">
        <v>8.4220716360116157</v>
      </c>
      <c r="M29" s="134"/>
      <c r="N29" s="134">
        <v>6.9146937241638478</v>
      </c>
      <c r="O29" s="134">
        <v>7.4126870990734144</v>
      </c>
      <c r="P29" s="134">
        <v>6.359300476947535</v>
      </c>
      <c r="Q29" s="134"/>
      <c r="R29" s="134">
        <v>3.8543897216274088</v>
      </c>
      <c r="S29" s="134">
        <v>4.5379537953795381</v>
      </c>
      <c r="T29" s="134">
        <v>3.1166518254674975</v>
      </c>
      <c r="U29" s="134"/>
      <c r="V29" s="134">
        <v>1.6916384726921216</v>
      </c>
      <c r="W29" s="134">
        <v>1.1639185257032008</v>
      </c>
      <c r="X29" s="134">
        <v>2.2157996146435455</v>
      </c>
      <c r="Y29" s="134"/>
      <c r="Z29" s="134">
        <v>0.32618825722273997</v>
      </c>
      <c r="AA29" s="134">
        <v>0.55248618784530379</v>
      </c>
      <c r="AB29" s="134">
        <v>9.4339622641509441E-2</v>
      </c>
    </row>
    <row r="30" spans="1:28" ht="17.100000000000001" customHeight="1" x14ac:dyDescent="0.2">
      <c r="A30" s="104" t="s">
        <v>270</v>
      </c>
      <c r="B30" s="134">
        <v>2.8723330801629499</v>
      </c>
      <c r="C30" s="134">
        <v>3.1291434632723414</v>
      </c>
      <c r="D30" s="134">
        <v>2.5932862699899148</v>
      </c>
      <c r="E30" s="134"/>
      <c r="F30" s="134">
        <v>0.31674208144796379</v>
      </c>
      <c r="G30" s="134">
        <v>0.26041666666666663</v>
      </c>
      <c r="H30" s="134">
        <v>0.3780718336483932</v>
      </c>
      <c r="I30" s="134"/>
      <c r="J30" s="134">
        <v>6.780442804428044</v>
      </c>
      <c r="K30" s="134">
        <v>6.6248880931065361</v>
      </c>
      <c r="L30" s="134">
        <v>6.9457659372026637</v>
      </c>
      <c r="M30" s="134"/>
      <c r="N30" s="134">
        <v>5.6371711650153742</v>
      </c>
      <c r="O30" s="134">
        <v>6.4094179202092869</v>
      </c>
      <c r="P30" s="134">
        <v>4.792560801144492</v>
      </c>
      <c r="Q30" s="134"/>
      <c r="R30" s="134">
        <v>2.651806302843966</v>
      </c>
      <c r="S30" s="134">
        <v>3.1602708803611739</v>
      </c>
      <c r="T30" s="134">
        <v>2.1209740769835035</v>
      </c>
      <c r="U30" s="134"/>
      <c r="V30" s="134">
        <v>1.0231316725978647</v>
      </c>
      <c r="W30" s="134">
        <v>1.2479201331114809</v>
      </c>
      <c r="X30" s="134">
        <v>0.76481835564053535</v>
      </c>
      <c r="Y30" s="134"/>
      <c r="Z30" s="134">
        <v>0.21477663230240551</v>
      </c>
      <c r="AA30" s="134">
        <v>0.32976092333058532</v>
      </c>
      <c r="AB30" s="134">
        <v>8.9686098654708515E-2</v>
      </c>
    </row>
    <row r="31" spans="1:28" ht="17.100000000000001" customHeight="1" x14ac:dyDescent="0.2">
      <c r="A31" s="104" t="s">
        <v>271</v>
      </c>
      <c r="B31" s="134">
        <v>2.2645854657113613</v>
      </c>
      <c r="C31" s="134">
        <v>2.3204689789936492</v>
      </c>
      <c r="D31" s="134">
        <v>2.203116603976357</v>
      </c>
      <c r="E31" s="134"/>
      <c r="F31" s="134">
        <v>0</v>
      </c>
      <c r="G31" s="134">
        <v>0</v>
      </c>
      <c r="H31" s="134">
        <v>0</v>
      </c>
      <c r="I31" s="134"/>
      <c r="J31" s="134">
        <v>4.4979919678714859</v>
      </c>
      <c r="K31" s="134">
        <v>4.5994065281899106</v>
      </c>
      <c r="L31" s="134">
        <v>4.3782837127845884</v>
      </c>
      <c r="M31" s="134"/>
      <c r="N31" s="134">
        <v>2.889784946236559</v>
      </c>
      <c r="O31" s="134">
        <v>3.4220532319391634</v>
      </c>
      <c r="P31" s="134">
        <v>2.28898426323319</v>
      </c>
      <c r="Q31" s="134"/>
      <c r="R31" s="134">
        <v>2.4356297842727903</v>
      </c>
      <c r="S31" s="134">
        <v>2.3376623376623376</v>
      </c>
      <c r="T31" s="134">
        <v>2.5487256371814091</v>
      </c>
      <c r="U31" s="134"/>
      <c r="V31" s="134">
        <v>3.4686971235194584</v>
      </c>
      <c r="W31" s="134">
        <v>2.861952861952862</v>
      </c>
      <c r="X31" s="134">
        <v>4.0816326530612246</v>
      </c>
      <c r="Y31" s="134"/>
      <c r="Z31" s="134">
        <v>0.15735641227380015</v>
      </c>
      <c r="AA31" s="134">
        <v>0.30769230769230771</v>
      </c>
      <c r="AB31" s="134">
        <v>0</v>
      </c>
    </row>
    <row r="32" spans="1:28" ht="17.100000000000001" customHeight="1" x14ac:dyDescent="0.2">
      <c r="A32" s="104" t="s">
        <v>272</v>
      </c>
      <c r="B32" s="134">
        <v>2.187216681776972</v>
      </c>
      <c r="C32" s="134">
        <v>2.3933855526544821</v>
      </c>
      <c r="D32" s="134">
        <v>1.9631031220435196</v>
      </c>
      <c r="E32" s="134"/>
      <c r="F32" s="134">
        <v>0.37091988130563802</v>
      </c>
      <c r="G32" s="134">
        <v>0.42492917847025502</v>
      </c>
      <c r="H32" s="134">
        <v>0.3115264797507788</v>
      </c>
      <c r="I32" s="134"/>
      <c r="J32" s="134">
        <v>5.7820607857672357</v>
      </c>
      <c r="K32" s="134">
        <v>6.6856330014224756</v>
      </c>
      <c r="L32" s="134">
        <v>4.7987616099071211</v>
      </c>
      <c r="M32" s="134"/>
      <c r="N32" s="134">
        <v>3.5506402793946448</v>
      </c>
      <c r="O32" s="134">
        <v>3.3003300330032999</v>
      </c>
      <c r="P32" s="134">
        <v>3.8318912237330034</v>
      </c>
      <c r="Q32" s="134"/>
      <c r="R32" s="134">
        <v>0.79852579852579852</v>
      </c>
      <c r="S32" s="134">
        <v>1.0856453558504222</v>
      </c>
      <c r="T32" s="134">
        <v>0.50062578222778475</v>
      </c>
      <c r="U32" s="134"/>
      <c r="V32" s="134">
        <v>1.9928825622775801</v>
      </c>
      <c r="W32" s="134">
        <v>2.4489795918367347</v>
      </c>
      <c r="X32" s="134">
        <v>1.4925373134328357</v>
      </c>
      <c r="Y32" s="134"/>
      <c r="Z32" s="134">
        <v>0.58139534883720934</v>
      </c>
      <c r="AA32" s="134">
        <v>0.42016806722689076</v>
      </c>
      <c r="AB32" s="134">
        <v>0.75528700906344415</v>
      </c>
    </row>
    <row r="33" spans="1:28" ht="17.100000000000001" customHeight="1" x14ac:dyDescent="0.2">
      <c r="A33" s="104" t="s">
        <v>273</v>
      </c>
      <c r="B33" s="134">
        <v>2.9350828729281768</v>
      </c>
      <c r="C33" s="134">
        <v>3.5202086049543677</v>
      </c>
      <c r="D33" s="134">
        <v>2.2760646108663729</v>
      </c>
      <c r="E33" s="134"/>
      <c r="F33" s="134">
        <v>0.86206896551724133</v>
      </c>
      <c r="G33" s="134">
        <v>0.77220077220077221</v>
      </c>
      <c r="H33" s="134">
        <v>0.97560975609756095</v>
      </c>
      <c r="I33" s="134"/>
      <c r="J33" s="134">
        <v>6.1833688699360341</v>
      </c>
      <c r="K33" s="134">
        <v>8.9361702127659584</v>
      </c>
      <c r="L33" s="134">
        <v>3.4188034188034191</v>
      </c>
      <c r="M33" s="134"/>
      <c r="N33" s="134">
        <v>5.4195804195804191</v>
      </c>
      <c r="O33" s="134">
        <v>5.1948051948051948</v>
      </c>
      <c r="P33" s="134">
        <v>5.6818181818181817</v>
      </c>
      <c r="Q33" s="134"/>
      <c r="R33" s="134">
        <v>2.5490196078431371</v>
      </c>
      <c r="S33" s="134">
        <v>3.0188679245283021</v>
      </c>
      <c r="T33" s="134">
        <v>2.0408163265306123</v>
      </c>
      <c r="U33" s="134"/>
      <c r="V33" s="134">
        <v>1.3793103448275863</v>
      </c>
      <c r="W33" s="134">
        <v>2.666666666666667</v>
      </c>
      <c r="X33" s="134">
        <v>0</v>
      </c>
      <c r="Y33" s="134"/>
      <c r="Z33" s="134">
        <v>0.44843049327354262</v>
      </c>
      <c r="AA33" s="134">
        <v>0.41322314049586778</v>
      </c>
      <c r="AB33" s="134">
        <v>0.49019607843137253</v>
      </c>
    </row>
    <row r="34" spans="1:28" ht="17.100000000000001" customHeight="1" x14ac:dyDescent="0.2">
      <c r="A34" s="104" t="s">
        <v>274</v>
      </c>
      <c r="B34" s="134">
        <v>1.6100522594528126</v>
      </c>
      <c r="C34" s="134">
        <v>1.7698459715639812</v>
      </c>
      <c r="D34" s="134">
        <v>1.4376996805111821</v>
      </c>
      <c r="E34" s="134"/>
      <c r="F34" s="134">
        <v>9.7560975609756101E-2</v>
      </c>
      <c r="G34" s="134">
        <v>9.2936802973977689E-2</v>
      </c>
      <c r="H34" s="134">
        <v>0.10266940451745381</v>
      </c>
      <c r="I34" s="134"/>
      <c r="J34" s="134">
        <v>2.8685633670350339</v>
      </c>
      <c r="K34" s="134">
        <v>3.384476534296029</v>
      </c>
      <c r="L34" s="134">
        <v>2.3073146784486993</v>
      </c>
      <c r="M34" s="134"/>
      <c r="N34" s="134">
        <v>3.772827613887217</v>
      </c>
      <c r="O34" s="134">
        <v>4.0729247478665629</v>
      </c>
      <c r="P34" s="134">
        <v>3.4511434511434516</v>
      </c>
      <c r="Q34" s="134"/>
      <c r="R34" s="134">
        <v>1.0904425914047466</v>
      </c>
      <c r="S34" s="134">
        <v>0.86384204031262846</v>
      </c>
      <c r="T34" s="134">
        <v>1.3357079252003561</v>
      </c>
      <c r="U34" s="134"/>
      <c r="V34" s="134">
        <v>0.80910240202275596</v>
      </c>
      <c r="W34" s="134">
        <v>1.0832102412604629</v>
      </c>
      <c r="X34" s="134">
        <v>0.51975051975051978</v>
      </c>
      <c r="Y34" s="134"/>
      <c r="Z34" s="134">
        <v>0.54240631163708086</v>
      </c>
      <c r="AA34" s="134">
        <v>0.66793893129770987</v>
      </c>
      <c r="AB34" s="134">
        <v>0.40816326530612246</v>
      </c>
    </row>
    <row r="35" spans="1:28" ht="17.100000000000001" customHeight="1" x14ac:dyDescent="0.2">
      <c r="A35" s="104" t="s">
        <v>275</v>
      </c>
      <c r="B35" s="134">
        <v>2.2039904849749989</v>
      </c>
      <c r="C35" s="134">
        <v>2.4494041989786268</v>
      </c>
      <c r="D35" s="134">
        <v>1.945137157107232</v>
      </c>
      <c r="E35" s="134"/>
      <c r="F35" s="134">
        <v>9.279307145066501E-2</v>
      </c>
      <c r="G35" s="134">
        <v>0.18438844499078058</v>
      </c>
      <c r="H35" s="134">
        <v>0</v>
      </c>
      <c r="I35" s="134"/>
      <c r="J35" s="134">
        <v>4.9618320610687023</v>
      </c>
      <c r="K35" s="134">
        <v>5.3884711779448615</v>
      </c>
      <c r="L35" s="134">
        <v>4.521963824289406</v>
      </c>
      <c r="M35" s="134"/>
      <c r="N35" s="134">
        <v>3.9185750636132317</v>
      </c>
      <c r="O35" s="134">
        <v>4.1996047430830039</v>
      </c>
      <c r="P35" s="134">
        <v>3.6201469045120671</v>
      </c>
      <c r="Q35" s="134"/>
      <c r="R35" s="134">
        <v>1.8376302797586397</v>
      </c>
      <c r="S35" s="134">
        <v>2.0877944325481801</v>
      </c>
      <c r="T35" s="134">
        <v>1.5748031496062991</v>
      </c>
      <c r="U35" s="134"/>
      <c r="V35" s="134">
        <v>1.3037037037037036</v>
      </c>
      <c r="W35" s="134">
        <v>1.4806378132118452</v>
      </c>
      <c r="X35" s="134">
        <v>1.1117974058060531</v>
      </c>
      <c r="Y35" s="134"/>
      <c r="Z35" s="134">
        <v>0.91715071843472951</v>
      </c>
      <c r="AA35" s="134">
        <v>1.1743981209630063</v>
      </c>
      <c r="AB35" s="134">
        <v>0.63775510204081631</v>
      </c>
    </row>
    <row r="36" spans="1:28" ht="17.100000000000001" customHeight="1" thickBot="1" x14ac:dyDescent="0.25">
      <c r="A36" s="128" t="s">
        <v>276</v>
      </c>
      <c r="B36" s="160">
        <v>9.0411672746221985</v>
      </c>
      <c r="C36" s="160">
        <v>10.172939979654121</v>
      </c>
      <c r="D36" s="160">
        <v>7.8525641025641022</v>
      </c>
      <c r="E36" s="160"/>
      <c r="F36" s="160">
        <v>0.70921985815602839</v>
      </c>
      <c r="G36" s="160">
        <v>1.0752688172043012</v>
      </c>
      <c r="H36" s="160">
        <v>0.35087719298245612</v>
      </c>
      <c r="I36" s="160"/>
      <c r="J36" s="160">
        <v>10.651828298887123</v>
      </c>
      <c r="K36" s="160">
        <v>11.343283582089553</v>
      </c>
      <c r="L36" s="160">
        <v>9.8639455782312915</v>
      </c>
      <c r="M36" s="160"/>
      <c r="N36" s="160">
        <v>12.033694344163658</v>
      </c>
      <c r="O36" s="160">
        <v>12.702078521939955</v>
      </c>
      <c r="P36" s="160">
        <v>11.306532663316583</v>
      </c>
      <c r="Q36" s="160"/>
      <c r="R36" s="160">
        <v>10.668789808917198</v>
      </c>
      <c r="S36" s="160">
        <v>12.89308176100629</v>
      </c>
      <c r="T36" s="160">
        <v>8.3870967741935498</v>
      </c>
      <c r="U36" s="160"/>
      <c r="V36" s="160">
        <v>8.7859424920127793</v>
      </c>
      <c r="W36" s="160">
        <v>10.3125</v>
      </c>
      <c r="X36" s="160">
        <v>7.18954248366013</v>
      </c>
      <c r="Y36" s="160"/>
      <c r="Z36" s="160">
        <v>9.6428571428571441</v>
      </c>
      <c r="AA36" s="160">
        <v>10.676156583629894</v>
      </c>
      <c r="AB36" s="160">
        <v>8.6021505376344098</v>
      </c>
    </row>
    <row r="37" spans="1:28" ht="15" customHeight="1" x14ac:dyDescent="0.2">
      <c r="A37" s="200" t="s">
        <v>161</v>
      </c>
      <c r="B37" s="200"/>
      <c r="C37" s="200"/>
      <c r="D37" s="200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0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</row>
  </sheetData>
  <mergeCells count="15">
    <mergeCell ref="A37:AB37"/>
    <mergeCell ref="A5:AB5"/>
    <mergeCell ref="A7:A8"/>
    <mergeCell ref="B7:D7"/>
    <mergeCell ref="F7:H7"/>
    <mergeCell ref="J7:L7"/>
    <mergeCell ref="N7:P7"/>
    <mergeCell ref="R7:T7"/>
    <mergeCell ref="V7:X7"/>
    <mergeCell ref="Z7:AB7"/>
    <mergeCell ref="A1:AB1"/>
    <mergeCell ref="A2:AB2"/>
    <mergeCell ref="AD2:AD3"/>
    <mergeCell ref="A3:AB3"/>
    <mergeCell ref="A4:AB4"/>
  </mergeCells>
  <hyperlinks>
    <hyperlink ref="AD2" location="INDICE!A1" display="INDICE" xr:uid="{0FA7AFB1-71D0-4043-8C1D-C237561013BF}"/>
  </hyperlinks>
  <printOptions horizontalCentered="1"/>
  <pageMargins left="0.70866141732283472" right="0.70866141732283472" top="0.74803149606299213" bottom="0.74803149606299213" header="0.31496062992125984" footer="0.31496062992125984"/>
  <pageSetup scale="67" orientation="landscape" vertic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Hoja31">
    <pageSetUpPr fitToPage="1"/>
  </sheetPr>
  <dimension ref="A1:AD34"/>
  <sheetViews>
    <sheetView showGridLines="0" workbookViewId="0">
      <selection activeCell="L25" sqref="L25"/>
    </sheetView>
  </sheetViews>
  <sheetFormatPr baseColWidth="10" defaultColWidth="23.42578125" defaultRowHeight="15" customHeight="1" x14ac:dyDescent="0.2"/>
  <cols>
    <col min="1" max="1" width="17.5703125" style="104" bestFit="1" customWidth="1"/>
    <col min="2" max="4" width="8.28515625" style="129" customWidth="1"/>
    <col min="5" max="5" width="1.42578125" style="129" customWidth="1"/>
    <col min="6" max="8" width="7.28515625" style="129" customWidth="1"/>
    <col min="9" max="9" width="1.42578125" style="129" customWidth="1"/>
    <col min="10" max="12" width="7.28515625" style="129" customWidth="1"/>
    <col min="13" max="13" width="1.42578125" style="129" customWidth="1"/>
    <col min="14" max="16" width="7.28515625" style="129" customWidth="1"/>
    <col min="17" max="17" width="1.42578125" style="129" customWidth="1"/>
    <col min="18" max="20" width="7.28515625" style="129" customWidth="1"/>
    <col min="21" max="21" width="1.42578125" style="129" customWidth="1"/>
    <col min="22" max="24" width="7.28515625" style="129" customWidth="1"/>
    <col min="25" max="25" width="1.42578125" style="129" customWidth="1"/>
    <col min="26" max="28" width="7.28515625" style="129" customWidth="1"/>
    <col min="29" max="116" width="10.7109375" style="5" customWidth="1"/>
    <col min="117" max="16384" width="23.42578125" style="5"/>
  </cols>
  <sheetData>
    <row r="1" spans="1:30" ht="15" customHeight="1" x14ac:dyDescent="0.2">
      <c r="A1" s="204" t="s">
        <v>287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7"/>
    </row>
    <row r="2" spans="1:30" ht="15" customHeight="1" x14ac:dyDescent="0.2">
      <c r="A2" s="205" t="s">
        <v>244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7"/>
      <c r="AD2" s="195" t="s">
        <v>47</v>
      </c>
    </row>
    <row r="3" spans="1:30" ht="15" customHeight="1" x14ac:dyDescent="0.2">
      <c r="A3" s="204" t="s">
        <v>356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7"/>
      <c r="AD3" s="195"/>
    </row>
    <row r="4" spans="1:30" ht="15" customHeight="1" x14ac:dyDescent="0.2">
      <c r="A4" s="205" t="s">
        <v>288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</row>
    <row r="5" spans="1:30" ht="15" customHeight="1" x14ac:dyDescent="0.2">
      <c r="A5" s="205" t="s">
        <v>245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</row>
    <row r="6" spans="1:30" ht="15" customHeight="1" x14ac:dyDescent="0.2">
      <c r="A6" s="103"/>
      <c r="B6" s="102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</row>
    <row r="7" spans="1:30" ht="15" customHeight="1" x14ac:dyDescent="0.2">
      <c r="A7" s="208" t="s">
        <v>249</v>
      </c>
      <c r="B7" s="207" t="s">
        <v>175</v>
      </c>
      <c r="C7" s="207"/>
      <c r="D7" s="207"/>
      <c r="E7" s="124"/>
      <c r="F7" s="207" t="s">
        <v>177</v>
      </c>
      <c r="G7" s="207"/>
      <c r="H7" s="207"/>
      <c r="I7" s="124"/>
      <c r="J7" s="207" t="s">
        <v>178</v>
      </c>
      <c r="K7" s="207"/>
      <c r="L7" s="207"/>
      <c r="M7" s="124"/>
      <c r="N7" s="207" t="s">
        <v>179</v>
      </c>
      <c r="O7" s="207"/>
      <c r="P7" s="207"/>
      <c r="Q7" s="124"/>
      <c r="R7" s="207" t="s">
        <v>181</v>
      </c>
      <c r="S7" s="207"/>
      <c r="T7" s="207"/>
      <c r="U7" s="124"/>
      <c r="V7" s="207" t="s">
        <v>182</v>
      </c>
      <c r="W7" s="207"/>
      <c r="X7" s="207"/>
      <c r="Y7" s="124"/>
      <c r="Z7" s="207" t="s">
        <v>183</v>
      </c>
      <c r="AA7" s="207"/>
      <c r="AB7" s="207"/>
    </row>
    <row r="8" spans="1:30" ht="15" customHeight="1" x14ac:dyDescent="0.2">
      <c r="A8" s="208"/>
      <c r="B8" s="125" t="s">
        <v>175</v>
      </c>
      <c r="C8" s="125" t="s">
        <v>385</v>
      </c>
      <c r="D8" s="125" t="s">
        <v>386</v>
      </c>
      <c r="E8" s="124"/>
      <c r="F8" s="125" t="s">
        <v>175</v>
      </c>
      <c r="G8" s="125" t="s">
        <v>385</v>
      </c>
      <c r="H8" s="125" t="s">
        <v>386</v>
      </c>
      <c r="I8" s="124"/>
      <c r="J8" s="125" t="s">
        <v>175</v>
      </c>
      <c r="K8" s="125" t="s">
        <v>385</v>
      </c>
      <c r="L8" s="125" t="s">
        <v>386</v>
      </c>
      <c r="M8" s="124"/>
      <c r="N8" s="125" t="s">
        <v>175</v>
      </c>
      <c r="O8" s="125" t="s">
        <v>385</v>
      </c>
      <c r="P8" s="125" t="s">
        <v>386</v>
      </c>
      <c r="Q8" s="124"/>
      <c r="R8" s="125" t="s">
        <v>175</v>
      </c>
      <c r="S8" s="125" t="s">
        <v>385</v>
      </c>
      <c r="T8" s="125" t="s">
        <v>386</v>
      </c>
      <c r="U8" s="124"/>
      <c r="V8" s="125" t="s">
        <v>175</v>
      </c>
      <c r="W8" s="125" t="s">
        <v>385</v>
      </c>
      <c r="X8" s="125" t="s">
        <v>386</v>
      </c>
      <c r="Y8" s="124"/>
      <c r="Z8" s="125" t="s">
        <v>175</v>
      </c>
      <c r="AA8" s="125" t="s">
        <v>385</v>
      </c>
      <c r="AB8" s="125" t="s">
        <v>386</v>
      </c>
    </row>
    <row r="9" spans="1:30" ht="17.100000000000001" customHeight="1" x14ac:dyDescent="0.2">
      <c r="A9" s="126" t="s">
        <v>175</v>
      </c>
      <c r="B9" s="109">
        <v>36155</v>
      </c>
      <c r="C9" s="109">
        <v>18456</v>
      </c>
      <c r="D9" s="109">
        <v>17699</v>
      </c>
      <c r="E9" s="109"/>
      <c r="F9" s="109">
        <v>6224</v>
      </c>
      <c r="G9" s="109">
        <v>3193</v>
      </c>
      <c r="H9" s="109">
        <v>3031</v>
      </c>
      <c r="I9" s="109"/>
      <c r="J9" s="109">
        <v>6065</v>
      </c>
      <c r="K9" s="109">
        <v>3081</v>
      </c>
      <c r="L9" s="109">
        <v>2984</v>
      </c>
      <c r="M9" s="109"/>
      <c r="N9" s="109">
        <v>6254</v>
      </c>
      <c r="O9" s="109">
        <v>3195</v>
      </c>
      <c r="P9" s="109">
        <v>3059</v>
      </c>
      <c r="Q9" s="109"/>
      <c r="R9" s="109">
        <v>6036</v>
      </c>
      <c r="S9" s="109">
        <v>3031</v>
      </c>
      <c r="T9" s="109">
        <v>3005</v>
      </c>
      <c r="U9" s="109"/>
      <c r="V9" s="109">
        <v>5638</v>
      </c>
      <c r="W9" s="109">
        <v>2885</v>
      </c>
      <c r="X9" s="109">
        <v>2753</v>
      </c>
      <c r="Y9" s="109"/>
      <c r="Z9" s="109">
        <v>5938</v>
      </c>
      <c r="AA9" s="109">
        <v>3071</v>
      </c>
      <c r="AB9" s="109">
        <v>2867</v>
      </c>
    </row>
    <row r="10" spans="1:30" ht="17.100000000000001" customHeight="1" x14ac:dyDescent="0.2">
      <c r="A10" s="104" t="s">
        <v>250</v>
      </c>
      <c r="B10" s="113">
        <v>3776</v>
      </c>
      <c r="C10" s="113">
        <v>1952</v>
      </c>
      <c r="D10" s="113">
        <v>1824</v>
      </c>
      <c r="E10" s="113"/>
      <c r="F10" s="113">
        <v>654</v>
      </c>
      <c r="G10" s="113">
        <v>352</v>
      </c>
      <c r="H10" s="113">
        <v>302</v>
      </c>
      <c r="I10" s="113"/>
      <c r="J10" s="113">
        <v>605</v>
      </c>
      <c r="K10" s="113">
        <v>309</v>
      </c>
      <c r="L10" s="113">
        <v>296</v>
      </c>
      <c r="M10" s="113"/>
      <c r="N10" s="113">
        <v>664</v>
      </c>
      <c r="O10" s="113">
        <v>338</v>
      </c>
      <c r="P10" s="113">
        <v>326</v>
      </c>
      <c r="Q10" s="113"/>
      <c r="R10" s="113">
        <v>662</v>
      </c>
      <c r="S10" s="113">
        <v>332</v>
      </c>
      <c r="T10" s="113">
        <v>330</v>
      </c>
      <c r="U10" s="113"/>
      <c r="V10" s="113">
        <v>595</v>
      </c>
      <c r="W10" s="113">
        <v>301</v>
      </c>
      <c r="X10" s="113">
        <v>294</v>
      </c>
      <c r="Y10" s="113"/>
      <c r="Z10" s="113">
        <v>596</v>
      </c>
      <c r="AA10" s="113">
        <v>320</v>
      </c>
      <c r="AB10" s="113">
        <v>276</v>
      </c>
    </row>
    <row r="11" spans="1:30" ht="17.100000000000001" customHeight="1" x14ac:dyDescent="0.2">
      <c r="A11" s="104" t="s">
        <v>251</v>
      </c>
      <c r="B11" s="113">
        <v>6545</v>
      </c>
      <c r="C11" s="113">
        <v>3343</v>
      </c>
      <c r="D11" s="113">
        <v>3202</v>
      </c>
      <c r="E11" s="113"/>
      <c r="F11" s="113">
        <v>1094</v>
      </c>
      <c r="G11" s="113">
        <v>554</v>
      </c>
      <c r="H11" s="113">
        <v>540</v>
      </c>
      <c r="I11" s="113"/>
      <c r="J11" s="113">
        <v>1056</v>
      </c>
      <c r="K11" s="113">
        <v>543</v>
      </c>
      <c r="L11" s="113">
        <v>513</v>
      </c>
      <c r="M11" s="113"/>
      <c r="N11" s="113">
        <v>1108</v>
      </c>
      <c r="O11" s="113">
        <v>576</v>
      </c>
      <c r="P11" s="113">
        <v>532</v>
      </c>
      <c r="Q11" s="113"/>
      <c r="R11" s="113">
        <v>1113</v>
      </c>
      <c r="S11" s="113">
        <v>561</v>
      </c>
      <c r="T11" s="113">
        <v>552</v>
      </c>
      <c r="U11" s="113"/>
      <c r="V11" s="113">
        <v>1044</v>
      </c>
      <c r="W11" s="113">
        <v>533</v>
      </c>
      <c r="X11" s="113">
        <v>511</v>
      </c>
      <c r="Y11" s="113"/>
      <c r="Z11" s="113">
        <v>1130</v>
      </c>
      <c r="AA11" s="113">
        <v>576</v>
      </c>
      <c r="AB11" s="113">
        <v>554</v>
      </c>
    </row>
    <row r="12" spans="1:30" ht="17.100000000000001" customHeight="1" x14ac:dyDescent="0.2">
      <c r="A12" s="104" t="s">
        <v>252</v>
      </c>
      <c r="B12" s="113">
        <v>4588</v>
      </c>
      <c r="C12" s="113">
        <v>2336</v>
      </c>
      <c r="D12" s="113">
        <v>2252</v>
      </c>
      <c r="E12" s="113"/>
      <c r="F12" s="113">
        <v>768</v>
      </c>
      <c r="G12" s="113">
        <v>395</v>
      </c>
      <c r="H12" s="113">
        <v>373</v>
      </c>
      <c r="I12" s="113"/>
      <c r="J12" s="113">
        <v>752</v>
      </c>
      <c r="K12" s="113">
        <v>378</v>
      </c>
      <c r="L12" s="113">
        <v>374</v>
      </c>
      <c r="M12" s="113"/>
      <c r="N12" s="113">
        <v>778</v>
      </c>
      <c r="O12" s="113">
        <v>400</v>
      </c>
      <c r="P12" s="113">
        <v>378</v>
      </c>
      <c r="Q12" s="113"/>
      <c r="R12" s="113">
        <v>766</v>
      </c>
      <c r="S12" s="113">
        <v>373</v>
      </c>
      <c r="T12" s="113">
        <v>393</v>
      </c>
      <c r="U12" s="113"/>
      <c r="V12" s="113">
        <v>749</v>
      </c>
      <c r="W12" s="113">
        <v>377</v>
      </c>
      <c r="X12" s="113">
        <v>372</v>
      </c>
      <c r="Y12" s="113"/>
      <c r="Z12" s="113">
        <v>775</v>
      </c>
      <c r="AA12" s="113">
        <v>413</v>
      </c>
      <c r="AB12" s="113">
        <v>362</v>
      </c>
    </row>
    <row r="13" spans="1:30" ht="17.100000000000001" customHeight="1" x14ac:dyDescent="0.2">
      <c r="A13" s="104" t="s">
        <v>253</v>
      </c>
      <c r="B13" s="113">
        <v>1704</v>
      </c>
      <c r="C13" s="113">
        <v>893</v>
      </c>
      <c r="D13" s="113">
        <v>811</v>
      </c>
      <c r="E13" s="113"/>
      <c r="F13" s="113">
        <v>298</v>
      </c>
      <c r="G13" s="113">
        <v>162</v>
      </c>
      <c r="H13" s="113">
        <v>136</v>
      </c>
      <c r="I13" s="113"/>
      <c r="J13" s="113">
        <v>290</v>
      </c>
      <c r="K13" s="113">
        <v>146</v>
      </c>
      <c r="L13" s="113">
        <v>144</v>
      </c>
      <c r="M13" s="113"/>
      <c r="N13" s="113">
        <v>311</v>
      </c>
      <c r="O13" s="113">
        <v>161</v>
      </c>
      <c r="P13" s="113">
        <v>150</v>
      </c>
      <c r="Q13" s="113"/>
      <c r="R13" s="113">
        <v>290</v>
      </c>
      <c r="S13" s="113">
        <v>157</v>
      </c>
      <c r="T13" s="113">
        <v>133</v>
      </c>
      <c r="U13" s="113"/>
      <c r="V13" s="113">
        <v>266</v>
      </c>
      <c r="W13" s="113">
        <v>137</v>
      </c>
      <c r="X13" s="113">
        <v>129</v>
      </c>
      <c r="Y13" s="113"/>
      <c r="Z13" s="113">
        <v>249</v>
      </c>
      <c r="AA13" s="113">
        <v>130</v>
      </c>
      <c r="AB13" s="113">
        <v>119</v>
      </c>
    </row>
    <row r="14" spans="1:30" ht="17.100000000000001" customHeight="1" x14ac:dyDescent="0.2">
      <c r="A14" s="104" t="s">
        <v>255</v>
      </c>
      <c r="B14" s="113">
        <v>312</v>
      </c>
      <c r="C14" s="113">
        <v>171</v>
      </c>
      <c r="D14" s="113">
        <v>141</v>
      </c>
      <c r="E14" s="113"/>
      <c r="F14" s="113">
        <v>77</v>
      </c>
      <c r="G14" s="113">
        <v>42</v>
      </c>
      <c r="H14" s="113">
        <v>35</v>
      </c>
      <c r="I14" s="113"/>
      <c r="J14" s="113">
        <v>45</v>
      </c>
      <c r="K14" s="113">
        <v>26</v>
      </c>
      <c r="L14" s="113">
        <v>19</v>
      </c>
      <c r="M14" s="113"/>
      <c r="N14" s="113">
        <v>53</v>
      </c>
      <c r="O14" s="113">
        <v>28</v>
      </c>
      <c r="P14" s="113">
        <v>25</v>
      </c>
      <c r="Q14" s="113"/>
      <c r="R14" s="113">
        <v>43</v>
      </c>
      <c r="S14" s="113">
        <v>29</v>
      </c>
      <c r="T14" s="113">
        <v>14</v>
      </c>
      <c r="U14" s="113"/>
      <c r="V14" s="113">
        <v>45</v>
      </c>
      <c r="W14" s="113">
        <v>21</v>
      </c>
      <c r="X14" s="113">
        <v>24</v>
      </c>
      <c r="Y14" s="113"/>
      <c r="Z14" s="113">
        <v>49</v>
      </c>
      <c r="AA14" s="113">
        <v>25</v>
      </c>
      <c r="AB14" s="113">
        <v>24</v>
      </c>
    </row>
    <row r="15" spans="1:30" ht="17.100000000000001" customHeight="1" x14ac:dyDescent="0.2">
      <c r="A15" s="104" t="s">
        <v>257</v>
      </c>
      <c r="B15" s="113">
        <v>3240</v>
      </c>
      <c r="C15" s="113">
        <v>1651</v>
      </c>
      <c r="D15" s="113">
        <v>1589</v>
      </c>
      <c r="E15" s="113"/>
      <c r="F15" s="113">
        <v>608</v>
      </c>
      <c r="G15" s="113">
        <v>318</v>
      </c>
      <c r="H15" s="113">
        <v>290</v>
      </c>
      <c r="I15" s="113"/>
      <c r="J15" s="113">
        <v>557</v>
      </c>
      <c r="K15" s="113">
        <v>270</v>
      </c>
      <c r="L15" s="113">
        <v>287</v>
      </c>
      <c r="M15" s="113"/>
      <c r="N15" s="113">
        <v>556</v>
      </c>
      <c r="O15" s="113">
        <v>300</v>
      </c>
      <c r="P15" s="113">
        <v>256</v>
      </c>
      <c r="Q15" s="113"/>
      <c r="R15" s="113">
        <v>516</v>
      </c>
      <c r="S15" s="113">
        <v>240</v>
      </c>
      <c r="T15" s="113">
        <v>276</v>
      </c>
      <c r="U15" s="113"/>
      <c r="V15" s="113">
        <v>493</v>
      </c>
      <c r="W15" s="113">
        <v>264</v>
      </c>
      <c r="X15" s="113">
        <v>229</v>
      </c>
      <c r="Y15" s="113"/>
      <c r="Z15" s="113">
        <v>510</v>
      </c>
      <c r="AA15" s="113">
        <v>259</v>
      </c>
      <c r="AB15" s="113">
        <v>251</v>
      </c>
    </row>
    <row r="16" spans="1:30" ht="17.100000000000001" customHeight="1" x14ac:dyDescent="0.2">
      <c r="A16" s="104" t="s">
        <v>258</v>
      </c>
      <c r="B16" s="113">
        <v>887</v>
      </c>
      <c r="C16" s="113">
        <v>449</v>
      </c>
      <c r="D16" s="113">
        <v>438</v>
      </c>
      <c r="E16" s="113"/>
      <c r="F16" s="113">
        <v>169</v>
      </c>
      <c r="G16" s="113">
        <v>77</v>
      </c>
      <c r="H16" s="113">
        <v>92</v>
      </c>
      <c r="I16" s="113"/>
      <c r="J16" s="113">
        <v>175</v>
      </c>
      <c r="K16" s="113">
        <v>93</v>
      </c>
      <c r="L16" s="113">
        <v>82</v>
      </c>
      <c r="M16" s="113"/>
      <c r="N16" s="113">
        <v>136</v>
      </c>
      <c r="O16" s="113">
        <v>74</v>
      </c>
      <c r="P16" s="113">
        <v>62</v>
      </c>
      <c r="Q16" s="113"/>
      <c r="R16" s="113">
        <v>142</v>
      </c>
      <c r="S16" s="113">
        <v>71</v>
      </c>
      <c r="T16" s="113">
        <v>71</v>
      </c>
      <c r="U16" s="113"/>
      <c r="V16" s="113">
        <v>142</v>
      </c>
      <c r="W16" s="113">
        <v>71</v>
      </c>
      <c r="X16" s="113">
        <v>71</v>
      </c>
      <c r="Y16" s="113"/>
      <c r="Z16" s="113">
        <v>123</v>
      </c>
      <c r="AA16" s="113">
        <v>63</v>
      </c>
      <c r="AB16" s="113">
        <v>60</v>
      </c>
    </row>
    <row r="17" spans="1:28" ht="17.100000000000001" customHeight="1" x14ac:dyDescent="0.2">
      <c r="A17" s="104" t="s">
        <v>259</v>
      </c>
      <c r="B17" s="113">
        <v>608</v>
      </c>
      <c r="C17" s="113">
        <v>324</v>
      </c>
      <c r="D17" s="113">
        <v>284</v>
      </c>
      <c r="E17" s="113"/>
      <c r="F17" s="113">
        <v>126</v>
      </c>
      <c r="G17" s="113">
        <v>68</v>
      </c>
      <c r="H17" s="113">
        <v>58</v>
      </c>
      <c r="I17" s="113"/>
      <c r="J17" s="113">
        <v>90</v>
      </c>
      <c r="K17" s="113">
        <v>39</v>
      </c>
      <c r="L17" s="113">
        <v>51</v>
      </c>
      <c r="M17" s="113"/>
      <c r="N17" s="113">
        <v>99</v>
      </c>
      <c r="O17" s="113">
        <v>56</v>
      </c>
      <c r="P17" s="113">
        <v>43</v>
      </c>
      <c r="Q17" s="113"/>
      <c r="R17" s="113">
        <v>116</v>
      </c>
      <c r="S17" s="113">
        <v>60</v>
      </c>
      <c r="T17" s="113">
        <v>56</v>
      </c>
      <c r="U17" s="113"/>
      <c r="V17" s="113">
        <v>94</v>
      </c>
      <c r="W17" s="113">
        <v>57</v>
      </c>
      <c r="X17" s="113">
        <v>37</v>
      </c>
      <c r="Y17" s="113"/>
      <c r="Z17" s="113">
        <v>83</v>
      </c>
      <c r="AA17" s="113">
        <v>44</v>
      </c>
      <c r="AB17" s="113">
        <v>39</v>
      </c>
    </row>
    <row r="18" spans="1:28" ht="17.100000000000001" customHeight="1" x14ac:dyDescent="0.2">
      <c r="A18" s="127" t="s">
        <v>261</v>
      </c>
      <c r="B18" s="113">
        <v>2735</v>
      </c>
      <c r="C18" s="113">
        <v>1429</v>
      </c>
      <c r="D18" s="113">
        <v>1306</v>
      </c>
      <c r="E18" s="113"/>
      <c r="F18" s="113">
        <v>470</v>
      </c>
      <c r="G18" s="113">
        <v>244</v>
      </c>
      <c r="H18" s="113">
        <v>226</v>
      </c>
      <c r="I18" s="113"/>
      <c r="J18" s="113">
        <v>492</v>
      </c>
      <c r="K18" s="113">
        <v>255</v>
      </c>
      <c r="L18" s="113">
        <v>237</v>
      </c>
      <c r="M18" s="113"/>
      <c r="N18" s="113">
        <v>497</v>
      </c>
      <c r="O18" s="113">
        <v>251</v>
      </c>
      <c r="P18" s="113">
        <v>246</v>
      </c>
      <c r="Q18" s="113"/>
      <c r="R18" s="113">
        <v>417</v>
      </c>
      <c r="S18" s="113">
        <v>218</v>
      </c>
      <c r="T18" s="113">
        <v>199</v>
      </c>
      <c r="U18" s="113"/>
      <c r="V18" s="113">
        <v>438</v>
      </c>
      <c r="W18" s="113">
        <v>223</v>
      </c>
      <c r="X18" s="113">
        <v>215</v>
      </c>
      <c r="Y18" s="113"/>
      <c r="Z18" s="113">
        <v>421</v>
      </c>
      <c r="AA18" s="113">
        <v>238</v>
      </c>
      <c r="AB18" s="113">
        <v>183</v>
      </c>
    </row>
    <row r="19" spans="1:28" ht="17.100000000000001" customHeight="1" x14ac:dyDescent="0.2">
      <c r="A19" s="104" t="s">
        <v>262</v>
      </c>
      <c r="B19" s="113">
        <v>252</v>
      </c>
      <c r="C19" s="113">
        <v>124</v>
      </c>
      <c r="D19" s="113">
        <v>128</v>
      </c>
      <c r="E19" s="113"/>
      <c r="F19" s="113">
        <v>46</v>
      </c>
      <c r="G19" s="113">
        <v>23</v>
      </c>
      <c r="H19" s="113">
        <v>23</v>
      </c>
      <c r="I19" s="113"/>
      <c r="J19" s="113">
        <v>42</v>
      </c>
      <c r="K19" s="113">
        <v>22</v>
      </c>
      <c r="L19" s="113">
        <v>20</v>
      </c>
      <c r="M19" s="113"/>
      <c r="N19" s="113">
        <v>40</v>
      </c>
      <c r="O19" s="113">
        <v>19</v>
      </c>
      <c r="P19" s="113">
        <v>21</v>
      </c>
      <c r="Q19" s="113"/>
      <c r="R19" s="113">
        <v>33</v>
      </c>
      <c r="S19" s="113">
        <v>15</v>
      </c>
      <c r="T19" s="113">
        <v>18</v>
      </c>
      <c r="U19" s="113"/>
      <c r="V19" s="113">
        <v>45</v>
      </c>
      <c r="W19" s="113">
        <v>22</v>
      </c>
      <c r="X19" s="113">
        <v>23</v>
      </c>
      <c r="Y19" s="113"/>
      <c r="Z19" s="113">
        <v>46</v>
      </c>
      <c r="AA19" s="113">
        <v>23</v>
      </c>
      <c r="AB19" s="113">
        <v>23</v>
      </c>
    </row>
    <row r="20" spans="1:28" ht="17.100000000000001" customHeight="1" x14ac:dyDescent="0.2">
      <c r="A20" s="104" t="s">
        <v>263</v>
      </c>
      <c r="B20" s="113">
        <v>6051</v>
      </c>
      <c r="C20" s="113">
        <v>3076</v>
      </c>
      <c r="D20" s="113">
        <v>2975</v>
      </c>
      <c r="E20" s="113"/>
      <c r="F20" s="113">
        <v>1006</v>
      </c>
      <c r="G20" s="113">
        <v>502</v>
      </c>
      <c r="H20" s="113">
        <v>504</v>
      </c>
      <c r="I20" s="113"/>
      <c r="J20" s="113">
        <v>1019</v>
      </c>
      <c r="K20" s="113">
        <v>537</v>
      </c>
      <c r="L20" s="113">
        <v>482</v>
      </c>
      <c r="M20" s="113"/>
      <c r="N20" s="113">
        <v>1082</v>
      </c>
      <c r="O20" s="113">
        <v>540</v>
      </c>
      <c r="P20" s="113">
        <v>542</v>
      </c>
      <c r="Q20" s="113"/>
      <c r="R20" s="113">
        <v>1018</v>
      </c>
      <c r="S20" s="113">
        <v>506</v>
      </c>
      <c r="T20" s="113">
        <v>512</v>
      </c>
      <c r="U20" s="113"/>
      <c r="V20" s="113">
        <v>918</v>
      </c>
      <c r="W20" s="113">
        <v>484</v>
      </c>
      <c r="X20" s="113">
        <v>434</v>
      </c>
      <c r="Y20" s="113"/>
      <c r="Z20" s="113">
        <v>1008</v>
      </c>
      <c r="AA20" s="113">
        <v>507</v>
      </c>
      <c r="AB20" s="113">
        <v>501</v>
      </c>
    </row>
    <row r="21" spans="1:28" ht="17.100000000000001" customHeight="1" x14ac:dyDescent="0.2">
      <c r="A21" s="104" t="s">
        <v>264</v>
      </c>
      <c r="B21" s="113">
        <v>46</v>
      </c>
      <c r="C21" s="113">
        <v>22</v>
      </c>
      <c r="D21" s="113">
        <v>24</v>
      </c>
      <c r="E21" s="113"/>
      <c r="F21" s="113">
        <v>4</v>
      </c>
      <c r="G21" s="113">
        <v>1</v>
      </c>
      <c r="H21" s="113">
        <v>3</v>
      </c>
      <c r="I21" s="113"/>
      <c r="J21" s="113">
        <v>7</v>
      </c>
      <c r="K21" s="113">
        <v>4</v>
      </c>
      <c r="L21" s="113">
        <v>3</v>
      </c>
      <c r="M21" s="113"/>
      <c r="N21" s="113">
        <v>10</v>
      </c>
      <c r="O21" s="113">
        <v>7</v>
      </c>
      <c r="P21" s="113">
        <v>3</v>
      </c>
      <c r="Q21" s="113"/>
      <c r="R21" s="113">
        <v>10</v>
      </c>
      <c r="S21" s="113">
        <v>2</v>
      </c>
      <c r="T21" s="113">
        <v>8</v>
      </c>
      <c r="U21" s="113"/>
      <c r="V21" s="113">
        <v>6</v>
      </c>
      <c r="W21" s="113">
        <v>4</v>
      </c>
      <c r="X21" s="113">
        <v>2</v>
      </c>
      <c r="Y21" s="113"/>
      <c r="Z21" s="113">
        <v>9</v>
      </c>
      <c r="AA21" s="113">
        <v>4</v>
      </c>
      <c r="AB21" s="113">
        <v>5</v>
      </c>
    </row>
    <row r="22" spans="1:28" ht="17.100000000000001" customHeight="1" x14ac:dyDescent="0.2">
      <c r="A22" s="104" t="s">
        <v>265</v>
      </c>
      <c r="B22" s="113">
        <v>659</v>
      </c>
      <c r="C22" s="113">
        <v>312</v>
      </c>
      <c r="D22" s="113">
        <v>347</v>
      </c>
      <c r="E22" s="113"/>
      <c r="F22" s="113">
        <v>115</v>
      </c>
      <c r="G22" s="113">
        <v>56</v>
      </c>
      <c r="H22" s="113">
        <v>59</v>
      </c>
      <c r="I22" s="113"/>
      <c r="J22" s="113">
        <v>97</v>
      </c>
      <c r="K22" s="113">
        <v>44</v>
      </c>
      <c r="L22" s="113">
        <v>53</v>
      </c>
      <c r="M22" s="113"/>
      <c r="N22" s="113">
        <v>106</v>
      </c>
      <c r="O22" s="113">
        <v>42</v>
      </c>
      <c r="P22" s="113">
        <v>64</v>
      </c>
      <c r="Q22" s="113"/>
      <c r="R22" s="113">
        <v>110</v>
      </c>
      <c r="S22" s="113">
        <v>60</v>
      </c>
      <c r="T22" s="113">
        <v>50</v>
      </c>
      <c r="U22" s="113"/>
      <c r="V22" s="113">
        <v>96</v>
      </c>
      <c r="W22" s="113">
        <v>48</v>
      </c>
      <c r="X22" s="113">
        <v>48</v>
      </c>
      <c r="Y22" s="113"/>
      <c r="Z22" s="113">
        <v>135</v>
      </c>
      <c r="AA22" s="113">
        <v>62</v>
      </c>
      <c r="AB22" s="113">
        <v>73</v>
      </c>
    </row>
    <row r="23" spans="1:28" ht="17.100000000000001" customHeight="1" x14ac:dyDescent="0.2">
      <c r="A23" s="104" t="s">
        <v>266</v>
      </c>
      <c r="B23" s="113">
        <v>422</v>
      </c>
      <c r="C23" s="113">
        <v>206</v>
      </c>
      <c r="D23" s="113">
        <v>216</v>
      </c>
      <c r="E23" s="113"/>
      <c r="F23" s="113">
        <v>74</v>
      </c>
      <c r="G23" s="113">
        <v>36</v>
      </c>
      <c r="H23" s="113">
        <v>38</v>
      </c>
      <c r="I23" s="113"/>
      <c r="J23" s="113">
        <v>71</v>
      </c>
      <c r="K23" s="113">
        <v>33</v>
      </c>
      <c r="L23" s="113">
        <v>38</v>
      </c>
      <c r="M23" s="113"/>
      <c r="N23" s="113">
        <v>71</v>
      </c>
      <c r="O23" s="113">
        <v>27</v>
      </c>
      <c r="P23" s="113">
        <v>44</v>
      </c>
      <c r="Q23" s="113"/>
      <c r="R23" s="113">
        <v>69</v>
      </c>
      <c r="S23" s="113">
        <v>32</v>
      </c>
      <c r="T23" s="113">
        <v>37</v>
      </c>
      <c r="U23" s="113"/>
      <c r="V23" s="113">
        <v>79</v>
      </c>
      <c r="W23" s="113">
        <v>45</v>
      </c>
      <c r="X23" s="113">
        <v>34</v>
      </c>
      <c r="Y23" s="113"/>
      <c r="Z23" s="113">
        <v>58</v>
      </c>
      <c r="AA23" s="113">
        <v>33</v>
      </c>
      <c r="AB23" s="113">
        <v>25</v>
      </c>
    </row>
    <row r="24" spans="1:28" ht="17.100000000000001" customHeight="1" x14ac:dyDescent="0.2">
      <c r="A24" s="104" t="s">
        <v>267</v>
      </c>
      <c r="B24" s="113">
        <v>785</v>
      </c>
      <c r="C24" s="113">
        <v>379</v>
      </c>
      <c r="D24" s="113">
        <v>406</v>
      </c>
      <c r="E24" s="113"/>
      <c r="F24" s="113">
        <v>117</v>
      </c>
      <c r="G24" s="113">
        <v>52</v>
      </c>
      <c r="H24" s="113">
        <v>65</v>
      </c>
      <c r="I24" s="113"/>
      <c r="J24" s="113">
        <v>136</v>
      </c>
      <c r="K24" s="113">
        <v>69</v>
      </c>
      <c r="L24" s="113">
        <v>67</v>
      </c>
      <c r="M24" s="113"/>
      <c r="N24" s="113">
        <v>131</v>
      </c>
      <c r="O24" s="113">
        <v>67</v>
      </c>
      <c r="P24" s="113">
        <v>64</v>
      </c>
      <c r="Q24" s="113"/>
      <c r="R24" s="113">
        <v>148</v>
      </c>
      <c r="S24" s="113">
        <v>80</v>
      </c>
      <c r="T24" s="113">
        <v>68</v>
      </c>
      <c r="U24" s="113"/>
      <c r="V24" s="113">
        <v>106</v>
      </c>
      <c r="W24" s="113">
        <v>44</v>
      </c>
      <c r="X24" s="113">
        <v>62</v>
      </c>
      <c r="Y24" s="113"/>
      <c r="Z24" s="113">
        <v>147</v>
      </c>
      <c r="AA24" s="113">
        <v>67</v>
      </c>
      <c r="AB24" s="113">
        <v>80</v>
      </c>
    </row>
    <row r="25" spans="1:28" ht="17.100000000000001" customHeight="1" x14ac:dyDescent="0.2">
      <c r="A25" s="104" t="s">
        <v>268</v>
      </c>
      <c r="B25" s="113">
        <v>203</v>
      </c>
      <c r="C25" s="113">
        <v>103</v>
      </c>
      <c r="D25" s="113">
        <v>100</v>
      </c>
      <c r="E25" s="113"/>
      <c r="F25" s="113">
        <v>22</v>
      </c>
      <c r="G25" s="113">
        <v>9</v>
      </c>
      <c r="H25" s="113">
        <v>13</v>
      </c>
      <c r="I25" s="113"/>
      <c r="J25" s="113">
        <v>28</v>
      </c>
      <c r="K25" s="113">
        <v>15</v>
      </c>
      <c r="L25" s="113">
        <v>13</v>
      </c>
      <c r="M25" s="113"/>
      <c r="N25" s="113">
        <v>31</v>
      </c>
      <c r="O25" s="113">
        <v>13</v>
      </c>
      <c r="P25" s="113">
        <v>18</v>
      </c>
      <c r="Q25" s="113"/>
      <c r="R25" s="113">
        <v>49</v>
      </c>
      <c r="S25" s="113">
        <v>29</v>
      </c>
      <c r="T25" s="113">
        <v>20</v>
      </c>
      <c r="U25" s="113"/>
      <c r="V25" s="113">
        <v>30</v>
      </c>
      <c r="W25" s="113">
        <v>14</v>
      </c>
      <c r="X25" s="113">
        <v>16</v>
      </c>
      <c r="Y25" s="113"/>
      <c r="Z25" s="113">
        <v>43</v>
      </c>
      <c r="AA25" s="113">
        <v>23</v>
      </c>
      <c r="AB25" s="113">
        <v>20</v>
      </c>
    </row>
    <row r="26" spans="1:28" ht="17.100000000000001" customHeight="1" x14ac:dyDescent="0.2">
      <c r="A26" s="104" t="s">
        <v>269</v>
      </c>
      <c r="B26" s="113">
        <v>854</v>
      </c>
      <c r="C26" s="113">
        <v>437</v>
      </c>
      <c r="D26" s="113">
        <v>417</v>
      </c>
      <c r="E26" s="113"/>
      <c r="F26" s="113">
        <v>153</v>
      </c>
      <c r="G26" s="113">
        <v>80</v>
      </c>
      <c r="H26" s="113">
        <v>73</v>
      </c>
      <c r="I26" s="113"/>
      <c r="J26" s="113">
        <v>159</v>
      </c>
      <c r="K26" s="113">
        <v>84</v>
      </c>
      <c r="L26" s="113">
        <v>75</v>
      </c>
      <c r="M26" s="113"/>
      <c r="N26" s="113">
        <v>142</v>
      </c>
      <c r="O26" s="113">
        <v>79</v>
      </c>
      <c r="P26" s="113">
        <v>63</v>
      </c>
      <c r="Q26" s="113"/>
      <c r="R26" s="113">
        <v>128</v>
      </c>
      <c r="S26" s="113">
        <v>67</v>
      </c>
      <c r="T26" s="113">
        <v>61</v>
      </c>
      <c r="U26" s="113"/>
      <c r="V26" s="113">
        <v>120</v>
      </c>
      <c r="W26" s="113">
        <v>55</v>
      </c>
      <c r="X26" s="113">
        <v>65</v>
      </c>
      <c r="Y26" s="113"/>
      <c r="Z26" s="113">
        <v>152</v>
      </c>
      <c r="AA26" s="113">
        <v>72</v>
      </c>
      <c r="AB26" s="113">
        <v>80</v>
      </c>
    </row>
    <row r="27" spans="1:28" ht="17.100000000000001" customHeight="1" x14ac:dyDescent="0.2">
      <c r="A27" s="104" t="s">
        <v>270</v>
      </c>
      <c r="B27" s="113">
        <v>79</v>
      </c>
      <c r="C27" s="113">
        <v>38</v>
      </c>
      <c r="D27" s="113">
        <v>41</v>
      </c>
      <c r="E27" s="113"/>
      <c r="F27" s="113">
        <v>9</v>
      </c>
      <c r="G27" s="113">
        <v>6</v>
      </c>
      <c r="H27" s="113">
        <v>3</v>
      </c>
      <c r="I27" s="113"/>
      <c r="J27" s="113">
        <v>14</v>
      </c>
      <c r="K27" s="113">
        <v>7</v>
      </c>
      <c r="L27" s="113">
        <v>7</v>
      </c>
      <c r="M27" s="113"/>
      <c r="N27" s="113">
        <v>16</v>
      </c>
      <c r="O27" s="113">
        <v>10</v>
      </c>
      <c r="P27" s="113">
        <v>6</v>
      </c>
      <c r="Q27" s="113"/>
      <c r="R27" s="113">
        <v>23</v>
      </c>
      <c r="S27" s="113">
        <v>9</v>
      </c>
      <c r="T27" s="113">
        <v>14</v>
      </c>
      <c r="U27" s="113"/>
      <c r="V27" s="113">
        <v>11</v>
      </c>
      <c r="W27" s="113">
        <v>5</v>
      </c>
      <c r="X27" s="113">
        <v>6</v>
      </c>
      <c r="Y27" s="113"/>
      <c r="Z27" s="113">
        <v>6</v>
      </c>
      <c r="AA27" s="113">
        <v>1</v>
      </c>
      <c r="AB27" s="113">
        <v>5</v>
      </c>
    </row>
    <row r="28" spans="1:28" ht="17.100000000000001" customHeight="1" x14ac:dyDescent="0.2">
      <c r="A28" s="104" t="s">
        <v>271</v>
      </c>
      <c r="B28" s="113">
        <v>449</v>
      </c>
      <c r="C28" s="113">
        <v>216</v>
      </c>
      <c r="D28" s="113">
        <v>233</v>
      </c>
      <c r="E28" s="113"/>
      <c r="F28" s="113">
        <v>73</v>
      </c>
      <c r="G28" s="113">
        <v>35</v>
      </c>
      <c r="H28" s="113">
        <v>38</v>
      </c>
      <c r="I28" s="113"/>
      <c r="J28" s="113">
        <v>86</v>
      </c>
      <c r="K28" s="113">
        <v>44</v>
      </c>
      <c r="L28" s="113">
        <v>42</v>
      </c>
      <c r="M28" s="113"/>
      <c r="N28" s="113">
        <v>87</v>
      </c>
      <c r="O28" s="113">
        <v>42</v>
      </c>
      <c r="P28" s="113">
        <v>45</v>
      </c>
      <c r="Q28" s="113"/>
      <c r="R28" s="113">
        <v>76</v>
      </c>
      <c r="S28" s="113">
        <v>40</v>
      </c>
      <c r="T28" s="113">
        <v>36</v>
      </c>
      <c r="U28" s="113"/>
      <c r="V28" s="113">
        <v>72</v>
      </c>
      <c r="W28" s="113">
        <v>29</v>
      </c>
      <c r="X28" s="113">
        <v>43</v>
      </c>
      <c r="Y28" s="113"/>
      <c r="Z28" s="113">
        <v>55</v>
      </c>
      <c r="AA28" s="113">
        <v>26</v>
      </c>
      <c r="AB28" s="113">
        <v>29</v>
      </c>
    </row>
    <row r="29" spans="1:28" ht="17.100000000000001" customHeight="1" x14ac:dyDescent="0.2">
      <c r="A29" s="104" t="s">
        <v>272</v>
      </c>
      <c r="B29" s="113">
        <v>128</v>
      </c>
      <c r="C29" s="113">
        <v>58</v>
      </c>
      <c r="D29" s="113">
        <v>70</v>
      </c>
      <c r="E29" s="113"/>
      <c r="F29" s="113">
        <v>18</v>
      </c>
      <c r="G29" s="113">
        <v>7</v>
      </c>
      <c r="H29" s="113">
        <v>11</v>
      </c>
      <c r="I29" s="113"/>
      <c r="J29" s="113">
        <v>21</v>
      </c>
      <c r="K29" s="113">
        <v>9</v>
      </c>
      <c r="L29" s="113">
        <v>12</v>
      </c>
      <c r="M29" s="113"/>
      <c r="N29" s="113">
        <v>25</v>
      </c>
      <c r="O29" s="113">
        <v>10</v>
      </c>
      <c r="P29" s="113">
        <v>15</v>
      </c>
      <c r="Q29" s="113"/>
      <c r="R29" s="113">
        <v>21</v>
      </c>
      <c r="S29" s="113">
        <v>14</v>
      </c>
      <c r="T29" s="113">
        <v>7</v>
      </c>
      <c r="U29" s="113"/>
      <c r="V29" s="113">
        <v>22</v>
      </c>
      <c r="W29" s="113">
        <v>8</v>
      </c>
      <c r="X29" s="113">
        <v>14</v>
      </c>
      <c r="Y29" s="113"/>
      <c r="Z29" s="113">
        <v>21</v>
      </c>
      <c r="AA29" s="113">
        <v>10</v>
      </c>
      <c r="AB29" s="113">
        <v>11</v>
      </c>
    </row>
    <row r="30" spans="1:28" ht="17.100000000000001" customHeight="1" x14ac:dyDescent="0.2">
      <c r="A30" s="104" t="s">
        <v>273</v>
      </c>
      <c r="B30" s="113">
        <v>184</v>
      </c>
      <c r="C30" s="113">
        <v>92</v>
      </c>
      <c r="D30" s="113">
        <v>92</v>
      </c>
      <c r="E30" s="113"/>
      <c r="F30" s="113">
        <v>32</v>
      </c>
      <c r="G30" s="113">
        <v>17</v>
      </c>
      <c r="H30" s="113">
        <v>15</v>
      </c>
      <c r="I30" s="113"/>
      <c r="J30" s="113">
        <v>35</v>
      </c>
      <c r="K30" s="113">
        <v>17</v>
      </c>
      <c r="L30" s="113">
        <v>18</v>
      </c>
      <c r="M30" s="113"/>
      <c r="N30" s="113">
        <v>35</v>
      </c>
      <c r="O30" s="113">
        <v>20</v>
      </c>
      <c r="P30" s="113">
        <v>15</v>
      </c>
      <c r="Q30" s="113"/>
      <c r="R30" s="113">
        <v>29</v>
      </c>
      <c r="S30" s="113">
        <v>12</v>
      </c>
      <c r="T30" s="113">
        <v>17</v>
      </c>
      <c r="U30" s="113"/>
      <c r="V30" s="113">
        <v>23</v>
      </c>
      <c r="W30" s="113">
        <v>12</v>
      </c>
      <c r="X30" s="113">
        <v>11</v>
      </c>
      <c r="Y30" s="113"/>
      <c r="Z30" s="113">
        <v>30</v>
      </c>
      <c r="AA30" s="113">
        <v>14</v>
      </c>
      <c r="AB30" s="113">
        <v>16</v>
      </c>
    </row>
    <row r="31" spans="1:28" ht="17.100000000000001" customHeight="1" x14ac:dyDescent="0.2">
      <c r="A31" s="104" t="s">
        <v>274</v>
      </c>
      <c r="B31" s="113">
        <v>812</v>
      </c>
      <c r="C31" s="113">
        <v>410</v>
      </c>
      <c r="D31" s="113">
        <v>402</v>
      </c>
      <c r="E31" s="113"/>
      <c r="F31" s="113">
        <v>128</v>
      </c>
      <c r="G31" s="113">
        <v>69</v>
      </c>
      <c r="H31" s="113">
        <v>59</v>
      </c>
      <c r="I31" s="113"/>
      <c r="J31" s="113">
        <v>138</v>
      </c>
      <c r="K31" s="113">
        <v>69</v>
      </c>
      <c r="L31" s="113">
        <v>69</v>
      </c>
      <c r="M31" s="113"/>
      <c r="N31" s="113">
        <v>145</v>
      </c>
      <c r="O31" s="113">
        <v>64</v>
      </c>
      <c r="P31" s="113">
        <v>81</v>
      </c>
      <c r="Q31" s="113"/>
      <c r="R31" s="113">
        <v>139</v>
      </c>
      <c r="S31" s="113">
        <v>69</v>
      </c>
      <c r="T31" s="113">
        <v>70</v>
      </c>
      <c r="U31" s="113"/>
      <c r="V31" s="113">
        <v>117</v>
      </c>
      <c r="W31" s="113">
        <v>60</v>
      </c>
      <c r="X31" s="113">
        <v>57</v>
      </c>
      <c r="Y31" s="113"/>
      <c r="Z31" s="113">
        <v>145</v>
      </c>
      <c r="AA31" s="113">
        <v>79</v>
      </c>
      <c r="AB31" s="113">
        <v>66</v>
      </c>
    </row>
    <row r="32" spans="1:28" ht="17.100000000000001" customHeight="1" thickBot="1" x14ac:dyDescent="0.25">
      <c r="A32" s="128" t="s">
        <v>275</v>
      </c>
      <c r="B32" s="159">
        <v>836</v>
      </c>
      <c r="C32" s="159">
        <v>435</v>
      </c>
      <c r="D32" s="159">
        <v>401</v>
      </c>
      <c r="E32" s="159"/>
      <c r="F32" s="159">
        <v>163</v>
      </c>
      <c r="G32" s="159">
        <v>88</v>
      </c>
      <c r="H32" s="159">
        <v>75</v>
      </c>
      <c r="I32" s="159"/>
      <c r="J32" s="159">
        <v>150</v>
      </c>
      <c r="K32" s="159">
        <v>68</v>
      </c>
      <c r="L32" s="159">
        <v>82</v>
      </c>
      <c r="M32" s="159"/>
      <c r="N32" s="159">
        <v>131</v>
      </c>
      <c r="O32" s="159">
        <v>71</v>
      </c>
      <c r="P32" s="159">
        <v>60</v>
      </c>
      <c r="Q32" s="159"/>
      <c r="R32" s="159">
        <v>118</v>
      </c>
      <c r="S32" s="159">
        <v>55</v>
      </c>
      <c r="T32" s="159">
        <v>63</v>
      </c>
      <c r="U32" s="159"/>
      <c r="V32" s="159">
        <v>127</v>
      </c>
      <c r="W32" s="159">
        <v>71</v>
      </c>
      <c r="X32" s="159">
        <v>56</v>
      </c>
      <c r="Y32" s="159"/>
      <c r="Z32" s="159">
        <v>147</v>
      </c>
      <c r="AA32" s="159">
        <v>82</v>
      </c>
      <c r="AB32" s="159">
        <v>65</v>
      </c>
    </row>
    <row r="33" spans="1:28" ht="15" customHeight="1" x14ac:dyDescent="0.2">
      <c r="A33" s="200" t="s">
        <v>215</v>
      </c>
      <c r="B33" s="200"/>
      <c r="C33" s="200"/>
      <c r="D33" s="200"/>
      <c r="E33" s="200"/>
      <c r="F33" s="200"/>
      <c r="G33" s="200"/>
      <c r="H33" s="200"/>
      <c r="I33" s="200"/>
      <c r="J33" s="200"/>
      <c r="K33" s="200"/>
      <c r="L33" s="200"/>
      <c r="M33" s="200"/>
      <c r="N33" s="200"/>
      <c r="O33" s="200"/>
      <c r="P33" s="200"/>
      <c r="Q33" s="200"/>
      <c r="R33" s="200"/>
      <c r="S33" s="200"/>
      <c r="T33" s="200"/>
      <c r="U33" s="200"/>
      <c r="V33" s="200"/>
      <c r="W33" s="200"/>
      <c r="X33" s="200"/>
      <c r="Y33" s="200"/>
      <c r="Z33" s="200"/>
      <c r="AA33" s="200"/>
      <c r="AB33" s="200"/>
    </row>
    <row r="34" spans="1:28" ht="15" customHeight="1" x14ac:dyDescent="0.2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</row>
  </sheetData>
  <mergeCells count="15">
    <mergeCell ref="A1:AB1"/>
    <mergeCell ref="A2:AB2"/>
    <mergeCell ref="AD2:AD3"/>
    <mergeCell ref="A3:AB3"/>
    <mergeCell ref="A33:AB33"/>
    <mergeCell ref="A4:AB4"/>
    <mergeCell ref="A5:AB5"/>
    <mergeCell ref="A7:A8"/>
    <mergeCell ref="B7:D7"/>
    <mergeCell ref="F7:H7"/>
    <mergeCell ref="J7:L7"/>
    <mergeCell ref="N7:P7"/>
    <mergeCell ref="R7:T7"/>
    <mergeCell ref="V7:X7"/>
    <mergeCell ref="Z7:AB7"/>
  </mergeCells>
  <hyperlinks>
    <hyperlink ref="AD2" location="INDICE!A1" display="INDICE" xr:uid="{0F7AA686-704E-49B7-92E5-BD0E1F7ECA4A}"/>
  </hyperlinks>
  <printOptions horizontalCentered="1"/>
  <pageMargins left="0.70866141732283472" right="0.70866141732283472" top="0.74803149606299213" bottom="0.74803149606299213" header="0.31496062992125984" footer="0.31496062992125984"/>
  <pageSetup scale="67" orientation="landscape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Hoja32">
    <pageSetUpPr fitToPage="1"/>
  </sheetPr>
  <dimension ref="A1:AD33"/>
  <sheetViews>
    <sheetView showGridLines="0" workbookViewId="0">
      <selection activeCell="L25" sqref="L25"/>
    </sheetView>
  </sheetViews>
  <sheetFormatPr baseColWidth="10" defaultColWidth="23.42578125" defaultRowHeight="15" customHeight="1" x14ac:dyDescent="0.2"/>
  <cols>
    <col min="1" max="1" width="17.5703125" style="104" bestFit="1" customWidth="1"/>
    <col min="2" max="4" width="8.28515625" style="129" customWidth="1"/>
    <col min="5" max="5" width="1.42578125" style="129" customWidth="1"/>
    <col min="6" max="8" width="7.28515625" style="129" customWidth="1"/>
    <col min="9" max="9" width="1.42578125" style="129" customWidth="1"/>
    <col min="10" max="12" width="7.28515625" style="129" customWidth="1"/>
    <col min="13" max="13" width="1.42578125" style="129" customWidth="1"/>
    <col min="14" max="16" width="7.28515625" style="129" customWidth="1"/>
    <col min="17" max="17" width="1.42578125" style="129" customWidth="1"/>
    <col min="18" max="20" width="7.28515625" style="129" customWidth="1"/>
    <col min="21" max="21" width="1.42578125" style="129" customWidth="1"/>
    <col min="22" max="24" width="7.28515625" style="129" customWidth="1"/>
    <col min="25" max="25" width="1.42578125" style="129" customWidth="1"/>
    <col min="26" max="28" width="7.28515625" style="129" customWidth="1"/>
    <col min="29" max="116" width="10.7109375" style="5" customWidth="1"/>
    <col min="117" max="16384" width="23.42578125" style="5"/>
  </cols>
  <sheetData>
    <row r="1" spans="1:30" ht="15" customHeight="1" x14ac:dyDescent="0.2">
      <c r="A1" s="204" t="s">
        <v>289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7"/>
    </row>
    <row r="2" spans="1:30" ht="15" customHeight="1" x14ac:dyDescent="0.2">
      <c r="A2" s="205" t="s">
        <v>281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7"/>
      <c r="AD2" s="195" t="s">
        <v>47</v>
      </c>
    </row>
    <row r="3" spans="1:30" ht="15" customHeight="1" x14ac:dyDescent="0.2">
      <c r="A3" s="204" t="s">
        <v>356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7"/>
      <c r="AD3" s="195"/>
    </row>
    <row r="4" spans="1:30" ht="15" customHeight="1" x14ac:dyDescent="0.2">
      <c r="A4" s="205" t="s">
        <v>288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</row>
    <row r="5" spans="1:30" ht="15" customHeight="1" x14ac:dyDescent="0.2">
      <c r="A5" s="205" t="s">
        <v>245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</row>
    <row r="6" spans="1:30" ht="15" customHeight="1" x14ac:dyDescent="0.2">
      <c r="A6" s="103"/>
      <c r="B6" s="102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</row>
    <row r="7" spans="1:30" ht="15" customHeight="1" x14ac:dyDescent="0.2">
      <c r="A7" s="208" t="s">
        <v>249</v>
      </c>
      <c r="B7" s="207" t="s">
        <v>175</v>
      </c>
      <c r="C7" s="207"/>
      <c r="D7" s="207"/>
      <c r="E7" s="124"/>
      <c r="F7" s="207" t="s">
        <v>177</v>
      </c>
      <c r="G7" s="207"/>
      <c r="H7" s="207"/>
      <c r="I7" s="124"/>
      <c r="J7" s="207" t="s">
        <v>178</v>
      </c>
      <c r="K7" s="207"/>
      <c r="L7" s="207"/>
      <c r="M7" s="124"/>
      <c r="N7" s="207" t="s">
        <v>179</v>
      </c>
      <c r="O7" s="207"/>
      <c r="P7" s="207"/>
      <c r="Q7" s="124"/>
      <c r="R7" s="207" t="s">
        <v>181</v>
      </c>
      <c r="S7" s="207"/>
      <c r="T7" s="207"/>
      <c r="U7" s="124"/>
      <c r="V7" s="207" t="s">
        <v>182</v>
      </c>
      <c r="W7" s="207"/>
      <c r="X7" s="207"/>
      <c r="Y7" s="124"/>
      <c r="Z7" s="207" t="s">
        <v>183</v>
      </c>
      <c r="AA7" s="207"/>
      <c r="AB7" s="207"/>
    </row>
    <row r="8" spans="1:30" ht="15" customHeight="1" x14ac:dyDescent="0.2">
      <c r="A8" s="208"/>
      <c r="B8" s="125" t="s">
        <v>175</v>
      </c>
      <c r="C8" s="125" t="s">
        <v>385</v>
      </c>
      <c r="D8" s="125" t="s">
        <v>386</v>
      </c>
      <c r="E8" s="124"/>
      <c r="F8" s="125" t="s">
        <v>175</v>
      </c>
      <c r="G8" s="125" t="s">
        <v>385</v>
      </c>
      <c r="H8" s="125" t="s">
        <v>386</v>
      </c>
      <c r="I8" s="124"/>
      <c r="J8" s="125" t="s">
        <v>175</v>
      </c>
      <c r="K8" s="125" t="s">
        <v>385</v>
      </c>
      <c r="L8" s="125" t="s">
        <v>386</v>
      </c>
      <c r="M8" s="124"/>
      <c r="N8" s="125" t="s">
        <v>175</v>
      </c>
      <c r="O8" s="125" t="s">
        <v>385</v>
      </c>
      <c r="P8" s="125" t="s">
        <v>386</v>
      </c>
      <c r="Q8" s="124"/>
      <c r="R8" s="125" t="s">
        <v>175</v>
      </c>
      <c r="S8" s="125" t="s">
        <v>385</v>
      </c>
      <c r="T8" s="125" t="s">
        <v>386</v>
      </c>
      <c r="U8" s="124"/>
      <c r="V8" s="125" t="s">
        <v>175</v>
      </c>
      <c r="W8" s="125" t="s">
        <v>385</v>
      </c>
      <c r="X8" s="125" t="s">
        <v>386</v>
      </c>
      <c r="Y8" s="124"/>
      <c r="Z8" s="125" t="s">
        <v>175</v>
      </c>
      <c r="AA8" s="125" t="s">
        <v>385</v>
      </c>
      <c r="AB8" s="125" t="s">
        <v>386</v>
      </c>
    </row>
    <row r="9" spans="1:30" ht="17.100000000000001" customHeight="1" x14ac:dyDescent="0.2">
      <c r="A9" s="126" t="s">
        <v>193</v>
      </c>
      <c r="B9" s="133">
        <v>99.578605266057068</v>
      </c>
      <c r="C9" s="133">
        <v>99.530820255622061</v>
      </c>
      <c r="D9" s="133">
        <v>99.628482972136226</v>
      </c>
      <c r="E9" s="133"/>
      <c r="F9" s="133">
        <v>99.631823275172081</v>
      </c>
      <c r="G9" s="133">
        <v>99.687792694349042</v>
      </c>
      <c r="H9" s="133">
        <v>99.572930354796313</v>
      </c>
      <c r="I9" s="133"/>
      <c r="J9" s="133">
        <v>99.75328947368422</v>
      </c>
      <c r="K9" s="133">
        <v>99.708737864077662</v>
      </c>
      <c r="L9" s="133">
        <v>99.799331103678938</v>
      </c>
      <c r="M9" s="133"/>
      <c r="N9" s="133">
        <v>99.522597071928715</v>
      </c>
      <c r="O9" s="133">
        <v>99.501712862036754</v>
      </c>
      <c r="P9" s="133">
        <v>99.54441913439635</v>
      </c>
      <c r="Q9" s="133"/>
      <c r="R9" s="133">
        <v>99.554675903018307</v>
      </c>
      <c r="S9" s="133">
        <v>99.671160802367638</v>
      </c>
      <c r="T9" s="133">
        <v>99.437458636664459</v>
      </c>
      <c r="U9" s="133"/>
      <c r="V9" s="133">
        <v>99.558537877450121</v>
      </c>
      <c r="W9" s="133">
        <v>99.3457300275482</v>
      </c>
      <c r="X9" s="133">
        <v>99.78252990213845</v>
      </c>
      <c r="Y9" s="133"/>
      <c r="Z9" s="133">
        <v>99.447328755652322</v>
      </c>
      <c r="AA9" s="133">
        <v>99.256625727213958</v>
      </c>
      <c r="AB9" s="133">
        <v>99.652415710809876</v>
      </c>
    </row>
    <row r="10" spans="1:30" ht="17.100000000000001" customHeight="1" x14ac:dyDescent="0.2">
      <c r="A10" s="104" t="s">
        <v>250</v>
      </c>
      <c r="B10" s="134">
        <v>99.551805958344318</v>
      </c>
      <c r="C10" s="134">
        <v>99.490316004077471</v>
      </c>
      <c r="D10" s="134">
        <v>99.61769524849808</v>
      </c>
      <c r="E10" s="134"/>
      <c r="F10" s="134">
        <v>99.241274658573602</v>
      </c>
      <c r="G10" s="134">
        <v>99.435028248587571</v>
      </c>
      <c r="H10" s="134">
        <v>99.016393442622956</v>
      </c>
      <c r="I10" s="134"/>
      <c r="J10" s="134">
        <v>99.834983498349843</v>
      </c>
      <c r="K10" s="134">
        <v>99.677419354838719</v>
      </c>
      <c r="L10" s="134">
        <v>100</v>
      </c>
      <c r="M10" s="134"/>
      <c r="N10" s="134">
        <v>99.550224887556226</v>
      </c>
      <c r="O10" s="134">
        <v>99.411764705882348</v>
      </c>
      <c r="P10" s="134">
        <v>99.694189602446485</v>
      </c>
      <c r="Q10" s="134"/>
      <c r="R10" s="134">
        <v>99.698795180722882</v>
      </c>
      <c r="S10" s="134">
        <v>99.699699699699693</v>
      </c>
      <c r="T10" s="134">
        <v>99.697885196374628</v>
      </c>
      <c r="U10" s="134"/>
      <c r="V10" s="134">
        <v>99.664991624790616</v>
      </c>
      <c r="W10" s="134">
        <v>99.668874172185426</v>
      </c>
      <c r="X10" s="134">
        <v>99.661016949152554</v>
      </c>
      <c r="Y10" s="134"/>
      <c r="Z10" s="134">
        <v>99.333333333333329</v>
      </c>
      <c r="AA10" s="134">
        <v>99.071207430340564</v>
      </c>
      <c r="AB10" s="134">
        <v>99.638989169675085</v>
      </c>
    </row>
    <row r="11" spans="1:30" ht="17.100000000000001" customHeight="1" x14ac:dyDescent="0.2">
      <c r="A11" s="104" t="s">
        <v>251</v>
      </c>
      <c r="B11" s="134">
        <v>99.589166159464398</v>
      </c>
      <c r="C11" s="134">
        <v>99.642324888226526</v>
      </c>
      <c r="D11" s="134">
        <v>99.533727074914509</v>
      </c>
      <c r="E11" s="134"/>
      <c r="F11" s="134">
        <v>99.094202898550719</v>
      </c>
      <c r="G11" s="134">
        <v>99.64028776978418</v>
      </c>
      <c r="H11" s="134">
        <v>98.540145985401466</v>
      </c>
      <c r="I11" s="134"/>
      <c r="J11" s="134">
        <v>99.716713881019828</v>
      </c>
      <c r="K11" s="134">
        <v>99.45054945054946</v>
      </c>
      <c r="L11" s="134">
        <v>100</v>
      </c>
      <c r="M11" s="134"/>
      <c r="N11" s="134">
        <v>99.729972997299726</v>
      </c>
      <c r="O11" s="134">
        <v>99.653979238754317</v>
      </c>
      <c r="P11" s="134">
        <v>99.812382739211998</v>
      </c>
      <c r="Q11" s="134"/>
      <c r="R11" s="134">
        <v>99.463806970509381</v>
      </c>
      <c r="S11" s="134">
        <v>99.644760213143869</v>
      </c>
      <c r="T11" s="134">
        <v>99.280575539568346</v>
      </c>
      <c r="U11" s="134"/>
      <c r="V11" s="134">
        <v>99.713467048710598</v>
      </c>
      <c r="W11" s="134">
        <v>99.440298507462686</v>
      </c>
      <c r="X11" s="134">
        <v>100</v>
      </c>
      <c r="Y11" s="134"/>
      <c r="Z11" s="134">
        <v>99.823321554770317</v>
      </c>
      <c r="AA11" s="134">
        <v>100</v>
      </c>
      <c r="AB11" s="134">
        <v>99.64028776978418</v>
      </c>
    </row>
    <row r="12" spans="1:30" ht="17.100000000000001" customHeight="1" x14ac:dyDescent="0.2">
      <c r="A12" s="104" t="s">
        <v>252</v>
      </c>
      <c r="B12" s="134">
        <v>99.092872570194373</v>
      </c>
      <c r="C12" s="134">
        <v>98.941126641253703</v>
      </c>
      <c r="D12" s="134">
        <v>99.250771264874388</v>
      </c>
      <c r="E12" s="134"/>
      <c r="F12" s="134">
        <v>100</v>
      </c>
      <c r="G12" s="134">
        <v>100</v>
      </c>
      <c r="H12" s="134">
        <v>100</v>
      </c>
      <c r="I12" s="134"/>
      <c r="J12" s="134">
        <v>99.867197875165999</v>
      </c>
      <c r="K12" s="134">
        <v>100</v>
      </c>
      <c r="L12" s="134">
        <v>99.733333333333334</v>
      </c>
      <c r="M12" s="134"/>
      <c r="N12" s="134">
        <v>99.234693877551024</v>
      </c>
      <c r="O12" s="134">
        <v>99.50248756218906</v>
      </c>
      <c r="P12" s="134">
        <v>98.952879581151834</v>
      </c>
      <c r="Q12" s="134"/>
      <c r="R12" s="134">
        <v>99.094437257438557</v>
      </c>
      <c r="S12" s="134">
        <v>99.466666666666669</v>
      </c>
      <c r="T12" s="134">
        <v>98.743718592964825</v>
      </c>
      <c r="U12" s="134"/>
      <c r="V12" s="134">
        <v>98.943196829590491</v>
      </c>
      <c r="W12" s="134">
        <v>98.691099476439788</v>
      </c>
      <c r="X12" s="134">
        <v>99.2</v>
      </c>
      <c r="Y12" s="134"/>
      <c r="Z12" s="134">
        <v>97.484276729559753</v>
      </c>
      <c r="AA12" s="134">
        <v>96.270396270396276</v>
      </c>
      <c r="AB12" s="134">
        <v>98.907103825136616</v>
      </c>
    </row>
    <row r="13" spans="1:30" ht="17.100000000000001" customHeight="1" x14ac:dyDescent="0.2">
      <c r="A13" s="104" t="s">
        <v>253</v>
      </c>
      <c r="B13" s="134">
        <v>99.012202208018593</v>
      </c>
      <c r="C13" s="134">
        <v>98.892580287929121</v>
      </c>
      <c r="D13" s="134">
        <v>99.14425427872861</v>
      </c>
      <c r="E13" s="134"/>
      <c r="F13" s="134">
        <v>100</v>
      </c>
      <c r="G13" s="134">
        <v>100</v>
      </c>
      <c r="H13" s="134">
        <v>100</v>
      </c>
      <c r="I13" s="134"/>
      <c r="J13" s="134">
        <v>98.639455782312922</v>
      </c>
      <c r="K13" s="134">
        <v>98.648648648648646</v>
      </c>
      <c r="L13" s="134">
        <v>98.630136986301366</v>
      </c>
      <c r="M13" s="134"/>
      <c r="N13" s="134">
        <v>98.107255520504737</v>
      </c>
      <c r="O13" s="134">
        <v>98.170731707317074</v>
      </c>
      <c r="P13" s="134">
        <v>98.039215686274503</v>
      </c>
      <c r="Q13" s="134"/>
      <c r="R13" s="134">
        <v>99.656357388316152</v>
      </c>
      <c r="S13" s="134">
        <v>100</v>
      </c>
      <c r="T13" s="134">
        <v>99.253731343283576</v>
      </c>
      <c r="U13" s="134"/>
      <c r="V13" s="134">
        <v>97.794117647058826</v>
      </c>
      <c r="W13" s="134">
        <v>96.478873239436624</v>
      </c>
      <c r="X13" s="134">
        <v>99.230769230769226</v>
      </c>
      <c r="Y13" s="134"/>
      <c r="Z13" s="134">
        <v>100</v>
      </c>
      <c r="AA13" s="134">
        <v>100</v>
      </c>
      <c r="AB13" s="134">
        <v>100</v>
      </c>
    </row>
    <row r="14" spans="1:30" ht="17.100000000000001" customHeight="1" x14ac:dyDescent="0.2">
      <c r="A14" s="104" t="s">
        <v>255</v>
      </c>
      <c r="B14" s="134">
        <v>99.363057324840767</v>
      </c>
      <c r="C14" s="134">
        <v>99.418604651162795</v>
      </c>
      <c r="D14" s="134">
        <v>99.295774647887328</v>
      </c>
      <c r="E14" s="134"/>
      <c r="F14" s="134">
        <v>100</v>
      </c>
      <c r="G14" s="134">
        <v>100</v>
      </c>
      <c r="H14" s="134">
        <v>100</v>
      </c>
      <c r="I14" s="134"/>
      <c r="J14" s="134">
        <v>100</v>
      </c>
      <c r="K14" s="134">
        <v>100</v>
      </c>
      <c r="L14" s="134">
        <v>100</v>
      </c>
      <c r="M14" s="134"/>
      <c r="N14" s="134">
        <v>100</v>
      </c>
      <c r="O14" s="134">
        <v>100</v>
      </c>
      <c r="P14" s="134">
        <v>100</v>
      </c>
      <c r="Q14" s="134"/>
      <c r="R14" s="134">
        <v>100</v>
      </c>
      <c r="S14" s="134">
        <v>100</v>
      </c>
      <c r="T14" s="134">
        <v>100</v>
      </c>
      <c r="U14" s="134"/>
      <c r="V14" s="134">
        <v>100</v>
      </c>
      <c r="W14" s="134">
        <v>100</v>
      </c>
      <c r="X14" s="134">
        <v>100</v>
      </c>
      <c r="Y14" s="134"/>
      <c r="Z14" s="134">
        <v>96.078431372549019</v>
      </c>
      <c r="AA14" s="134">
        <v>96.15384615384616</v>
      </c>
      <c r="AB14" s="134">
        <v>96</v>
      </c>
    </row>
    <row r="15" spans="1:30" ht="17.100000000000001" customHeight="1" x14ac:dyDescent="0.2">
      <c r="A15" s="104" t="s">
        <v>257</v>
      </c>
      <c r="B15" s="134">
        <v>99.7229916897507</v>
      </c>
      <c r="C15" s="134">
        <v>99.758308157099691</v>
      </c>
      <c r="D15" s="134">
        <v>99.686323713927223</v>
      </c>
      <c r="E15" s="134"/>
      <c r="F15" s="134">
        <v>99.672131147540995</v>
      </c>
      <c r="G15" s="134">
        <v>99.686520376175551</v>
      </c>
      <c r="H15" s="134">
        <v>99.656357388316152</v>
      </c>
      <c r="I15" s="134"/>
      <c r="J15" s="134">
        <v>99.820788530465947</v>
      </c>
      <c r="K15" s="134">
        <v>100</v>
      </c>
      <c r="L15" s="134">
        <v>99.652777777777786</v>
      </c>
      <c r="M15" s="134"/>
      <c r="N15" s="134">
        <v>99.641577060931894</v>
      </c>
      <c r="O15" s="134">
        <v>99.667774086378742</v>
      </c>
      <c r="P15" s="134">
        <v>99.610894941634243</v>
      </c>
      <c r="Q15" s="134"/>
      <c r="R15" s="134">
        <v>99.613899613899619</v>
      </c>
      <c r="S15" s="134">
        <v>100</v>
      </c>
      <c r="T15" s="134">
        <v>99.280575539568346</v>
      </c>
      <c r="U15" s="134"/>
      <c r="V15" s="134">
        <v>99.595959595959599</v>
      </c>
      <c r="W15" s="134">
        <v>99.248120300751879</v>
      </c>
      <c r="X15" s="134">
        <v>100</v>
      </c>
      <c r="Y15" s="134"/>
      <c r="Z15" s="134">
        <v>100</v>
      </c>
      <c r="AA15" s="134">
        <v>100</v>
      </c>
      <c r="AB15" s="134">
        <v>100</v>
      </c>
    </row>
    <row r="16" spans="1:30" ht="17.100000000000001" customHeight="1" x14ac:dyDescent="0.2">
      <c r="A16" s="104" t="s">
        <v>258</v>
      </c>
      <c r="B16" s="134">
        <v>99.775028121484809</v>
      </c>
      <c r="C16" s="134">
        <v>99.777777777777771</v>
      </c>
      <c r="D16" s="134">
        <v>99.772209567198175</v>
      </c>
      <c r="E16" s="134"/>
      <c r="F16" s="134">
        <v>99.411764705882348</v>
      </c>
      <c r="G16" s="134">
        <v>100</v>
      </c>
      <c r="H16" s="134">
        <v>98.924731182795696</v>
      </c>
      <c r="I16" s="134"/>
      <c r="J16" s="134">
        <v>100</v>
      </c>
      <c r="K16" s="134">
        <v>100</v>
      </c>
      <c r="L16" s="134">
        <v>100</v>
      </c>
      <c r="M16" s="134"/>
      <c r="N16" s="134">
        <v>100</v>
      </c>
      <c r="O16" s="134">
        <v>100</v>
      </c>
      <c r="P16" s="134">
        <v>100</v>
      </c>
      <c r="Q16" s="134"/>
      <c r="R16" s="134">
        <v>100</v>
      </c>
      <c r="S16" s="134">
        <v>100</v>
      </c>
      <c r="T16" s="134">
        <v>100</v>
      </c>
      <c r="U16" s="134"/>
      <c r="V16" s="134">
        <v>100</v>
      </c>
      <c r="W16" s="134">
        <v>100</v>
      </c>
      <c r="X16" s="134">
        <v>100</v>
      </c>
      <c r="Y16" s="134"/>
      <c r="Z16" s="134">
        <v>99.193548387096769</v>
      </c>
      <c r="AA16" s="134">
        <v>98.4375</v>
      </c>
      <c r="AB16" s="134">
        <v>100</v>
      </c>
    </row>
    <row r="17" spans="1:28" ht="17.100000000000001" customHeight="1" x14ac:dyDescent="0.2">
      <c r="A17" s="104" t="s">
        <v>259</v>
      </c>
      <c r="B17" s="134">
        <v>99.50900163666121</v>
      </c>
      <c r="C17" s="134">
        <v>99.082568807339456</v>
      </c>
      <c r="D17" s="134">
        <v>100</v>
      </c>
      <c r="E17" s="134"/>
      <c r="F17" s="134">
        <v>100</v>
      </c>
      <c r="G17" s="134">
        <v>100</v>
      </c>
      <c r="H17" s="134">
        <v>100</v>
      </c>
      <c r="I17" s="134"/>
      <c r="J17" s="134">
        <v>97.826086956521735</v>
      </c>
      <c r="K17" s="134">
        <v>95.121951219512198</v>
      </c>
      <c r="L17" s="134">
        <v>100</v>
      </c>
      <c r="M17" s="134"/>
      <c r="N17" s="134">
        <v>99</v>
      </c>
      <c r="O17" s="134">
        <v>98.245614035087712</v>
      </c>
      <c r="P17" s="134">
        <v>100</v>
      </c>
      <c r="Q17" s="134"/>
      <c r="R17" s="134">
        <v>100</v>
      </c>
      <c r="S17" s="134">
        <v>100</v>
      </c>
      <c r="T17" s="134">
        <v>100</v>
      </c>
      <c r="U17" s="134"/>
      <c r="V17" s="134">
        <v>100</v>
      </c>
      <c r="W17" s="134">
        <v>100</v>
      </c>
      <c r="X17" s="134">
        <v>100</v>
      </c>
      <c r="Y17" s="134"/>
      <c r="Z17" s="134">
        <v>100</v>
      </c>
      <c r="AA17" s="134">
        <v>100</v>
      </c>
      <c r="AB17" s="134">
        <v>100</v>
      </c>
    </row>
    <row r="18" spans="1:28" ht="17.100000000000001" customHeight="1" x14ac:dyDescent="0.2">
      <c r="A18" s="127" t="s">
        <v>261</v>
      </c>
      <c r="B18" s="134">
        <v>99.563159810702587</v>
      </c>
      <c r="C18" s="134">
        <v>99.58188153310104</v>
      </c>
      <c r="D18" s="134">
        <v>99.542682926829272</v>
      </c>
      <c r="E18" s="134"/>
      <c r="F18" s="134">
        <v>99.576271186440678</v>
      </c>
      <c r="G18" s="134">
        <v>99.1869918699187</v>
      </c>
      <c r="H18" s="134">
        <v>100</v>
      </c>
      <c r="I18" s="134"/>
      <c r="J18" s="134">
        <v>99.595141700404852</v>
      </c>
      <c r="K18" s="134">
        <v>100</v>
      </c>
      <c r="L18" s="134">
        <v>99.163179916317986</v>
      </c>
      <c r="M18" s="134"/>
      <c r="N18" s="134">
        <v>99.599198396793582</v>
      </c>
      <c r="O18" s="134">
        <v>100</v>
      </c>
      <c r="P18" s="134">
        <v>99.193548387096769</v>
      </c>
      <c r="Q18" s="134"/>
      <c r="R18" s="134">
        <v>99.285714285714292</v>
      </c>
      <c r="S18" s="134">
        <v>99.543378995433784</v>
      </c>
      <c r="T18" s="134">
        <v>99.00497512437812</v>
      </c>
      <c r="U18" s="134"/>
      <c r="V18" s="134">
        <v>99.319727891156461</v>
      </c>
      <c r="W18" s="134">
        <v>98.672566371681413</v>
      </c>
      <c r="X18" s="134">
        <v>100</v>
      </c>
      <c r="Y18" s="134"/>
      <c r="Z18" s="134">
        <v>100</v>
      </c>
      <c r="AA18" s="134">
        <v>100</v>
      </c>
      <c r="AB18" s="134">
        <v>100</v>
      </c>
    </row>
    <row r="19" spans="1:28" ht="17.100000000000001" customHeight="1" x14ac:dyDescent="0.2">
      <c r="A19" s="104" t="s">
        <v>262</v>
      </c>
      <c r="B19" s="134">
        <v>100</v>
      </c>
      <c r="C19" s="134">
        <v>100</v>
      </c>
      <c r="D19" s="134">
        <v>100</v>
      </c>
      <c r="E19" s="134"/>
      <c r="F19" s="134">
        <v>100</v>
      </c>
      <c r="G19" s="134">
        <v>100</v>
      </c>
      <c r="H19" s="134">
        <v>100</v>
      </c>
      <c r="I19" s="134"/>
      <c r="J19" s="134">
        <v>100</v>
      </c>
      <c r="K19" s="134">
        <v>100</v>
      </c>
      <c r="L19" s="134">
        <v>100</v>
      </c>
      <c r="M19" s="134"/>
      <c r="N19" s="134">
        <v>100</v>
      </c>
      <c r="O19" s="134">
        <v>100</v>
      </c>
      <c r="P19" s="134">
        <v>100</v>
      </c>
      <c r="Q19" s="134"/>
      <c r="R19" s="134">
        <v>100</v>
      </c>
      <c r="S19" s="134">
        <v>100</v>
      </c>
      <c r="T19" s="134">
        <v>100</v>
      </c>
      <c r="U19" s="134"/>
      <c r="V19" s="134">
        <v>100</v>
      </c>
      <c r="W19" s="134">
        <v>100</v>
      </c>
      <c r="X19" s="134">
        <v>100</v>
      </c>
      <c r="Y19" s="134"/>
      <c r="Z19" s="134">
        <v>100</v>
      </c>
      <c r="AA19" s="134">
        <v>100</v>
      </c>
      <c r="AB19" s="134">
        <v>100</v>
      </c>
    </row>
    <row r="20" spans="1:28" ht="17.100000000000001" customHeight="1" x14ac:dyDescent="0.2">
      <c r="A20" s="104" t="s">
        <v>263</v>
      </c>
      <c r="B20" s="134">
        <v>99.769167353668593</v>
      </c>
      <c r="C20" s="134">
        <v>99.643666990605766</v>
      </c>
      <c r="D20" s="134">
        <v>99.899261249160503</v>
      </c>
      <c r="E20" s="134"/>
      <c r="F20" s="134">
        <v>99.801587301587304</v>
      </c>
      <c r="G20" s="134">
        <v>99.603174603174608</v>
      </c>
      <c r="H20" s="134">
        <v>100</v>
      </c>
      <c r="I20" s="134"/>
      <c r="J20" s="134">
        <v>100</v>
      </c>
      <c r="K20" s="134">
        <v>100</v>
      </c>
      <c r="L20" s="134">
        <v>100</v>
      </c>
      <c r="M20" s="134"/>
      <c r="N20" s="134">
        <v>99.631675874769797</v>
      </c>
      <c r="O20" s="134">
        <v>99.447513812154696</v>
      </c>
      <c r="P20" s="134">
        <v>99.815837937384899</v>
      </c>
      <c r="Q20" s="134"/>
      <c r="R20" s="134">
        <v>99.511241446725322</v>
      </c>
      <c r="S20" s="134">
        <v>99.215686274509807</v>
      </c>
      <c r="T20" s="134">
        <v>99.805068226120852</v>
      </c>
      <c r="U20" s="134"/>
      <c r="V20" s="134">
        <v>99.891186071817202</v>
      </c>
      <c r="W20" s="134">
        <v>100</v>
      </c>
      <c r="X20" s="134">
        <v>99.770114942528735</v>
      </c>
      <c r="Y20" s="134"/>
      <c r="Z20" s="134">
        <v>99.801980198019805</v>
      </c>
      <c r="AA20" s="134">
        <v>99.607072691552062</v>
      </c>
      <c r="AB20" s="134">
        <v>100</v>
      </c>
    </row>
    <row r="21" spans="1:28" ht="17.100000000000001" customHeight="1" x14ac:dyDescent="0.2">
      <c r="A21" s="104" t="s">
        <v>264</v>
      </c>
      <c r="B21" s="134">
        <v>100</v>
      </c>
      <c r="C21" s="134">
        <v>100</v>
      </c>
      <c r="D21" s="134">
        <v>100</v>
      </c>
      <c r="E21" s="134"/>
      <c r="F21" s="134">
        <v>100</v>
      </c>
      <c r="G21" s="134">
        <v>100</v>
      </c>
      <c r="H21" s="134">
        <v>100</v>
      </c>
      <c r="I21" s="134"/>
      <c r="J21" s="134">
        <v>100</v>
      </c>
      <c r="K21" s="134">
        <v>100</v>
      </c>
      <c r="L21" s="134">
        <v>100</v>
      </c>
      <c r="M21" s="134"/>
      <c r="N21" s="134">
        <v>100</v>
      </c>
      <c r="O21" s="134">
        <v>100</v>
      </c>
      <c r="P21" s="134">
        <v>100</v>
      </c>
      <c r="Q21" s="134"/>
      <c r="R21" s="134">
        <v>100</v>
      </c>
      <c r="S21" s="134">
        <v>100</v>
      </c>
      <c r="T21" s="134">
        <v>100</v>
      </c>
      <c r="U21" s="134"/>
      <c r="V21" s="134">
        <v>100</v>
      </c>
      <c r="W21" s="134">
        <v>100</v>
      </c>
      <c r="X21" s="134">
        <v>100</v>
      </c>
      <c r="Y21" s="134"/>
      <c r="Z21" s="134">
        <v>100</v>
      </c>
      <c r="AA21" s="134">
        <v>100</v>
      </c>
      <c r="AB21" s="134">
        <v>100</v>
      </c>
    </row>
    <row r="22" spans="1:28" ht="17.100000000000001" customHeight="1" x14ac:dyDescent="0.2">
      <c r="A22" s="104" t="s">
        <v>265</v>
      </c>
      <c r="B22" s="134">
        <v>100</v>
      </c>
      <c r="C22" s="134">
        <v>100</v>
      </c>
      <c r="D22" s="134">
        <v>100</v>
      </c>
      <c r="E22" s="134"/>
      <c r="F22" s="134">
        <v>100</v>
      </c>
      <c r="G22" s="134">
        <v>100</v>
      </c>
      <c r="H22" s="134">
        <v>100</v>
      </c>
      <c r="I22" s="134"/>
      <c r="J22" s="134">
        <v>100</v>
      </c>
      <c r="K22" s="134">
        <v>100</v>
      </c>
      <c r="L22" s="134">
        <v>100</v>
      </c>
      <c r="M22" s="134"/>
      <c r="N22" s="134">
        <v>100</v>
      </c>
      <c r="O22" s="134">
        <v>100</v>
      </c>
      <c r="P22" s="134">
        <v>100</v>
      </c>
      <c r="Q22" s="134"/>
      <c r="R22" s="134">
        <v>100</v>
      </c>
      <c r="S22" s="134">
        <v>100</v>
      </c>
      <c r="T22" s="134">
        <v>100</v>
      </c>
      <c r="U22" s="134"/>
      <c r="V22" s="134">
        <v>100</v>
      </c>
      <c r="W22" s="134">
        <v>100</v>
      </c>
      <c r="X22" s="134">
        <v>100</v>
      </c>
      <c r="Y22" s="134"/>
      <c r="Z22" s="134">
        <v>100</v>
      </c>
      <c r="AA22" s="134">
        <v>100</v>
      </c>
      <c r="AB22" s="134">
        <v>100</v>
      </c>
    </row>
    <row r="23" spans="1:28" ht="17.100000000000001" customHeight="1" x14ac:dyDescent="0.2">
      <c r="A23" s="104" t="s">
        <v>266</v>
      </c>
      <c r="B23" s="134">
        <v>100</v>
      </c>
      <c r="C23" s="134">
        <v>100</v>
      </c>
      <c r="D23" s="134">
        <v>100</v>
      </c>
      <c r="E23" s="134"/>
      <c r="F23" s="134">
        <v>100</v>
      </c>
      <c r="G23" s="134">
        <v>100</v>
      </c>
      <c r="H23" s="134">
        <v>100</v>
      </c>
      <c r="I23" s="134"/>
      <c r="J23" s="134">
        <v>100</v>
      </c>
      <c r="K23" s="134">
        <v>100</v>
      </c>
      <c r="L23" s="134">
        <v>100</v>
      </c>
      <c r="M23" s="134"/>
      <c r="N23" s="134">
        <v>100</v>
      </c>
      <c r="O23" s="134">
        <v>100</v>
      </c>
      <c r="P23" s="134">
        <v>100</v>
      </c>
      <c r="Q23" s="134"/>
      <c r="R23" s="134">
        <v>100</v>
      </c>
      <c r="S23" s="134">
        <v>100</v>
      </c>
      <c r="T23" s="134">
        <v>100</v>
      </c>
      <c r="U23" s="134"/>
      <c r="V23" s="134">
        <v>100</v>
      </c>
      <c r="W23" s="134">
        <v>100</v>
      </c>
      <c r="X23" s="134">
        <v>100</v>
      </c>
      <c r="Y23" s="134"/>
      <c r="Z23" s="134">
        <v>100</v>
      </c>
      <c r="AA23" s="134">
        <v>100</v>
      </c>
      <c r="AB23" s="134">
        <v>100</v>
      </c>
    </row>
    <row r="24" spans="1:28" ht="17.100000000000001" customHeight="1" x14ac:dyDescent="0.2">
      <c r="A24" s="104" t="s">
        <v>267</v>
      </c>
      <c r="B24" s="134">
        <v>100</v>
      </c>
      <c r="C24" s="134">
        <v>100</v>
      </c>
      <c r="D24" s="134">
        <v>100</v>
      </c>
      <c r="E24" s="134"/>
      <c r="F24" s="134">
        <v>100</v>
      </c>
      <c r="G24" s="134">
        <v>100</v>
      </c>
      <c r="H24" s="134">
        <v>100</v>
      </c>
      <c r="I24" s="134"/>
      <c r="J24" s="134">
        <v>100</v>
      </c>
      <c r="K24" s="134">
        <v>100</v>
      </c>
      <c r="L24" s="134">
        <v>100</v>
      </c>
      <c r="M24" s="134"/>
      <c r="N24" s="134">
        <v>100</v>
      </c>
      <c r="O24" s="134">
        <v>100</v>
      </c>
      <c r="P24" s="134">
        <v>100</v>
      </c>
      <c r="Q24" s="134"/>
      <c r="R24" s="134">
        <v>100</v>
      </c>
      <c r="S24" s="134">
        <v>100</v>
      </c>
      <c r="T24" s="134">
        <v>100</v>
      </c>
      <c r="U24" s="134"/>
      <c r="V24" s="134">
        <v>100</v>
      </c>
      <c r="W24" s="134">
        <v>100</v>
      </c>
      <c r="X24" s="134">
        <v>100</v>
      </c>
      <c r="Y24" s="134"/>
      <c r="Z24" s="134">
        <v>100</v>
      </c>
      <c r="AA24" s="134">
        <v>100</v>
      </c>
      <c r="AB24" s="134">
        <v>100</v>
      </c>
    </row>
    <row r="25" spans="1:28" ht="17.100000000000001" customHeight="1" x14ac:dyDescent="0.2">
      <c r="A25" s="104" t="s">
        <v>268</v>
      </c>
      <c r="B25" s="134">
        <v>100</v>
      </c>
      <c r="C25" s="134">
        <v>100</v>
      </c>
      <c r="D25" s="134">
        <v>100</v>
      </c>
      <c r="E25" s="134"/>
      <c r="F25" s="134">
        <v>100</v>
      </c>
      <c r="G25" s="134">
        <v>100</v>
      </c>
      <c r="H25" s="134">
        <v>100</v>
      </c>
      <c r="I25" s="134"/>
      <c r="J25" s="134">
        <v>100</v>
      </c>
      <c r="K25" s="134">
        <v>100</v>
      </c>
      <c r="L25" s="134">
        <v>100</v>
      </c>
      <c r="M25" s="134"/>
      <c r="N25" s="134">
        <v>100</v>
      </c>
      <c r="O25" s="134">
        <v>100</v>
      </c>
      <c r="P25" s="134">
        <v>100</v>
      </c>
      <c r="Q25" s="134"/>
      <c r="R25" s="134">
        <v>100</v>
      </c>
      <c r="S25" s="134">
        <v>100</v>
      </c>
      <c r="T25" s="134">
        <v>100</v>
      </c>
      <c r="U25" s="134"/>
      <c r="V25" s="134">
        <v>100</v>
      </c>
      <c r="W25" s="134">
        <v>100</v>
      </c>
      <c r="X25" s="134">
        <v>100</v>
      </c>
      <c r="Y25" s="134"/>
      <c r="Z25" s="134">
        <v>100</v>
      </c>
      <c r="AA25" s="134">
        <v>100</v>
      </c>
      <c r="AB25" s="134">
        <v>100</v>
      </c>
    </row>
    <row r="26" spans="1:28" ht="17.100000000000001" customHeight="1" x14ac:dyDescent="0.2">
      <c r="A26" s="104" t="s">
        <v>269</v>
      </c>
      <c r="B26" s="134">
        <v>99.766355140186917</v>
      </c>
      <c r="C26" s="134">
        <v>99.54441913439635</v>
      </c>
      <c r="D26" s="134">
        <v>100</v>
      </c>
      <c r="E26" s="134"/>
      <c r="F26" s="134">
        <v>100</v>
      </c>
      <c r="G26" s="134">
        <v>100</v>
      </c>
      <c r="H26" s="134">
        <v>100</v>
      </c>
      <c r="I26" s="134"/>
      <c r="J26" s="134">
        <v>99.375</v>
      </c>
      <c r="K26" s="134">
        <v>98.82352941176471</v>
      </c>
      <c r="L26" s="134">
        <v>100</v>
      </c>
      <c r="M26" s="134"/>
      <c r="N26" s="134">
        <v>99.300699300699307</v>
      </c>
      <c r="O26" s="134">
        <v>98.75</v>
      </c>
      <c r="P26" s="134">
        <v>100</v>
      </c>
      <c r="Q26" s="134"/>
      <c r="R26" s="134">
        <v>100</v>
      </c>
      <c r="S26" s="134">
        <v>100</v>
      </c>
      <c r="T26" s="134">
        <v>100</v>
      </c>
      <c r="U26" s="134"/>
      <c r="V26" s="134">
        <v>100</v>
      </c>
      <c r="W26" s="134">
        <v>100</v>
      </c>
      <c r="X26" s="134">
        <v>100</v>
      </c>
      <c r="Y26" s="134"/>
      <c r="Z26" s="134">
        <v>100</v>
      </c>
      <c r="AA26" s="134">
        <v>100</v>
      </c>
      <c r="AB26" s="134">
        <v>100</v>
      </c>
    </row>
    <row r="27" spans="1:28" ht="17.100000000000001" customHeight="1" x14ac:dyDescent="0.2">
      <c r="A27" s="104" t="s">
        <v>270</v>
      </c>
      <c r="B27" s="134">
        <v>100</v>
      </c>
      <c r="C27" s="134">
        <v>100</v>
      </c>
      <c r="D27" s="134">
        <v>100</v>
      </c>
      <c r="E27" s="134"/>
      <c r="F27" s="134">
        <v>100</v>
      </c>
      <c r="G27" s="134">
        <v>100</v>
      </c>
      <c r="H27" s="134">
        <v>100</v>
      </c>
      <c r="I27" s="134"/>
      <c r="J27" s="134">
        <v>100</v>
      </c>
      <c r="K27" s="134">
        <v>100</v>
      </c>
      <c r="L27" s="134">
        <v>100</v>
      </c>
      <c r="M27" s="134"/>
      <c r="N27" s="134">
        <v>100</v>
      </c>
      <c r="O27" s="134">
        <v>100</v>
      </c>
      <c r="P27" s="134">
        <v>100</v>
      </c>
      <c r="Q27" s="134"/>
      <c r="R27" s="134">
        <v>100</v>
      </c>
      <c r="S27" s="134">
        <v>100</v>
      </c>
      <c r="T27" s="134">
        <v>100</v>
      </c>
      <c r="U27" s="134"/>
      <c r="V27" s="134">
        <v>100</v>
      </c>
      <c r="W27" s="134">
        <v>100</v>
      </c>
      <c r="X27" s="134">
        <v>100</v>
      </c>
      <c r="Y27" s="134"/>
      <c r="Z27" s="134">
        <v>100</v>
      </c>
      <c r="AA27" s="134">
        <v>100</v>
      </c>
      <c r="AB27" s="134">
        <v>100</v>
      </c>
    </row>
    <row r="28" spans="1:28" ht="17.100000000000001" customHeight="1" x14ac:dyDescent="0.2">
      <c r="A28" s="104" t="s">
        <v>271</v>
      </c>
      <c r="B28" s="134">
        <v>99.336283185840713</v>
      </c>
      <c r="C28" s="134">
        <v>99.539170506912441</v>
      </c>
      <c r="D28" s="134">
        <v>99.148936170212764</v>
      </c>
      <c r="E28" s="134"/>
      <c r="F28" s="134">
        <v>100</v>
      </c>
      <c r="G28" s="134">
        <v>100</v>
      </c>
      <c r="H28" s="134">
        <v>100</v>
      </c>
      <c r="I28" s="134"/>
      <c r="J28" s="134">
        <v>100</v>
      </c>
      <c r="K28" s="134">
        <v>100</v>
      </c>
      <c r="L28" s="134">
        <v>100</v>
      </c>
      <c r="M28" s="134"/>
      <c r="N28" s="134">
        <v>97.752808988764045</v>
      </c>
      <c r="O28" s="134">
        <v>97.674418604651152</v>
      </c>
      <c r="P28" s="134">
        <v>97.826086956521735</v>
      </c>
      <c r="Q28" s="134"/>
      <c r="R28" s="134">
        <v>98.701298701298697</v>
      </c>
      <c r="S28" s="134">
        <v>100</v>
      </c>
      <c r="T28" s="134">
        <v>97.297297297297305</v>
      </c>
      <c r="U28" s="134"/>
      <c r="V28" s="134">
        <v>100</v>
      </c>
      <c r="W28" s="134">
        <v>100</v>
      </c>
      <c r="X28" s="134">
        <v>100</v>
      </c>
      <c r="Y28" s="134"/>
      <c r="Z28" s="134">
        <v>100</v>
      </c>
      <c r="AA28" s="134">
        <v>100</v>
      </c>
      <c r="AB28" s="134">
        <v>100</v>
      </c>
    </row>
    <row r="29" spans="1:28" ht="17.100000000000001" customHeight="1" x14ac:dyDescent="0.2">
      <c r="A29" s="104" t="s">
        <v>272</v>
      </c>
      <c r="B29" s="134">
        <v>100</v>
      </c>
      <c r="C29" s="134">
        <v>100</v>
      </c>
      <c r="D29" s="134">
        <v>100</v>
      </c>
      <c r="E29" s="134"/>
      <c r="F29" s="134">
        <v>100</v>
      </c>
      <c r="G29" s="134">
        <v>100</v>
      </c>
      <c r="H29" s="134">
        <v>100</v>
      </c>
      <c r="I29" s="134"/>
      <c r="J29" s="134">
        <v>100</v>
      </c>
      <c r="K29" s="134">
        <v>100</v>
      </c>
      <c r="L29" s="134">
        <v>100</v>
      </c>
      <c r="M29" s="134"/>
      <c r="N29" s="134">
        <v>100</v>
      </c>
      <c r="O29" s="134">
        <v>100</v>
      </c>
      <c r="P29" s="134">
        <v>100</v>
      </c>
      <c r="Q29" s="134"/>
      <c r="R29" s="134">
        <v>100</v>
      </c>
      <c r="S29" s="134">
        <v>100</v>
      </c>
      <c r="T29" s="134">
        <v>100</v>
      </c>
      <c r="U29" s="134"/>
      <c r="V29" s="134">
        <v>100</v>
      </c>
      <c r="W29" s="134">
        <v>100</v>
      </c>
      <c r="X29" s="134">
        <v>100</v>
      </c>
      <c r="Y29" s="134"/>
      <c r="Z29" s="134">
        <v>100</v>
      </c>
      <c r="AA29" s="134">
        <v>100</v>
      </c>
      <c r="AB29" s="134">
        <v>100</v>
      </c>
    </row>
    <row r="30" spans="1:28" ht="17.100000000000001" customHeight="1" x14ac:dyDescent="0.2">
      <c r="A30" s="104" t="s">
        <v>273</v>
      </c>
      <c r="B30" s="134">
        <v>100</v>
      </c>
      <c r="C30" s="134">
        <v>100</v>
      </c>
      <c r="D30" s="134">
        <v>100</v>
      </c>
      <c r="E30" s="134"/>
      <c r="F30" s="134">
        <v>100</v>
      </c>
      <c r="G30" s="134">
        <v>100</v>
      </c>
      <c r="H30" s="134">
        <v>100</v>
      </c>
      <c r="I30" s="134"/>
      <c r="J30" s="134">
        <v>100</v>
      </c>
      <c r="K30" s="134">
        <v>100</v>
      </c>
      <c r="L30" s="134">
        <v>100</v>
      </c>
      <c r="M30" s="134"/>
      <c r="N30" s="134">
        <v>100</v>
      </c>
      <c r="O30" s="134">
        <v>100</v>
      </c>
      <c r="P30" s="134">
        <v>100</v>
      </c>
      <c r="Q30" s="134"/>
      <c r="R30" s="134">
        <v>100</v>
      </c>
      <c r="S30" s="134">
        <v>100</v>
      </c>
      <c r="T30" s="134">
        <v>100</v>
      </c>
      <c r="U30" s="134"/>
      <c r="V30" s="134">
        <v>100</v>
      </c>
      <c r="W30" s="134">
        <v>100</v>
      </c>
      <c r="X30" s="134">
        <v>100</v>
      </c>
      <c r="Y30" s="134"/>
      <c r="Z30" s="134">
        <v>100</v>
      </c>
      <c r="AA30" s="134">
        <v>100</v>
      </c>
      <c r="AB30" s="134">
        <v>100</v>
      </c>
    </row>
    <row r="31" spans="1:28" ht="17.100000000000001" customHeight="1" x14ac:dyDescent="0.2">
      <c r="A31" s="104" t="s">
        <v>274</v>
      </c>
      <c r="B31" s="134">
        <v>99.876998769987708</v>
      </c>
      <c r="C31" s="134">
        <v>100</v>
      </c>
      <c r="D31" s="134">
        <v>99.75186104218362</v>
      </c>
      <c r="E31" s="134"/>
      <c r="F31" s="134">
        <v>100</v>
      </c>
      <c r="G31" s="134">
        <v>100</v>
      </c>
      <c r="H31" s="134">
        <v>100</v>
      </c>
      <c r="I31" s="134"/>
      <c r="J31" s="134">
        <v>100</v>
      </c>
      <c r="K31" s="134">
        <v>100</v>
      </c>
      <c r="L31" s="134">
        <v>100</v>
      </c>
      <c r="M31" s="134"/>
      <c r="N31" s="134">
        <v>100</v>
      </c>
      <c r="O31" s="134">
        <v>100</v>
      </c>
      <c r="P31" s="134">
        <v>100</v>
      </c>
      <c r="Q31" s="134"/>
      <c r="R31" s="134">
        <v>100</v>
      </c>
      <c r="S31" s="134">
        <v>100</v>
      </c>
      <c r="T31" s="134">
        <v>100</v>
      </c>
      <c r="U31" s="134"/>
      <c r="V31" s="134">
        <v>100</v>
      </c>
      <c r="W31" s="134">
        <v>100</v>
      </c>
      <c r="X31" s="134">
        <v>100</v>
      </c>
      <c r="Y31" s="134"/>
      <c r="Z31" s="134">
        <v>99.315068493150676</v>
      </c>
      <c r="AA31" s="134">
        <v>100</v>
      </c>
      <c r="AB31" s="134">
        <v>98.507462686567166</v>
      </c>
    </row>
    <row r="32" spans="1:28" ht="17.100000000000001" customHeight="1" thickBot="1" x14ac:dyDescent="0.25">
      <c r="A32" s="128" t="s">
        <v>275</v>
      </c>
      <c r="B32" s="160">
        <v>99.761336515513122</v>
      </c>
      <c r="C32" s="160">
        <v>99.77064220183486</v>
      </c>
      <c r="D32" s="160">
        <v>99.75124378109453</v>
      </c>
      <c r="E32" s="160"/>
      <c r="F32" s="160">
        <v>99.390243902439025</v>
      </c>
      <c r="G32" s="160">
        <v>98.876404494382015</v>
      </c>
      <c r="H32" s="160">
        <v>100</v>
      </c>
      <c r="I32" s="160"/>
      <c r="J32" s="160">
        <v>100</v>
      </c>
      <c r="K32" s="160">
        <v>100</v>
      </c>
      <c r="L32" s="160">
        <v>100</v>
      </c>
      <c r="M32" s="160"/>
      <c r="N32" s="160">
        <v>100</v>
      </c>
      <c r="O32" s="160">
        <v>100</v>
      </c>
      <c r="P32" s="160">
        <v>100</v>
      </c>
      <c r="Q32" s="160"/>
      <c r="R32" s="160">
        <v>100</v>
      </c>
      <c r="S32" s="160">
        <v>100</v>
      </c>
      <c r="T32" s="160">
        <v>100</v>
      </c>
      <c r="U32" s="160"/>
      <c r="V32" s="160">
        <v>100</v>
      </c>
      <c r="W32" s="160">
        <v>100</v>
      </c>
      <c r="X32" s="160">
        <v>100</v>
      </c>
      <c r="Y32" s="160"/>
      <c r="Z32" s="160">
        <v>99.324324324324323</v>
      </c>
      <c r="AA32" s="160">
        <v>100</v>
      </c>
      <c r="AB32" s="160">
        <v>98.484848484848484</v>
      </c>
    </row>
    <row r="33" spans="1:28" ht="15" customHeight="1" x14ac:dyDescent="0.2">
      <c r="A33" s="200" t="s">
        <v>161</v>
      </c>
      <c r="B33" s="200"/>
      <c r="C33" s="200"/>
      <c r="D33" s="200"/>
      <c r="E33" s="200"/>
      <c r="F33" s="200"/>
      <c r="G33" s="200"/>
      <c r="H33" s="200"/>
      <c r="I33" s="200"/>
      <c r="J33" s="200"/>
      <c r="K33" s="200"/>
      <c r="L33" s="200"/>
      <c r="M33" s="200"/>
      <c r="N33" s="200"/>
      <c r="O33" s="200"/>
      <c r="P33" s="200"/>
      <c r="Q33" s="200"/>
      <c r="R33" s="200"/>
      <c r="S33" s="200"/>
      <c r="T33" s="200"/>
      <c r="U33" s="200"/>
      <c r="V33" s="200"/>
      <c r="W33" s="200"/>
      <c r="X33" s="200"/>
      <c r="Y33" s="200"/>
      <c r="Z33" s="200"/>
      <c r="AA33" s="200"/>
      <c r="AB33" s="200"/>
    </row>
  </sheetData>
  <mergeCells count="15">
    <mergeCell ref="A1:AB1"/>
    <mergeCell ref="A2:AB2"/>
    <mergeCell ref="AD2:AD3"/>
    <mergeCell ref="A3:AB3"/>
    <mergeCell ref="A33:AB33"/>
    <mergeCell ref="A4:AB4"/>
    <mergeCell ref="A5:AB5"/>
    <mergeCell ref="A7:A8"/>
    <mergeCell ref="B7:D7"/>
    <mergeCell ref="F7:H7"/>
    <mergeCell ref="J7:L7"/>
    <mergeCell ref="N7:P7"/>
    <mergeCell ref="R7:T7"/>
    <mergeCell ref="V7:X7"/>
    <mergeCell ref="Z7:AB7"/>
  </mergeCells>
  <hyperlinks>
    <hyperlink ref="AD2" location="INDICE!A1" display="INDICE" xr:uid="{331EB6D0-CDDB-421D-8AE4-33EE395D7BF7}"/>
  </hyperlinks>
  <printOptions horizontalCentered="1"/>
  <pageMargins left="0.70866141732283472" right="0.70866141732283472" top="0.74803149606299213" bottom="0.74803149606299213" header="0.31496062992125984" footer="0.31496062992125984"/>
  <pageSetup scale="67" orientation="landscape" verticalDpi="3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Hoja29">
    <pageSetUpPr fitToPage="1"/>
  </sheetPr>
  <dimension ref="A1:AD34"/>
  <sheetViews>
    <sheetView showGridLines="0" workbookViewId="0">
      <selection activeCell="L25" sqref="L25"/>
    </sheetView>
  </sheetViews>
  <sheetFormatPr baseColWidth="10" defaultColWidth="23.42578125" defaultRowHeight="15" customHeight="1" x14ac:dyDescent="0.2"/>
  <cols>
    <col min="1" max="1" width="17.5703125" style="104" bestFit="1" customWidth="1"/>
    <col min="2" max="4" width="8.28515625" style="129" customWidth="1"/>
    <col min="5" max="5" width="1.42578125" style="129" customWidth="1"/>
    <col min="6" max="8" width="7.28515625" style="129" customWidth="1"/>
    <col min="9" max="9" width="1.42578125" style="129" customWidth="1"/>
    <col min="10" max="12" width="7.28515625" style="129" customWidth="1"/>
    <col min="13" max="13" width="1.42578125" style="129" customWidth="1"/>
    <col min="14" max="16" width="7.28515625" style="129" customWidth="1"/>
    <col min="17" max="17" width="1.42578125" style="129" customWidth="1"/>
    <col min="18" max="20" width="7.28515625" style="129" customWidth="1"/>
    <col min="21" max="21" width="1.42578125" style="129" customWidth="1"/>
    <col min="22" max="24" width="7.28515625" style="129" customWidth="1"/>
    <col min="25" max="25" width="1.42578125" style="129" customWidth="1"/>
    <col min="26" max="28" width="7.28515625" style="129" customWidth="1"/>
    <col min="29" max="116" width="10.7109375" style="5" customWidth="1"/>
    <col min="117" max="16384" width="23.42578125" style="5"/>
  </cols>
  <sheetData>
    <row r="1" spans="1:30" ht="15" customHeight="1" x14ac:dyDescent="0.2">
      <c r="A1" s="204" t="s">
        <v>290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7"/>
    </row>
    <row r="2" spans="1:30" ht="15" customHeight="1" x14ac:dyDescent="0.2">
      <c r="A2" s="205" t="s">
        <v>248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7"/>
      <c r="AD2" s="195" t="s">
        <v>47</v>
      </c>
    </row>
    <row r="3" spans="1:30" ht="15" customHeight="1" x14ac:dyDescent="0.2">
      <c r="A3" s="204" t="s">
        <v>356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7"/>
      <c r="AD3" s="195"/>
    </row>
    <row r="4" spans="1:30" ht="15" customHeight="1" x14ac:dyDescent="0.2">
      <c r="A4" s="205" t="s">
        <v>288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</row>
    <row r="5" spans="1:30" ht="15" customHeight="1" x14ac:dyDescent="0.2">
      <c r="A5" s="205" t="s">
        <v>245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</row>
    <row r="6" spans="1:30" ht="15" customHeight="1" x14ac:dyDescent="0.2">
      <c r="A6" s="103"/>
      <c r="B6" s="102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</row>
    <row r="7" spans="1:30" ht="15" customHeight="1" x14ac:dyDescent="0.2">
      <c r="A7" s="208" t="s">
        <v>249</v>
      </c>
      <c r="B7" s="207" t="s">
        <v>175</v>
      </c>
      <c r="C7" s="207"/>
      <c r="D7" s="207"/>
      <c r="E7" s="124"/>
      <c r="F7" s="207" t="s">
        <v>177</v>
      </c>
      <c r="G7" s="207"/>
      <c r="H7" s="207"/>
      <c r="I7" s="124"/>
      <c r="J7" s="207" t="s">
        <v>178</v>
      </c>
      <c r="K7" s="207"/>
      <c r="L7" s="207"/>
      <c r="M7" s="124"/>
      <c r="N7" s="207" t="s">
        <v>179</v>
      </c>
      <c r="O7" s="207"/>
      <c r="P7" s="207"/>
      <c r="Q7" s="124"/>
      <c r="R7" s="207" t="s">
        <v>181</v>
      </c>
      <c r="S7" s="207"/>
      <c r="T7" s="207"/>
      <c r="U7" s="124"/>
      <c r="V7" s="207" t="s">
        <v>182</v>
      </c>
      <c r="W7" s="207"/>
      <c r="X7" s="207"/>
      <c r="Y7" s="124"/>
      <c r="Z7" s="207" t="s">
        <v>183</v>
      </c>
      <c r="AA7" s="207"/>
      <c r="AB7" s="207"/>
    </row>
    <row r="8" spans="1:30" ht="15" customHeight="1" x14ac:dyDescent="0.2">
      <c r="A8" s="208"/>
      <c r="B8" s="125" t="s">
        <v>175</v>
      </c>
      <c r="C8" s="125" t="s">
        <v>385</v>
      </c>
      <c r="D8" s="125" t="s">
        <v>386</v>
      </c>
      <c r="E8" s="124"/>
      <c r="F8" s="125" t="s">
        <v>175</v>
      </c>
      <c r="G8" s="125" t="s">
        <v>385</v>
      </c>
      <c r="H8" s="125" t="s">
        <v>386</v>
      </c>
      <c r="I8" s="124"/>
      <c r="J8" s="125" t="s">
        <v>175</v>
      </c>
      <c r="K8" s="125" t="s">
        <v>385</v>
      </c>
      <c r="L8" s="125" t="s">
        <v>386</v>
      </c>
      <c r="M8" s="124"/>
      <c r="N8" s="125" t="s">
        <v>175</v>
      </c>
      <c r="O8" s="125" t="s">
        <v>385</v>
      </c>
      <c r="P8" s="125" t="s">
        <v>386</v>
      </c>
      <c r="Q8" s="124"/>
      <c r="R8" s="125" t="s">
        <v>175</v>
      </c>
      <c r="S8" s="125" t="s">
        <v>385</v>
      </c>
      <c r="T8" s="125" t="s">
        <v>386</v>
      </c>
      <c r="U8" s="124"/>
      <c r="V8" s="125" t="s">
        <v>175</v>
      </c>
      <c r="W8" s="125" t="s">
        <v>385</v>
      </c>
      <c r="X8" s="125" t="s">
        <v>386</v>
      </c>
      <c r="Y8" s="124"/>
      <c r="Z8" s="125" t="s">
        <v>175</v>
      </c>
      <c r="AA8" s="125" t="s">
        <v>385</v>
      </c>
      <c r="AB8" s="125" t="s">
        <v>386</v>
      </c>
    </row>
    <row r="9" spans="1:30" ht="17.100000000000001" customHeight="1" x14ac:dyDescent="0.2">
      <c r="A9" s="126" t="s">
        <v>175</v>
      </c>
      <c r="B9" s="109">
        <v>153</v>
      </c>
      <c r="C9" s="109">
        <v>87</v>
      </c>
      <c r="D9" s="109">
        <v>66</v>
      </c>
      <c r="E9" s="109"/>
      <c r="F9" s="109">
        <v>23</v>
      </c>
      <c r="G9" s="109">
        <v>10</v>
      </c>
      <c r="H9" s="109">
        <v>13</v>
      </c>
      <c r="I9" s="109"/>
      <c r="J9" s="109">
        <v>15</v>
      </c>
      <c r="K9" s="109">
        <v>9</v>
      </c>
      <c r="L9" s="109">
        <v>6</v>
      </c>
      <c r="M9" s="109"/>
      <c r="N9" s="109">
        <v>30</v>
      </c>
      <c r="O9" s="109">
        <v>16</v>
      </c>
      <c r="P9" s="109">
        <v>14</v>
      </c>
      <c r="Q9" s="109"/>
      <c r="R9" s="109">
        <v>27</v>
      </c>
      <c r="S9" s="109">
        <v>10</v>
      </c>
      <c r="T9" s="109">
        <v>17</v>
      </c>
      <c r="U9" s="109"/>
      <c r="V9" s="109">
        <v>25</v>
      </c>
      <c r="W9" s="109">
        <v>19</v>
      </c>
      <c r="X9" s="109">
        <v>6</v>
      </c>
      <c r="Y9" s="109"/>
      <c r="Z9" s="109">
        <v>33</v>
      </c>
      <c r="AA9" s="109">
        <v>23</v>
      </c>
      <c r="AB9" s="109">
        <v>10</v>
      </c>
    </row>
    <row r="10" spans="1:30" ht="17.100000000000001" customHeight="1" x14ac:dyDescent="0.2">
      <c r="A10" s="104" t="s">
        <v>250</v>
      </c>
      <c r="B10" s="113">
        <v>17</v>
      </c>
      <c r="C10" s="113">
        <v>10</v>
      </c>
      <c r="D10" s="113">
        <v>7</v>
      </c>
      <c r="E10" s="113"/>
      <c r="F10" s="113">
        <v>5</v>
      </c>
      <c r="G10" s="113">
        <v>2</v>
      </c>
      <c r="H10" s="113">
        <v>3</v>
      </c>
      <c r="I10" s="113"/>
      <c r="J10" s="113">
        <v>1</v>
      </c>
      <c r="K10" s="113">
        <v>1</v>
      </c>
      <c r="L10" s="113">
        <v>0</v>
      </c>
      <c r="M10" s="113"/>
      <c r="N10" s="113">
        <v>3</v>
      </c>
      <c r="O10" s="113">
        <v>2</v>
      </c>
      <c r="P10" s="113">
        <v>1</v>
      </c>
      <c r="Q10" s="113"/>
      <c r="R10" s="113">
        <v>2</v>
      </c>
      <c r="S10" s="113">
        <v>1</v>
      </c>
      <c r="T10" s="113">
        <v>1</v>
      </c>
      <c r="U10" s="113"/>
      <c r="V10" s="113">
        <v>2</v>
      </c>
      <c r="W10" s="113">
        <v>1</v>
      </c>
      <c r="X10" s="113">
        <v>1</v>
      </c>
      <c r="Y10" s="113"/>
      <c r="Z10" s="113">
        <v>4</v>
      </c>
      <c r="AA10" s="113">
        <v>3</v>
      </c>
      <c r="AB10" s="113">
        <v>1</v>
      </c>
    </row>
    <row r="11" spans="1:30" ht="17.100000000000001" customHeight="1" x14ac:dyDescent="0.2">
      <c r="A11" s="104" t="s">
        <v>251</v>
      </c>
      <c r="B11" s="113">
        <v>27</v>
      </c>
      <c r="C11" s="113">
        <v>12</v>
      </c>
      <c r="D11" s="113">
        <v>15</v>
      </c>
      <c r="E11" s="113"/>
      <c r="F11" s="113">
        <v>10</v>
      </c>
      <c r="G11" s="113">
        <v>2</v>
      </c>
      <c r="H11" s="113">
        <v>8</v>
      </c>
      <c r="I11" s="113"/>
      <c r="J11" s="113">
        <v>3</v>
      </c>
      <c r="K11" s="113">
        <v>3</v>
      </c>
      <c r="L11" s="113">
        <v>0</v>
      </c>
      <c r="M11" s="113"/>
      <c r="N11" s="113">
        <v>3</v>
      </c>
      <c r="O11" s="113">
        <v>2</v>
      </c>
      <c r="P11" s="113">
        <v>1</v>
      </c>
      <c r="Q11" s="113"/>
      <c r="R11" s="113">
        <v>6</v>
      </c>
      <c r="S11" s="113">
        <v>2</v>
      </c>
      <c r="T11" s="113">
        <v>4</v>
      </c>
      <c r="U11" s="113"/>
      <c r="V11" s="113">
        <v>3</v>
      </c>
      <c r="W11" s="113">
        <v>3</v>
      </c>
      <c r="X11" s="113">
        <v>0</v>
      </c>
      <c r="Y11" s="113"/>
      <c r="Z11" s="113">
        <v>2</v>
      </c>
      <c r="AA11" s="113">
        <v>0</v>
      </c>
      <c r="AB11" s="113">
        <v>2</v>
      </c>
    </row>
    <row r="12" spans="1:30" ht="17.100000000000001" customHeight="1" x14ac:dyDescent="0.2">
      <c r="A12" s="104" t="s">
        <v>252</v>
      </c>
      <c r="B12" s="113">
        <v>42</v>
      </c>
      <c r="C12" s="113">
        <v>25</v>
      </c>
      <c r="D12" s="113">
        <v>17</v>
      </c>
      <c r="E12" s="113"/>
      <c r="F12" s="113">
        <v>0</v>
      </c>
      <c r="G12" s="113">
        <v>0</v>
      </c>
      <c r="H12" s="113">
        <v>0</v>
      </c>
      <c r="I12" s="113"/>
      <c r="J12" s="113">
        <v>1</v>
      </c>
      <c r="K12" s="113">
        <v>0</v>
      </c>
      <c r="L12" s="113">
        <v>1</v>
      </c>
      <c r="M12" s="113"/>
      <c r="N12" s="113">
        <v>6</v>
      </c>
      <c r="O12" s="113">
        <v>2</v>
      </c>
      <c r="P12" s="113">
        <v>4</v>
      </c>
      <c r="Q12" s="113"/>
      <c r="R12" s="113">
        <v>7</v>
      </c>
      <c r="S12" s="113">
        <v>2</v>
      </c>
      <c r="T12" s="113">
        <v>5</v>
      </c>
      <c r="U12" s="113"/>
      <c r="V12" s="113">
        <v>8</v>
      </c>
      <c r="W12" s="113">
        <v>5</v>
      </c>
      <c r="X12" s="113">
        <v>3</v>
      </c>
      <c r="Y12" s="113"/>
      <c r="Z12" s="113">
        <v>20</v>
      </c>
      <c r="AA12" s="113">
        <v>16</v>
      </c>
      <c r="AB12" s="113">
        <v>4</v>
      </c>
    </row>
    <row r="13" spans="1:30" ht="17.100000000000001" customHeight="1" x14ac:dyDescent="0.2">
      <c r="A13" s="104" t="s">
        <v>253</v>
      </c>
      <c r="B13" s="113">
        <v>17</v>
      </c>
      <c r="C13" s="113">
        <v>10</v>
      </c>
      <c r="D13" s="113">
        <v>7</v>
      </c>
      <c r="E13" s="113"/>
      <c r="F13" s="113">
        <v>0</v>
      </c>
      <c r="G13" s="113">
        <v>0</v>
      </c>
      <c r="H13" s="113">
        <v>0</v>
      </c>
      <c r="I13" s="113"/>
      <c r="J13" s="113">
        <v>4</v>
      </c>
      <c r="K13" s="113">
        <v>2</v>
      </c>
      <c r="L13" s="113">
        <v>2</v>
      </c>
      <c r="M13" s="113"/>
      <c r="N13" s="113">
        <v>6</v>
      </c>
      <c r="O13" s="113">
        <v>3</v>
      </c>
      <c r="P13" s="113">
        <v>3</v>
      </c>
      <c r="Q13" s="113"/>
      <c r="R13" s="113">
        <v>1</v>
      </c>
      <c r="S13" s="113">
        <v>0</v>
      </c>
      <c r="T13" s="113">
        <v>1</v>
      </c>
      <c r="U13" s="113"/>
      <c r="V13" s="113">
        <v>6</v>
      </c>
      <c r="W13" s="113">
        <v>5</v>
      </c>
      <c r="X13" s="113">
        <v>1</v>
      </c>
      <c r="Y13" s="113"/>
      <c r="Z13" s="113">
        <v>0</v>
      </c>
      <c r="AA13" s="113">
        <v>0</v>
      </c>
      <c r="AB13" s="113">
        <v>0</v>
      </c>
    </row>
    <row r="14" spans="1:30" ht="17.100000000000001" customHeight="1" x14ac:dyDescent="0.2">
      <c r="A14" s="104" t="s">
        <v>255</v>
      </c>
      <c r="B14" s="113">
        <v>2</v>
      </c>
      <c r="C14" s="113">
        <v>1</v>
      </c>
      <c r="D14" s="113">
        <v>1</v>
      </c>
      <c r="E14" s="113"/>
      <c r="F14" s="113">
        <v>0</v>
      </c>
      <c r="G14" s="113">
        <v>0</v>
      </c>
      <c r="H14" s="113">
        <v>0</v>
      </c>
      <c r="I14" s="113"/>
      <c r="J14" s="113">
        <v>0</v>
      </c>
      <c r="K14" s="113">
        <v>0</v>
      </c>
      <c r="L14" s="113">
        <v>0</v>
      </c>
      <c r="M14" s="113"/>
      <c r="N14" s="113">
        <v>0</v>
      </c>
      <c r="O14" s="113">
        <v>0</v>
      </c>
      <c r="P14" s="113">
        <v>0</v>
      </c>
      <c r="Q14" s="113"/>
      <c r="R14" s="113">
        <v>0</v>
      </c>
      <c r="S14" s="113">
        <v>0</v>
      </c>
      <c r="T14" s="113">
        <v>0</v>
      </c>
      <c r="U14" s="113"/>
      <c r="V14" s="113">
        <v>0</v>
      </c>
      <c r="W14" s="113">
        <v>0</v>
      </c>
      <c r="X14" s="113">
        <v>0</v>
      </c>
      <c r="Y14" s="113"/>
      <c r="Z14" s="113">
        <v>2</v>
      </c>
      <c r="AA14" s="113">
        <v>1</v>
      </c>
      <c r="AB14" s="113">
        <v>1</v>
      </c>
    </row>
    <row r="15" spans="1:30" ht="17.100000000000001" customHeight="1" x14ac:dyDescent="0.2">
      <c r="A15" s="104" t="s">
        <v>257</v>
      </c>
      <c r="B15" s="113">
        <v>9</v>
      </c>
      <c r="C15" s="113">
        <v>4</v>
      </c>
      <c r="D15" s="113">
        <v>5</v>
      </c>
      <c r="E15" s="113"/>
      <c r="F15" s="113">
        <v>2</v>
      </c>
      <c r="G15" s="113">
        <v>1</v>
      </c>
      <c r="H15" s="113">
        <v>1</v>
      </c>
      <c r="I15" s="113"/>
      <c r="J15" s="113">
        <v>1</v>
      </c>
      <c r="K15" s="113">
        <v>0</v>
      </c>
      <c r="L15" s="113">
        <v>1</v>
      </c>
      <c r="M15" s="113"/>
      <c r="N15" s="113">
        <v>2</v>
      </c>
      <c r="O15" s="113">
        <v>1</v>
      </c>
      <c r="P15" s="113">
        <v>1</v>
      </c>
      <c r="Q15" s="113"/>
      <c r="R15" s="113">
        <v>2</v>
      </c>
      <c r="S15" s="113">
        <v>0</v>
      </c>
      <c r="T15" s="113">
        <v>2</v>
      </c>
      <c r="U15" s="113"/>
      <c r="V15" s="113">
        <v>2</v>
      </c>
      <c r="W15" s="113">
        <v>2</v>
      </c>
      <c r="X15" s="113">
        <v>0</v>
      </c>
      <c r="Y15" s="113"/>
      <c r="Z15" s="113">
        <v>0</v>
      </c>
      <c r="AA15" s="113">
        <v>0</v>
      </c>
      <c r="AB15" s="113">
        <v>0</v>
      </c>
    </row>
    <row r="16" spans="1:30" ht="17.100000000000001" customHeight="1" x14ac:dyDescent="0.2">
      <c r="A16" s="104" t="s">
        <v>258</v>
      </c>
      <c r="B16" s="113">
        <v>2</v>
      </c>
      <c r="C16" s="113">
        <v>1</v>
      </c>
      <c r="D16" s="113">
        <v>1</v>
      </c>
      <c r="E16" s="113"/>
      <c r="F16" s="113">
        <v>1</v>
      </c>
      <c r="G16" s="113">
        <v>0</v>
      </c>
      <c r="H16" s="113">
        <v>1</v>
      </c>
      <c r="I16" s="113"/>
      <c r="J16" s="113">
        <v>0</v>
      </c>
      <c r="K16" s="113">
        <v>0</v>
      </c>
      <c r="L16" s="113">
        <v>0</v>
      </c>
      <c r="M16" s="113"/>
      <c r="N16" s="113">
        <v>0</v>
      </c>
      <c r="O16" s="113">
        <v>0</v>
      </c>
      <c r="P16" s="113">
        <v>0</v>
      </c>
      <c r="Q16" s="113"/>
      <c r="R16" s="113">
        <v>0</v>
      </c>
      <c r="S16" s="113">
        <v>0</v>
      </c>
      <c r="T16" s="113">
        <v>0</v>
      </c>
      <c r="U16" s="113"/>
      <c r="V16" s="113">
        <v>0</v>
      </c>
      <c r="W16" s="113">
        <v>0</v>
      </c>
      <c r="X16" s="113">
        <v>0</v>
      </c>
      <c r="Y16" s="113"/>
      <c r="Z16" s="113">
        <v>1</v>
      </c>
      <c r="AA16" s="113">
        <v>1</v>
      </c>
      <c r="AB16" s="113">
        <v>0</v>
      </c>
    </row>
    <row r="17" spans="1:28" ht="17.100000000000001" customHeight="1" x14ac:dyDescent="0.2">
      <c r="A17" s="104" t="s">
        <v>259</v>
      </c>
      <c r="B17" s="113">
        <v>3</v>
      </c>
      <c r="C17" s="113">
        <v>3</v>
      </c>
      <c r="D17" s="113">
        <v>0</v>
      </c>
      <c r="E17" s="113"/>
      <c r="F17" s="113">
        <v>0</v>
      </c>
      <c r="G17" s="113">
        <v>0</v>
      </c>
      <c r="H17" s="113">
        <v>0</v>
      </c>
      <c r="I17" s="113"/>
      <c r="J17" s="113">
        <v>2</v>
      </c>
      <c r="K17" s="113">
        <v>2</v>
      </c>
      <c r="L17" s="113">
        <v>0</v>
      </c>
      <c r="M17" s="113"/>
      <c r="N17" s="113">
        <v>1</v>
      </c>
      <c r="O17" s="113">
        <v>1</v>
      </c>
      <c r="P17" s="113">
        <v>0</v>
      </c>
      <c r="Q17" s="113"/>
      <c r="R17" s="113">
        <v>0</v>
      </c>
      <c r="S17" s="113">
        <v>0</v>
      </c>
      <c r="T17" s="113">
        <v>0</v>
      </c>
      <c r="U17" s="113"/>
      <c r="V17" s="113">
        <v>0</v>
      </c>
      <c r="W17" s="113">
        <v>0</v>
      </c>
      <c r="X17" s="113">
        <v>0</v>
      </c>
      <c r="Y17" s="113"/>
      <c r="Z17" s="113">
        <v>0</v>
      </c>
      <c r="AA17" s="113">
        <v>0</v>
      </c>
      <c r="AB17" s="113">
        <v>0</v>
      </c>
    </row>
    <row r="18" spans="1:28" ht="17.100000000000001" customHeight="1" x14ac:dyDescent="0.2">
      <c r="A18" s="127" t="s">
        <v>261</v>
      </c>
      <c r="B18" s="113">
        <v>12</v>
      </c>
      <c r="C18" s="113">
        <v>6</v>
      </c>
      <c r="D18" s="113">
        <v>6</v>
      </c>
      <c r="E18" s="113"/>
      <c r="F18" s="113">
        <v>2</v>
      </c>
      <c r="G18" s="113">
        <v>2</v>
      </c>
      <c r="H18" s="113">
        <v>0</v>
      </c>
      <c r="I18" s="113"/>
      <c r="J18" s="113">
        <v>2</v>
      </c>
      <c r="K18" s="113">
        <v>0</v>
      </c>
      <c r="L18" s="113">
        <v>2</v>
      </c>
      <c r="M18" s="113"/>
      <c r="N18" s="113">
        <v>2</v>
      </c>
      <c r="O18" s="113">
        <v>0</v>
      </c>
      <c r="P18" s="113">
        <v>2</v>
      </c>
      <c r="Q18" s="113"/>
      <c r="R18" s="113">
        <v>3</v>
      </c>
      <c r="S18" s="113">
        <v>1</v>
      </c>
      <c r="T18" s="113">
        <v>2</v>
      </c>
      <c r="U18" s="113"/>
      <c r="V18" s="113">
        <v>3</v>
      </c>
      <c r="W18" s="113">
        <v>3</v>
      </c>
      <c r="X18" s="113">
        <v>0</v>
      </c>
      <c r="Y18" s="113"/>
      <c r="Z18" s="113">
        <v>0</v>
      </c>
      <c r="AA18" s="113">
        <v>0</v>
      </c>
      <c r="AB18" s="113">
        <v>0</v>
      </c>
    </row>
    <row r="19" spans="1:28" ht="17.100000000000001" customHeight="1" x14ac:dyDescent="0.2">
      <c r="A19" s="104" t="s">
        <v>262</v>
      </c>
      <c r="B19" s="113">
        <v>0</v>
      </c>
      <c r="C19" s="113">
        <v>0</v>
      </c>
      <c r="D19" s="113">
        <v>0</v>
      </c>
      <c r="E19" s="113"/>
      <c r="F19" s="113">
        <v>0</v>
      </c>
      <c r="G19" s="113">
        <v>0</v>
      </c>
      <c r="H19" s="113">
        <v>0</v>
      </c>
      <c r="I19" s="113"/>
      <c r="J19" s="113">
        <v>0</v>
      </c>
      <c r="K19" s="113">
        <v>0</v>
      </c>
      <c r="L19" s="113">
        <v>0</v>
      </c>
      <c r="M19" s="113"/>
      <c r="N19" s="113">
        <v>0</v>
      </c>
      <c r="O19" s="113">
        <v>0</v>
      </c>
      <c r="P19" s="113">
        <v>0</v>
      </c>
      <c r="Q19" s="113"/>
      <c r="R19" s="113">
        <v>0</v>
      </c>
      <c r="S19" s="113">
        <v>0</v>
      </c>
      <c r="T19" s="113">
        <v>0</v>
      </c>
      <c r="U19" s="113"/>
      <c r="V19" s="113">
        <v>0</v>
      </c>
      <c r="W19" s="113">
        <v>0</v>
      </c>
      <c r="X19" s="113">
        <v>0</v>
      </c>
      <c r="Y19" s="113"/>
      <c r="Z19" s="113">
        <v>0</v>
      </c>
      <c r="AA19" s="113">
        <v>0</v>
      </c>
      <c r="AB19" s="113">
        <v>0</v>
      </c>
    </row>
    <row r="20" spans="1:28" ht="17.100000000000001" customHeight="1" x14ac:dyDescent="0.2">
      <c r="A20" s="104" t="s">
        <v>263</v>
      </c>
      <c r="B20" s="113">
        <v>14</v>
      </c>
      <c r="C20" s="113">
        <v>11</v>
      </c>
      <c r="D20" s="113">
        <v>3</v>
      </c>
      <c r="E20" s="113"/>
      <c r="F20" s="113">
        <v>2</v>
      </c>
      <c r="G20" s="113">
        <v>2</v>
      </c>
      <c r="H20" s="113">
        <v>0</v>
      </c>
      <c r="I20" s="113"/>
      <c r="J20" s="113">
        <v>0</v>
      </c>
      <c r="K20" s="113">
        <v>0</v>
      </c>
      <c r="L20" s="113">
        <v>0</v>
      </c>
      <c r="M20" s="113"/>
      <c r="N20" s="113">
        <v>4</v>
      </c>
      <c r="O20" s="113">
        <v>3</v>
      </c>
      <c r="P20" s="113">
        <v>1</v>
      </c>
      <c r="Q20" s="113"/>
      <c r="R20" s="113">
        <v>5</v>
      </c>
      <c r="S20" s="113">
        <v>4</v>
      </c>
      <c r="T20" s="113">
        <v>1</v>
      </c>
      <c r="U20" s="113"/>
      <c r="V20" s="113">
        <v>1</v>
      </c>
      <c r="W20" s="113">
        <v>0</v>
      </c>
      <c r="X20" s="113">
        <v>1</v>
      </c>
      <c r="Y20" s="113"/>
      <c r="Z20" s="113">
        <v>2</v>
      </c>
      <c r="AA20" s="113">
        <v>2</v>
      </c>
      <c r="AB20" s="113">
        <v>0</v>
      </c>
    </row>
    <row r="21" spans="1:28" ht="17.100000000000001" customHeight="1" x14ac:dyDescent="0.2">
      <c r="A21" s="104" t="s">
        <v>264</v>
      </c>
      <c r="B21" s="113">
        <v>0</v>
      </c>
      <c r="C21" s="113">
        <v>0</v>
      </c>
      <c r="D21" s="113">
        <v>0</v>
      </c>
      <c r="E21" s="113"/>
      <c r="F21" s="113">
        <v>0</v>
      </c>
      <c r="G21" s="113">
        <v>0</v>
      </c>
      <c r="H21" s="113">
        <v>0</v>
      </c>
      <c r="I21" s="113"/>
      <c r="J21" s="113">
        <v>0</v>
      </c>
      <c r="K21" s="113">
        <v>0</v>
      </c>
      <c r="L21" s="113">
        <v>0</v>
      </c>
      <c r="M21" s="113"/>
      <c r="N21" s="113">
        <v>0</v>
      </c>
      <c r="O21" s="113">
        <v>0</v>
      </c>
      <c r="P21" s="113">
        <v>0</v>
      </c>
      <c r="Q21" s="113"/>
      <c r="R21" s="113">
        <v>0</v>
      </c>
      <c r="S21" s="113">
        <v>0</v>
      </c>
      <c r="T21" s="113">
        <v>0</v>
      </c>
      <c r="U21" s="113"/>
      <c r="V21" s="113">
        <v>0</v>
      </c>
      <c r="W21" s="113">
        <v>0</v>
      </c>
      <c r="X21" s="113">
        <v>0</v>
      </c>
      <c r="Y21" s="113"/>
      <c r="Z21" s="113">
        <v>0</v>
      </c>
      <c r="AA21" s="113">
        <v>0</v>
      </c>
      <c r="AB21" s="113">
        <v>0</v>
      </c>
    </row>
    <row r="22" spans="1:28" ht="17.100000000000001" customHeight="1" x14ac:dyDescent="0.2">
      <c r="A22" s="104" t="s">
        <v>265</v>
      </c>
      <c r="B22" s="113">
        <v>0</v>
      </c>
      <c r="C22" s="113">
        <v>0</v>
      </c>
      <c r="D22" s="113">
        <v>0</v>
      </c>
      <c r="E22" s="113"/>
      <c r="F22" s="113">
        <v>0</v>
      </c>
      <c r="G22" s="113">
        <v>0</v>
      </c>
      <c r="H22" s="113">
        <v>0</v>
      </c>
      <c r="I22" s="113"/>
      <c r="J22" s="113">
        <v>0</v>
      </c>
      <c r="K22" s="113">
        <v>0</v>
      </c>
      <c r="L22" s="113">
        <v>0</v>
      </c>
      <c r="M22" s="113"/>
      <c r="N22" s="113">
        <v>0</v>
      </c>
      <c r="O22" s="113">
        <v>0</v>
      </c>
      <c r="P22" s="113">
        <v>0</v>
      </c>
      <c r="Q22" s="113"/>
      <c r="R22" s="113">
        <v>0</v>
      </c>
      <c r="S22" s="113">
        <v>0</v>
      </c>
      <c r="T22" s="113">
        <v>0</v>
      </c>
      <c r="U22" s="113"/>
      <c r="V22" s="113">
        <v>0</v>
      </c>
      <c r="W22" s="113">
        <v>0</v>
      </c>
      <c r="X22" s="113">
        <v>0</v>
      </c>
      <c r="Y22" s="113"/>
      <c r="Z22" s="113">
        <v>0</v>
      </c>
      <c r="AA22" s="113">
        <v>0</v>
      </c>
      <c r="AB22" s="113">
        <v>0</v>
      </c>
    </row>
    <row r="23" spans="1:28" ht="17.100000000000001" customHeight="1" x14ac:dyDescent="0.2">
      <c r="A23" s="104" t="s">
        <v>266</v>
      </c>
      <c r="B23" s="113">
        <v>0</v>
      </c>
      <c r="C23" s="113">
        <v>0</v>
      </c>
      <c r="D23" s="113">
        <v>0</v>
      </c>
      <c r="E23" s="113"/>
      <c r="F23" s="113">
        <v>0</v>
      </c>
      <c r="G23" s="113">
        <v>0</v>
      </c>
      <c r="H23" s="113">
        <v>0</v>
      </c>
      <c r="I23" s="113"/>
      <c r="J23" s="113">
        <v>0</v>
      </c>
      <c r="K23" s="113">
        <v>0</v>
      </c>
      <c r="L23" s="113">
        <v>0</v>
      </c>
      <c r="M23" s="113"/>
      <c r="N23" s="113">
        <v>0</v>
      </c>
      <c r="O23" s="113">
        <v>0</v>
      </c>
      <c r="P23" s="113">
        <v>0</v>
      </c>
      <c r="Q23" s="113"/>
      <c r="R23" s="113">
        <v>0</v>
      </c>
      <c r="S23" s="113">
        <v>0</v>
      </c>
      <c r="T23" s="113">
        <v>0</v>
      </c>
      <c r="U23" s="113"/>
      <c r="V23" s="113">
        <v>0</v>
      </c>
      <c r="W23" s="113">
        <v>0</v>
      </c>
      <c r="X23" s="113">
        <v>0</v>
      </c>
      <c r="Y23" s="113"/>
      <c r="Z23" s="113">
        <v>0</v>
      </c>
      <c r="AA23" s="113">
        <v>0</v>
      </c>
      <c r="AB23" s="113">
        <v>0</v>
      </c>
    </row>
    <row r="24" spans="1:28" ht="17.100000000000001" customHeight="1" x14ac:dyDescent="0.2">
      <c r="A24" s="104" t="s">
        <v>267</v>
      </c>
      <c r="B24" s="113">
        <v>0</v>
      </c>
      <c r="C24" s="113">
        <v>0</v>
      </c>
      <c r="D24" s="113">
        <v>0</v>
      </c>
      <c r="E24" s="113"/>
      <c r="F24" s="113">
        <v>0</v>
      </c>
      <c r="G24" s="113">
        <v>0</v>
      </c>
      <c r="H24" s="113">
        <v>0</v>
      </c>
      <c r="I24" s="113"/>
      <c r="J24" s="113">
        <v>0</v>
      </c>
      <c r="K24" s="113">
        <v>0</v>
      </c>
      <c r="L24" s="113">
        <v>0</v>
      </c>
      <c r="M24" s="113"/>
      <c r="N24" s="113">
        <v>0</v>
      </c>
      <c r="O24" s="113">
        <v>0</v>
      </c>
      <c r="P24" s="113">
        <v>0</v>
      </c>
      <c r="Q24" s="113"/>
      <c r="R24" s="113">
        <v>0</v>
      </c>
      <c r="S24" s="113">
        <v>0</v>
      </c>
      <c r="T24" s="113">
        <v>0</v>
      </c>
      <c r="U24" s="113"/>
      <c r="V24" s="113">
        <v>0</v>
      </c>
      <c r="W24" s="113">
        <v>0</v>
      </c>
      <c r="X24" s="113">
        <v>0</v>
      </c>
      <c r="Y24" s="113"/>
      <c r="Z24" s="113">
        <v>0</v>
      </c>
      <c r="AA24" s="113">
        <v>0</v>
      </c>
      <c r="AB24" s="113">
        <v>0</v>
      </c>
    </row>
    <row r="25" spans="1:28" ht="17.100000000000001" customHeight="1" x14ac:dyDescent="0.2">
      <c r="A25" s="104" t="s">
        <v>268</v>
      </c>
      <c r="B25" s="113">
        <v>0</v>
      </c>
      <c r="C25" s="113">
        <v>0</v>
      </c>
      <c r="D25" s="113">
        <v>0</v>
      </c>
      <c r="E25" s="113"/>
      <c r="F25" s="113">
        <v>0</v>
      </c>
      <c r="G25" s="113">
        <v>0</v>
      </c>
      <c r="H25" s="113">
        <v>0</v>
      </c>
      <c r="I25" s="113"/>
      <c r="J25" s="113">
        <v>0</v>
      </c>
      <c r="K25" s="113">
        <v>0</v>
      </c>
      <c r="L25" s="113">
        <v>0</v>
      </c>
      <c r="M25" s="113"/>
      <c r="N25" s="113">
        <v>0</v>
      </c>
      <c r="O25" s="113">
        <v>0</v>
      </c>
      <c r="P25" s="113">
        <v>0</v>
      </c>
      <c r="Q25" s="113"/>
      <c r="R25" s="113">
        <v>0</v>
      </c>
      <c r="S25" s="113">
        <v>0</v>
      </c>
      <c r="T25" s="113">
        <v>0</v>
      </c>
      <c r="U25" s="113"/>
      <c r="V25" s="113">
        <v>0</v>
      </c>
      <c r="W25" s="113">
        <v>0</v>
      </c>
      <c r="X25" s="113">
        <v>0</v>
      </c>
      <c r="Y25" s="113"/>
      <c r="Z25" s="113">
        <v>0</v>
      </c>
      <c r="AA25" s="113">
        <v>0</v>
      </c>
      <c r="AB25" s="113">
        <v>0</v>
      </c>
    </row>
    <row r="26" spans="1:28" ht="17.100000000000001" customHeight="1" x14ac:dyDescent="0.2">
      <c r="A26" s="104" t="s">
        <v>269</v>
      </c>
      <c r="B26" s="113">
        <v>2</v>
      </c>
      <c r="C26" s="113">
        <v>2</v>
      </c>
      <c r="D26" s="113">
        <v>0</v>
      </c>
      <c r="E26" s="113"/>
      <c r="F26" s="113">
        <v>0</v>
      </c>
      <c r="G26" s="113">
        <v>0</v>
      </c>
      <c r="H26" s="113">
        <v>0</v>
      </c>
      <c r="I26" s="113"/>
      <c r="J26" s="113">
        <v>1</v>
      </c>
      <c r="K26" s="113">
        <v>1</v>
      </c>
      <c r="L26" s="113">
        <v>0</v>
      </c>
      <c r="M26" s="113"/>
      <c r="N26" s="113">
        <v>1</v>
      </c>
      <c r="O26" s="113">
        <v>1</v>
      </c>
      <c r="P26" s="113">
        <v>0</v>
      </c>
      <c r="Q26" s="113"/>
      <c r="R26" s="113">
        <v>0</v>
      </c>
      <c r="S26" s="113">
        <v>0</v>
      </c>
      <c r="T26" s="113">
        <v>0</v>
      </c>
      <c r="U26" s="113"/>
      <c r="V26" s="113">
        <v>0</v>
      </c>
      <c r="W26" s="113">
        <v>0</v>
      </c>
      <c r="X26" s="113">
        <v>0</v>
      </c>
      <c r="Y26" s="113"/>
      <c r="Z26" s="113">
        <v>0</v>
      </c>
      <c r="AA26" s="113">
        <v>0</v>
      </c>
      <c r="AB26" s="113">
        <v>0</v>
      </c>
    </row>
    <row r="27" spans="1:28" ht="17.100000000000001" customHeight="1" x14ac:dyDescent="0.2">
      <c r="A27" s="104" t="s">
        <v>270</v>
      </c>
      <c r="B27" s="113">
        <v>0</v>
      </c>
      <c r="C27" s="113">
        <v>0</v>
      </c>
      <c r="D27" s="113">
        <v>0</v>
      </c>
      <c r="E27" s="113"/>
      <c r="F27" s="113">
        <v>0</v>
      </c>
      <c r="G27" s="113">
        <v>0</v>
      </c>
      <c r="H27" s="113">
        <v>0</v>
      </c>
      <c r="I27" s="113"/>
      <c r="J27" s="113">
        <v>0</v>
      </c>
      <c r="K27" s="113">
        <v>0</v>
      </c>
      <c r="L27" s="113">
        <v>0</v>
      </c>
      <c r="M27" s="113"/>
      <c r="N27" s="113">
        <v>0</v>
      </c>
      <c r="O27" s="113">
        <v>0</v>
      </c>
      <c r="P27" s="113">
        <v>0</v>
      </c>
      <c r="Q27" s="113"/>
      <c r="R27" s="113">
        <v>0</v>
      </c>
      <c r="S27" s="113">
        <v>0</v>
      </c>
      <c r="T27" s="113">
        <v>0</v>
      </c>
      <c r="U27" s="113"/>
      <c r="V27" s="113">
        <v>0</v>
      </c>
      <c r="W27" s="113">
        <v>0</v>
      </c>
      <c r="X27" s="113">
        <v>0</v>
      </c>
      <c r="Y27" s="113"/>
      <c r="Z27" s="113">
        <v>0</v>
      </c>
      <c r="AA27" s="113">
        <v>0</v>
      </c>
      <c r="AB27" s="113">
        <v>0</v>
      </c>
    </row>
    <row r="28" spans="1:28" ht="17.100000000000001" customHeight="1" x14ac:dyDescent="0.2">
      <c r="A28" s="104" t="s">
        <v>271</v>
      </c>
      <c r="B28" s="113">
        <v>3</v>
      </c>
      <c r="C28" s="113">
        <v>1</v>
      </c>
      <c r="D28" s="113">
        <v>2</v>
      </c>
      <c r="E28" s="113"/>
      <c r="F28" s="113">
        <v>0</v>
      </c>
      <c r="G28" s="113">
        <v>0</v>
      </c>
      <c r="H28" s="113">
        <v>0</v>
      </c>
      <c r="I28" s="113"/>
      <c r="J28" s="113">
        <v>0</v>
      </c>
      <c r="K28" s="113">
        <v>0</v>
      </c>
      <c r="L28" s="113">
        <v>0</v>
      </c>
      <c r="M28" s="113"/>
      <c r="N28" s="113">
        <v>2</v>
      </c>
      <c r="O28" s="113">
        <v>1</v>
      </c>
      <c r="P28" s="113">
        <v>1</v>
      </c>
      <c r="Q28" s="113"/>
      <c r="R28" s="113">
        <v>1</v>
      </c>
      <c r="S28" s="113">
        <v>0</v>
      </c>
      <c r="T28" s="113">
        <v>1</v>
      </c>
      <c r="U28" s="113"/>
      <c r="V28" s="113">
        <v>0</v>
      </c>
      <c r="W28" s="113">
        <v>0</v>
      </c>
      <c r="X28" s="113">
        <v>0</v>
      </c>
      <c r="Y28" s="113"/>
      <c r="Z28" s="113">
        <v>0</v>
      </c>
      <c r="AA28" s="113">
        <v>0</v>
      </c>
      <c r="AB28" s="113">
        <v>0</v>
      </c>
    </row>
    <row r="29" spans="1:28" ht="17.100000000000001" customHeight="1" x14ac:dyDescent="0.2">
      <c r="A29" s="104" t="s">
        <v>272</v>
      </c>
      <c r="B29" s="113">
        <v>0</v>
      </c>
      <c r="C29" s="113">
        <v>0</v>
      </c>
      <c r="D29" s="113">
        <v>0</v>
      </c>
      <c r="E29" s="113"/>
      <c r="F29" s="113">
        <v>0</v>
      </c>
      <c r="G29" s="113">
        <v>0</v>
      </c>
      <c r="H29" s="113">
        <v>0</v>
      </c>
      <c r="I29" s="113"/>
      <c r="J29" s="113">
        <v>0</v>
      </c>
      <c r="K29" s="113">
        <v>0</v>
      </c>
      <c r="L29" s="113">
        <v>0</v>
      </c>
      <c r="M29" s="113"/>
      <c r="N29" s="113">
        <v>0</v>
      </c>
      <c r="O29" s="113">
        <v>0</v>
      </c>
      <c r="P29" s="113">
        <v>0</v>
      </c>
      <c r="Q29" s="113"/>
      <c r="R29" s="113">
        <v>0</v>
      </c>
      <c r="S29" s="113">
        <v>0</v>
      </c>
      <c r="T29" s="113">
        <v>0</v>
      </c>
      <c r="U29" s="113"/>
      <c r="V29" s="113">
        <v>0</v>
      </c>
      <c r="W29" s="113">
        <v>0</v>
      </c>
      <c r="X29" s="113">
        <v>0</v>
      </c>
      <c r="Y29" s="113"/>
      <c r="Z29" s="113">
        <v>0</v>
      </c>
      <c r="AA29" s="113">
        <v>0</v>
      </c>
      <c r="AB29" s="113">
        <v>0</v>
      </c>
    </row>
    <row r="30" spans="1:28" ht="17.100000000000001" customHeight="1" x14ac:dyDescent="0.2">
      <c r="A30" s="104" t="s">
        <v>273</v>
      </c>
      <c r="B30" s="113">
        <v>0</v>
      </c>
      <c r="C30" s="113">
        <v>0</v>
      </c>
      <c r="D30" s="113">
        <v>0</v>
      </c>
      <c r="E30" s="113"/>
      <c r="F30" s="113">
        <v>0</v>
      </c>
      <c r="G30" s="113">
        <v>0</v>
      </c>
      <c r="H30" s="113">
        <v>0</v>
      </c>
      <c r="I30" s="113"/>
      <c r="J30" s="113">
        <v>0</v>
      </c>
      <c r="K30" s="113">
        <v>0</v>
      </c>
      <c r="L30" s="113">
        <v>0</v>
      </c>
      <c r="M30" s="113"/>
      <c r="N30" s="113">
        <v>0</v>
      </c>
      <c r="O30" s="113">
        <v>0</v>
      </c>
      <c r="P30" s="113">
        <v>0</v>
      </c>
      <c r="Q30" s="113"/>
      <c r="R30" s="113">
        <v>0</v>
      </c>
      <c r="S30" s="113">
        <v>0</v>
      </c>
      <c r="T30" s="113">
        <v>0</v>
      </c>
      <c r="U30" s="113"/>
      <c r="V30" s="113">
        <v>0</v>
      </c>
      <c r="W30" s="113">
        <v>0</v>
      </c>
      <c r="X30" s="113">
        <v>0</v>
      </c>
      <c r="Y30" s="113"/>
      <c r="Z30" s="113">
        <v>0</v>
      </c>
      <c r="AA30" s="113">
        <v>0</v>
      </c>
      <c r="AB30" s="113">
        <v>0</v>
      </c>
    </row>
    <row r="31" spans="1:28" ht="17.100000000000001" customHeight="1" x14ac:dyDescent="0.2">
      <c r="A31" s="104" t="s">
        <v>274</v>
      </c>
      <c r="B31" s="113">
        <v>1</v>
      </c>
      <c r="C31" s="113">
        <v>0</v>
      </c>
      <c r="D31" s="113">
        <v>1</v>
      </c>
      <c r="E31" s="113"/>
      <c r="F31" s="113">
        <v>0</v>
      </c>
      <c r="G31" s="113">
        <v>0</v>
      </c>
      <c r="H31" s="113">
        <v>0</v>
      </c>
      <c r="I31" s="113"/>
      <c r="J31" s="113">
        <v>0</v>
      </c>
      <c r="K31" s="113">
        <v>0</v>
      </c>
      <c r="L31" s="113">
        <v>0</v>
      </c>
      <c r="M31" s="113"/>
      <c r="N31" s="113">
        <v>0</v>
      </c>
      <c r="O31" s="113">
        <v>0</v>
      </c>
      <c r="P31" s="113">
        <v>0</v>
      </c>
      <c r="Q31" s="113"/>
      <c r="R31" s="113">
        <v>0</v>
      </c>
      <c r="S31" s="113">
        <v>0</v>
      </c>
      <c r="T31" s="113">
        <v>0</v>
      </c>
      <c r="U31" s="113"/>
      <c r="V31" s="113">
        <v>0</v>
      </c>
      <c r="W31" s="113">
        <v>0</v>
      </c>
      <c r="X31" s="113">
        <v>0</v>
      </c>
      <c r="Y31" s="113"/>
      <c r="Z31" s="113">
        <v>1</v>
      </c>
      <c r="AA31" s="113">
        <v>0</v>
      </c>
      <c r="AB31" s="113">
        <v>1</v>
      </c>
    </row>
    <row r="32" spans="1:28" ht="17.100000000000001" customHeight="1" thickBot="1" x14ac:dyDescent="0.25">
      <c r="A32" s="128" t="s">
        <v>275</v>
      </c>
      <c r="B32" s="159">
        <v>2</v>
      </c>
      <c r="C32" s="159">
        <v>1</v>
      </c>
      <c r="D32" s="159">
        <v>1</v>
      </c>
      <c r="E32" s="159"/>
      <c r="F32" s="159">
        <v>1</v>
      </c>
      <c r="G32" s="159">
        <v>1</v>
      </c>
      <c r="H32" s="159">
        <v>0</v>
      </c>
      <c r="I32" s="159"/>
      <c r="J32" s="159">
        <v>0</v>
      </c>
      <c r="K32" s="159">
        <v>0</v>
      </c>
      <c r="L32" s="159">
        <v>0</v>
      </c>
      <c r="M32" s="159"/>
      <c r="N32" s="159">
        <v>0</v>
      </c>
      <c r="O32" s="159">
        <v>0</v>
      </c>
      <c r="P32" s="159">
        <v>0</v>
      </c>
      <c r="Q32" s="159"/>
      <c r="R32" s="159">
        <v>0</v>
      </c>
      <c r="S32" s="159">
        <v>0</v>
      </c>
      <c r="T32" s="159">
        <v>0</v>
      </c>
      <c r="U32" s="159"/>
      <c r="V32" s="159">
        <v>0</v>
      </c>
      <c r="W32" s="159">
        <v>0</v>
      </c>
      <c r="X32" s="159">
        <v>0</v>
      </c>
      <c r="Y32" s="159"/>
      <c r="Z32" s="159">
        <v>1</v>
      </c>
      <c r="AA32" s="159">
        <v>0</v>
      </c>
      <c r="AB32" s="159">
        <v>1</v>
      </c>
    </row>
    <row r="33" spans="1:28" ht="15" customHeight="1" x14ac:dyDescent="0.2">
      <c r="A33" s="200" t="s">
        <v>161</v>
      </c>
      <c r="B33" s="200"/>
      <c r="C33" s="200"/>
      <c r="D33" s="200"/>
      <c r="E33" s="200"/>
      <c r="F33" s="200"/>
      <c r="G33" s="200"/>
      <c r="H33" s="200"/>
      <c r="I33" s="200"/>
      <c r="J33" s="200"/>
      <c r="K33" s="200"/>
      <c r="L33" s="200"/>
      <c r="M33" s="200"/>
      <c r="N33" s="200"/>
      <c r="O33" s="200"/>
      <c r="P33" s="200"/>
      <c r="Q33" s="200"/>
      <c r="R33" s="200"/>
      <c r="S33" s="200"/>
      <c r="T33" s="200"/>
      <c r="U33" s="200"/>
      <c r="V33" s="200"/>
      <c r="W33" s="200"/>
      <c r="X33" s="200"/>
      <c r="Y33" s="200"/>
      <c r="Z33" s="200"/>
      <c r="AA33" s="200"/>
      <c r="AB33" s="200"/>
    </row>
    <row r="34" spans="1:28" ht="15" customHeight="1" x14ac:dyDescent="0.2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</row>
  </sheetData>
  <mergeCells count="15">
    <mergeCell ref="A1:AB1"/>
    <mergeCell ref="A2:AB2"/>
    <mergeCell ref="AD2:AD3"/>
    <mergeCell ref="A3:AB3"/>
    <mergeCell ref="A33:AB33"/>
    <mergeCell ref="A4:AB4"/>
    <mergeCell ref="A5:AB5"/>
    <mergeCell ref="A7:A8"/>
    <mergeCell ref="B7:D7"/>
    <mergeCell ref="F7:H7"/>
    <mergeCell ref="J7:L7"/>
    <mergeCell ref="N7:P7"/>
    <mergeCell ref="R7:T7"/>
    <mergeCell ref="V7:X7"/>
    <mergeCell ref="Z7:AB7"/>
  </mergeCells>
  <hyperlinks>
    <hyperlink ref="AD2" location="INDICE!A1" display="INDICE" xr:uid="{E67A4109-8240-468A-86A2-44071824F764}"/>
  </hyperlinks>
  <printOptions horizontalCentered="1"/>
  <pageMargins left="0.70866141732283472" right="0.70866141732283472" top="0.74803149606299213" bottom="0.74803149606299213" header="0.31496062992125984" footer="0.31496062992125984"/>
  <pageSetup scale="67" orientation="landscape" verticalDpi="3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Hoja41">
    <pageSetUpPr fitToPage="1"/>
  </sheetPr>
  <dimension ref="A1:AD33"/>
  <sheetViews>
    <sheetView showGridLines="0" workbookViewId="0">
      <selection activeCell="L25" sqref="L25"/>
    </sheetView>
  </sheetViews>
  <sheetFormatPr baseColWidth="10" defaultColWidth="23.42578125" defaultRowHeight="15" customHeight="1" x14ac:dyDescent="0.2"/>
  <cols>
    <col min="1" max="1" width="17.5703125" style="104" bestFit="1" customWidth="1"/>
    <col min="2" max="4" width="8.28515625" style="129" customWidth="1"/>
    <col min="5" max="5" width="1.42578125" style="129" customWidth="1"/>
    <col min="6" max="8" width="7.28515625" style="129" customWidth="1"/>
    <col min="9" max="9" width="1.42578125" style="129" customWidth="1"/>
    <col min="10" max="12" width="7.28515625" style="129" customWidth="1"/>
    <col min="13" max="13" width="1.42578125" style="129" customWidth="1"/>
    <col min="14" max="16" width="7.28515625" style="129" customWidth="1"/>
    <col min="17" max="17" width="1.42578125" style="129" customWidth="1"/>
    <col min="18" max="20" width="7.28515625" style="129" customWidth="1"/>
    <col min="21" max="21" width="1.42578125" style="129" customWidth="1"/>
    <col min="22" max="24" width="7.28515625" style="129" customWidth="1"/>
    <col min="25" max="25" width="1.42578125" style="129" customWidth="1"/>
    <col min="26" max="28" width="7.28515625" style="129" customWidth="1"/>
    <col min="29" max="116" width="10.7109375" style="5" customWidth="1"/>
    <col min="117" max="16384" width="23.42578125" style="5"/>
  </cols>
  <sheetData>
    <row r="1" spans="1:30" ht="15" customHeight="1" x14ac:dyDescent="0.2">
      <c r="A1" s="204" t="s">
        <v>291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7"/>
    </row>
    <row r="2" spans="1:30" ht="15" customHeight="1" x14ac:dyDescent="0.2">
      <c r="A2" s="205" t="s">
        <v>282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7"/>
      <c r="AD2" s="195" t="s">
        <v>47</v>
      </c>
    </row>
    <row r="3" spans="1:30" ht="15" customHeight="1" x14ac:dyDescent="0.2">
      <c r="A3" s="204" t="s">
        <v>356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7"/>
      <c r="AD3" s="195"/>
    </row>
    <row r="4" spans="1:30" ht="15" customHeight="1" x14ac:dyDescent="0.2">
      <c r="A4" s="205" t="s">
        <v>288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</row>
    <row r="5" spans="1:30" ht="15" customHeight="1" x14ac:dyDescent="0.2">
      <c r="A5" s="205" t="s">
        <v>245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</row>
    <row r="6" spans="1:30" ht="15" customHeight="1" x14ac:dyDescent="0.2">
      <c r="A6" s="103"/>
      <c r="B6" s="102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</row>
    <row r="7" spans="1:30" ht="15" customHeight="1" x14ac:dyDescent="0.2">
      <c r="A7" s="208" t="s">
        <v>249</v>
      </c>
      <c r="B7" s="207" t="s">
        <v>175</v>
      </c>
      <c r="C7" s="207"/>
      <c r="D7" s="207"/>
      <c r="E7" s="124"/>
      <c r="F7" s="207" t="s">
        <v>177</v>
      </c>
      <c r="G7" s="207"/>
      <c r="H7" s="207"/>
      <c r="I7" s="124"/>
      <c r="J7" s="207" t="s">
        <v>178</v>
      </c>
      <c r="K7" s="207"/>
      <c r="L7" s="207"/>
      <c r="M7" s="124"/>
      <c r="N7" s="207" t="s">
        <v>179</v>
      </c>
      <c r="O7" s="207"/>
      <c r="P7" s="207"/>
      <c r="Q7" s="124"/>
      <c r="R7" s="207" t="s">
        <v>181</v>
      </c>
      <c r="S7" s="207"/>
      <c r="T7" s="207"/>
      <c r="U7" s="124"/>
      <c r="V7" s="207" t="s">
        <v>182</v>
      </c>
      <c r="W7" s="207"/>
      <c r="X7" s="207"/>
      <c r="Y7" s="124"/>
      <c r="Z7" s="207" t="s">
        <v>183</v>
      </c>
      <c r="AA7" s="207"/>
      <c r="AB7" s="207"/>
    </row>
    <row r="8" spans="1:30" ht="15" customHeight="1" x14ac:dyDescent="0.2">
      <c r="A8" s="208"/>
      <c r="B8" s="125" t="s">
        <v>175</v>
      </c>
      <c r="C8" s="125" t="s">
        <v>385</v>
      </c>
      <c r="D8" s="125" t="s">
        <v>386</v>
      </c>
      <c r="E8" s="124"/>
      <c r="F8" s="125" t="s">
        <v>175</v>
      </c>
      <c r="G8" s="125" t="s">
        <v>385</v>
      </c>
      <c r="H8" s="125" t="s">
        <v>386</v>
      </c>
      <c r="I8" s="124"/>
      <c r="J8" s="125" t="s">
        <v>175</v>
      </c>
      <c r="K8" s="125" t="s">
        <v>385</v>
      </c>
      <c r="L8" s="125" t="s">
        <v>386</v>
      </c>
      <c r="M8" s="124"/>
      <c r="N8" s="125" t="s">
        <v>175</v>
      </c>
      <c r="O8" s="125" t="s">
        <v>385</v>
      </c>
      <c r="P8" s="125" t="s">
        <v>386</v>
      </c>
      <c r="Q8" s="124"/>
      <c r="R8" s="125" t="s">
        <v>175</v>
      </c>
      <c r="S8" s="125" t="s">
        <v>385</v>
      </c>
      <c r="T8" s="125" t="s">
        <v>386</v>
      </c>
      <c r="U8" s="124"/>
      <c r="V8" s="125" t="s">
        <v>175</v>
      </c>
      <c r="W8" s="125" t="s">
        <v>385</v>
      </c>
      <c r="X8" s="125" t="s">
        <v>386</v>
      </c>
      <c r="Y8" s="124"/>
      <c r="Z8" s="125" t="s">
        <v>175</v>
      </c>
      <c r="AA8" s="125" t="s">
        <v>385</v>
      </c>
      <c r="AB8" s="125" t="s">
        <v>386</v>
      </c>
    </row>
    <row r="9" spans="1:30" ht="17.100000000000001" customHeight="1" x14ac:dyDescent="0.2">
      <c r="A9" s="126" t="s">
        <v>193</v>
      </c>
      <c r="B9" s="133">
        <v>0.42139473394293264</v>
      </c>
      <c r="C9" s="133">
        <v>0.46917974437793231</v>
      </c>
      <c r="D9" s="133">
        <v>0.37151702786377705</v>
      </c>
      <c r="E9" s="133"/>
      <c r="F9" s="133">
        <v>0.36817672482791741</v>
      </c>
      <c r="G9" s="133">
        <v>0.31220730565095223</v>
      </c>
      <c r="H9" s="133">
        <v>0.42706964520367935</v>
      </c>
      <c r="I9" s="133"/>
      <c r="J9" s="133">
        <v>0.24671052631578946</v>
      </c>
      <c r="K9" s="133">
        <v>0.29126213592233008</v>
      </c>
      <c r="L9" s="133">
        <v>0.20066889632107021</v>
      </c>
      <c r="M9" s="133"/>
      <c r="N9" s="133">
        <v>0.47740292807129214</v>
      </c>
      <c r="O9" s="133">
        <v>0.49828713796325136</v>
      </c>
      <c r="P9" s="133">
        <v>0.45558086560364464</v>
      </c>
      <c r="Q9" s="133"/>
      <c r="R9" s="133">
        <v>0.44532409698169217</v>
      </c>
      <c r="S9" s="133">
        <v>0.3288391976323578</v>
      </c>
      <c r="T9" s="133">
        <v>0.56254136333553939</v>
      </c>
      <c r="U9" s="133"/>
      <c r="V9" s="133">
        <v>0.44146212254988521</v>
      </c>
      <c r="W9" s="133">
        <v>0.65426997245179064</v>
      </c>
      <c r="X9" s="133">
        <v>0.21747009786154403</v>
      </c>
      <c r="Y9" s="133"/>
      <c r="Z9" s="133">
        <v>0.55267124434768045</v>
      </c>
      <c r="AA9" s="133">
        <v>0.7433742727860374</v>
      </c>
      <c r="AB9" s="133">
        <v>0.34758428919012863</v>
      </c>
    </row>
    <row r="10" spans="1:30" ht="17.100000000000001" customHeight="1" x14ac:dyDescent="0.2">
      <c r="A10" s="104" t="s">
        <v>250</v>
      </c>
      <c r="B10" s="134">
        <v>0.44819404165568155</v>
      </c>
      <c r="C10" s="134">
        <v>0.509683995922528</v>
      </c>
      <c r="D10" s="134">
        <v>0.38230475150191157</v>
      </c>
      <c r="E10" s="134"/>
      <c r="F10" s="134">
        <v>0.75872534142640369</v>
      </c>
      <c r="G10" s="134">
        <v>0.56497175141242939</v>
      </c>
      <c r="H10" s="134">
        <v>0.98360655737704927</v>
      </c>
      <c r="I10" s="134"/>
      <c r="J10" s="134">
        <v>0.16501650165016502</v>
      </c>
      <c r="K10" s="134">
        <v>0.32258064516129031</v>
      </c>
      <c r="L10" s="134">
        <v>0</v>
      </c>
      <c r="M10" s="134"/>
      <c r="N10" s="134">
        <v>0.4497751124437781</v>
      </c>
      <c r="O10" s="134">
        <v>0.58823529411764708</v>
      </c>
      <c r="P10" s="134">
        <v>0.3058103975535168</v>
      </c>
      <c r="Q10" s="134"/>
      <c r="R10" s="134">
        <v>0.30120481927710846</v>
      </c>
      <c r="S10" s="134">
        <v>0.3003003003003003</v>
      </c>
      <c r="T10" s="134">
        <v>0.30211480362537763</v>
      </c>
      <c r="U10" s="134"/>
      <c r="V10" s="134">
        <v>0.33500837520938026</v>
      </c>
      <c r="W10" s="134">
        <v>0.33112582781456956</v>
      </c>
      <c r="X10" s="134">
        <v>0.33898305084745761</v>
      </c>
      <c r="Y10" s="134"/>
      <c r="Z10" s="134">
        <v>0.66666666666666674</v>
      </c>
      <c r="AA10" s="134">
        <v>0.92879256965944268</v>
      </c>
      <c r="AB10" s="134">
        <v>0.36101083032490977</v>
      </c>
    </row>
    <row r="11" spans="1:30" ht="17.100000000000001" customHeight="1" x14ac:dyDescent="0.2">
      <c r="A11" s="104" t="s">
        <v>251</v>
      </c>
      <c r="B11" s="134">
        <v>0.41083384053560557</v>
      </c>
      <c r="C11" s="134">
        <v>0.35767511177347244</v>
      </c>
      <c r="D11" s="134">
        <v>0.46627292508548335</v>
      </c>
      <c r="E11" s="134"/>
      <c r="F11" s="134">
        <v>0.90579710144927539</v>
      </c>
      <c r="G11" s="134">
        <v>0.35971223021582738</v>
      </c>
      <c r="H11" s="134">
        <v>1.4598540145985401</v>
      </c>
      <c r="I11" s="134"/>
      <c r="J11" s="134">
        <v>0.28328611898016998</v>
      </c>
      <c r="K11" s="134">
        <v>0.5494505494505495</v>
      </c>
      <c r="L11" s="134">
        <v>0</v>
      </c>
      <c r="M11" s="134"/>
      <c r="N11" s="134">
        <v>0.27002700270027002</v>
      </c>
      <c r="O11" s="134">
        <v>0.34602076124567477</v>
      </c>
      <c r="P11" s="134">
        <v>0.18761726078799248</v>
      </c>
      <c r="Q11" s="134"/>
      <c r="R11" s="134">
        <v>0.53619302949061665</v>
      </c>
      <c r="S11" s="134">
        <v>0.35523978685612789</v>
      </c>
      <c r="T11" s="134">
        <v>0.71942446043165476</v>
      </c>
      <c r="U11" s="134"/>
      <c r="V11" s="134">
        <v>0.28653295128939826</v>
      </c>
      <c r="W11" s="134">
        <v>0.55970149253731338</v>
      </c>
      <c r="X11" s="134">
        <v>0</v>
      </c>
      <c r="Y11" s="134"/>
      <c r="Z11" s="134">
        <v>0.17667844522968199</v>
      </c>
      <c r="AA11" s="134">
        <v>0</v>
      </c>
      <c r="AB11" s="134">
        <v>0.35971223021582738</v>
      </c>
    </row>
    <row r="12" spans="1:30" ht="17.100000000000001" customHeight="1" x14ac:dyDescent="0.2">
      <c r="A12" s="104" t="s">
        <v>252</v>
      </c>
      <c r="B12" s="134">
        <v>0.90712742980561556</v>
      </c>
      <c r="C12" s="134">
        <v>1.058873358746294</v>
      </c>
      <c r="D12" s="134">
        <v>0.74922873512560606</v>
      </c>
      <c r="E12" s="134"/>
      <c r="F12" s="134">
        <v>0</v>
      </c>
      <c r="G12" s="134">
        <v>0</v>
      </c>
      <c r="H12" s="134">
        <v>0</v>
      </c>
      <c r="I12" s="134"/>
      <c r="J12" s="134">
        <v>0.13280212483399734</v>
      </c>
      <c r="K12" s="134">
        <v>0</v>
      </c>
      <c r="L12" s="134">
        <v>0.26666666666666666</v>
      </c>
      <c r="M12" s="134"/>
      <c r="N12" s="134">
        <v>0.76530612244897955</v>
      </c>
      <c r="O12" s="134">
        <v>0.49751243781094528</v>
      </c>
      <c r="P12" s="134">
        <v>1.0471204188481675</v>
      </c>
      <c r="Q12" s="134"/>
      <c r="R12" s="134">
        <v>0.90556274256144886</v>
      </c>
      <c r="S12" s="134">
        <v>0.53333333333333333</v>
      </c>
      <c r="T12" s="134">
        <v>1.256281407035176</v>
      </c>
      <c r="U12" s="134"/>
      <c r="V12" s="134">
        <v>1.0568031704095113</v>
      </c>
      <c r="W12" s="134">
        <v>1.3089005235602094</v>
      </c>
      <c r="X12" s="134">
        <v>0.8</v>
      </c>
      <c r="Y12" s="134"/>
      <c r="Z12" s="134">
        <v>2.5157232704402519</v>
      </c>
      <c r="AA12" s="134">
        <v>3.7296037296037294</v>
      </c>
      <c r="AB12" s="134">
        <v>1.0928961748633881</v>
      </c>
    </row>
    <row r="13" spans="1:30" ht="17.100000000000001" customHeight="1" x14ac:dyDescent="0.2">
      <c r="A13" s="104" t="s">
        <v>253</v>
      </c>
      <c r="B13" s="134">
        <v>0.98779779198140616</v>
      </c>
      <c r="C13" s="134">
        <v>1.1074197120708749</v>
      </c>
      <c r="D13" s="134">
        <v>0.85574572127139359</v>
      </c>
      <c r="E13" s="134"/>
      <c r="F13" s="134">
        <v>0</v>
      </c>
      <c r="G13" s="134">
        <v>0</v>
      </c>
      <c r="H13" s="134">
        <v>0</v>
      </c>
      <c r="I13" s="134"/>
      <c r="J13" s="134">
        <v>1.3605442176870748</v>
      </c>
      <c r="K13" s="134">
        <v>1.3513513513513513</v>
      </c>
      <c r="L13" s="134">
        <v>1.3698630136986301</v>
      </c>
      <c r="M13" s="134"/>
      <c r="N13" s="134">
        <v>1.8927444794952681</v>
      </c>
      <c r="O13" s="134">
        <v>1.8292682926829267</v>
      </c>
      <c r="P13" s="134">
        <v>1.9607843137254901</v>
      </c>
      <c r="Q13" s="134"/>
      <c r="R13" s="134">
        <v>0.3436426116838488</v>
      </c>
      <c r="S13" s="134">
        <v>0</v>
      </c>
      <c r="T13" s="134">
        <v>0.74626865671641784</v>
      </c>
      <c r="U13" s="134"/>
      <c r="V13" s="134">
        <v>2.2058823529411766</v>
      </c>
      <c r="W13" s="134">
        <v>3.5211267605633805</v>
      </c>
      <c r="X13" s="134">
        <v>0.76923076923076927</v>
      </c>
      <c r="Y13" s="134"/>
      <c r="Z13" s="134">
        <v>0</v>
      </c>
      <c r="AA13" s="134">
        <v>0</v>
      </c>
      <c r="AB13" s="134">
        <v>0</v>
      </c>
    </row>
    <row r="14" spans="1:30" ht="17.100000000000001" customHeight="1" x14ac:dyDescent="0.2">
      <c r="A14" s="104" t="s">
        <v>255</v>
      </c>
      <c r="B14" s="134">
        <v>0.63694267515923575</v>
      </c>
      <c r="C14" s="134">
        <v>0.58139534883720934</v>
      </c>
      <c r="D14" s="134">
        <v>0.70422535211267612</v>
      </c>
      <c r="E14" s="134"/>
      <c r="F14" s="134">
        <v>0</v>
      </c>
      <c r="G14" s="134">
        <v>0</v>
      </c>
      <c r="H14" s="134">
        <v>0</v>
      </c>
      <c r="I14" s="134"/>
      <c r="J14" s="134">
        <v>0</v>
      </c>
      <c r="K14" s="134">
        <v>0</v>
      </c>
      <c r="L14" s="134">
        <v>0</v>
      </c>
      <c r="M14" s="134"/>
      <c r="N14" s="134">
        <v>0</v>
      </c>
      <c r="O14" s="134">
        <v>0</v>
      </c>
      <c r="P14" s="134">
        <v>0</v>
      </c>
      <c r="Q14" s="134"/>
      <c r="R14" s="134">
        <v>0</v>
      </c>
      <c r="S14" s="134">
        <v>0</v>
      </c>
      <c r="T14" s="134">
        <v>0</v>
      </c>
      <c r="U14" s="134"/>
      <c r="V14" s="134">
        <v>0</v>
      </c>
      <c r="W14" s="134">
        <v>0</v>
      </c>
      <c r="X14" s="134">
        <v>0</v>
      </c>
      <c r="Y14" s="134"/>
      <c r="Z14" s="134">
        <v>3.9215686274509802</v>
      </c>
      <c r="AA14" s="134">
        <v>3.8461538461538463</v>
      </c>
      <c r="AB14" s="134">
        <v>4</v>
      </c>
    </row>
    <row r="15" spans="1:30" ht="17.100000000000001" customHeight="1" x14ac:dyDescent="0.2">
      <c r="A15" s="104" t="s">
        <v>257</v>
      </c>
      <c r="B15" s="134">
        <v>0.2770083102493075</v>
      </c>
      <c r="C15" s="134">
        <v>0.2416918429003021</v>
      </c>
      <c r="D15" s="134">
        <v>0.31367628607277293</v>
      </c>
      <c r="E15" s="134"/>
      <c r="F15" s="134">
        <v>0.32786885245901637</v>
      </c>
      <c r="G15" s="134">
        <v>0.31347962382445138</v>
      </c>
      <c r="H15" s="134">
        <v>0.3436426116838488</v>
      </c>
      <c r="I15" s="134"/>
      <c r="J15" s="134">
        <v>0.17921146953405018</v>
      </c>
      <c r="K15" s="134">
        <v>0</v>
      </c>
      <c r="L15" s="134">
        <v>0.34722222222222221</v>
      </c>
      <c r="M15" s="134"/>
      <c r="N15" s="134">
        <v>0.35842293906810035</v>
      </c>
      <c r="O15" s="134">
        <v>0.33222591362126247</v>
      </c>
      <c r="P15" s="134">
        <v>0.38910505836575876</v>
      </c>
      <c r="Q15" s="134"/>
      <c r="R15" s="134">
        <v>0.38610038610038611</v>
      </c>
      <c r="S15" s="134">
        <v>0</v>
      </c>
      <c r="T15" s="134">
        <v>0.71942446043165476</v>
      </c>
      <c r="U15" s="134"/>
      <c r="V15" s="134">
        <v>0.40404040404040403</v>
      </c>
      <c r="W15" s="134">
        <v>0.75187969924812026</v>
      </c>
      <c r="X15" s="134">
        <v>0</v>
      </c>
      <c r="Y15" s="134"/>
      <c r="Z15" s="134">
        <v>0</v>
      </c>
      <c r="AA15" s="134">
        <v>0</v>
      </c>
      <c r="AB15" s="134">
        <v>0</v>
      </c>
    </row>
    <row r="16" spans="1:30" ht="17.100000000000001" customHeight="1" x14ac:dyDescent="0.2">
      <c r="A16" s="104" t="s">
        <v>258</v>
      </c>
      <c r="B16" s="134">
        <v>0.22497187851518563</v>
      </c>
      <c r="C16" s="134">
        <v>0.22222222222222221</v>
      </c>
      <c r="D16" s="134">
        <v>0.22779043280182232</v>
      </c>
      <c r="E16" s="134"/>
      <c r="F16" s="134">
        <v>0.58823529411764708</v>
      </c>
      <c r="G16" s="134">
        <v>0</v>
      </c>
      <c r="H16" s="134">
        <v>1.0752688172043012</v>
      </c>
      <c r="I16" s="134"/>
      <c r="J16" s="134">
        <v>0</v>
      </c>
      <c r="K16" s="134">
        <v>0</v>
      </c>
      <c r="L16" s="134">
        <v>0</v>
      </c>
      <c r="M16" s="134"/>
      <c r="N16" s="134">
        <v>0</v>
      </c>
      <c r="O16" s="134">
        <v>0</v>
      </c>
      <c r="P16" s="134">
        <v>0</v>
      </c>
      <c r="Q16" s="134"/>
      <c r="R16" s="134">
        <v>0</v>
      </c>
      <c r="S16" s="134">
        <v>0</v>
      </c>
      <c r="T16" s="134">
        <v>0</v>
      </c>
      <c r="U16" s="134"/>
      <c r="V16" s="134">
        <v>0</v>
      </c>
      <c r="W16" s="134">
        <v>0</v>
      </c>
      <c r="X16" s="134">
        <v>0</v>
      </c>
      <c r="Y16" s="134"/>
      <c r="Z16" s="134">
        <v>0.80645161290322576</v>
      </c>
      <c r="AA16" s="134">
        <v>1.5625</v>
      </c>
      <c r="AB16" s="134">
        <v>0</v>
      </c>
    </row>
    <row r="17" spans="1:28" ht="17.100000000000001" customHeight="1" x14ac:dyDescent="0.2">
      <c r="A17" s="104" t="s">
        <v>259</v>
      </c>
      <c r="B17" s="134">
        <v>0.49099836333878888</v>
      </c>
      <c r="C17" s="134">
        <v>0.91743119266055051</v>
      </c>
      <c r="D17" s="134">
        <v>0</v>
      </c>
      <c r="E17" s="134"/>
      <c r="F17" s="134">
        <v>0</v>
      </c>
      <c r="G17" s="134">
        <v>0</v>
      </c>
      <c r="H17" s="134">
        <v>0</v>
      </c>
      <c r="I17" s="134"/>
      <c r="J17" s="134">
        <v>2.1739130434782608</v>
      </c>
      <c r="K17" s="134">
        <v>4.8780487804878048</v>
      </c>
      <c r="L17" s="134">
        <v>0</v>
      </c>
      <c r="M17" s="134"/>
      <c r="N17" s="134">
        <v>1</v>
      </c>
      <c r="O17" s="134">
        <v>1.7543859649122806</v>
      </c>
      <c r="P17" s="134">
        <v>0</v>
      </c>
      <c r="Q17" s="134"/>
      <c r="R17" s="134">
        <v>0</v>
      </c>
      <c r="S17" s="134">
        <v>0</v>
      </c>
      <c r="T17" s="134">
        <v>0</v>
      </c>
      <c r="U17" s="134"/>
      <c r="V17" s="134">
        <v>0</v>
      </c>
      <c r="W17" s="134">
        <v>0</v>
      </c>
      <c r="X17" s="134">
        <v>0</v>
      </c>
      <c r="Y17" s="134"/>
      <c r="Z17" s="134">
        <v>0</v>
      </c>
      <c r="AA17" s="134">
        <v>0</v>
      </c>
      <c r="AB17" s="134">
        <v>0</v>
      </c>
    </row>
    <row r="18" spans="1:28" ht="17.100000000000001" customHeight="1" x14ac:dyDescent="0.2">
      <c r="A18" s="127" t="s">
        <v>261</v>
      </c>
      <c r="B18" s="134">
        <v>0.43684018929741542</v>
      </c>
      <c r="C18" s="134">
        <v>0.41811846689895471</v>
      </c>
      <c r="D18" s="134">
        <v>0.45731707317073167</v>
      </c>
      <c r="E18" s="134"/>
      <c r="F18" s="134">
        <v>0.42372881355932202</v>
      </c>
      <c r="G18" s="134">
        <v>0.81300813008130091</v>
      </c>
      <c r="H18" s="134">
        <v>0</v>
      </c>
      <c r="I18" s="134"/>
      <c r="J18" s="134">
        <v>0.40485829959514169</v>
      </c>
      <c r="K18" s="134">
        <v>0</v>
      </c>
      <c r="L18" s="134">
        <v>0.83682008368200833</v>
      </c>
      <c r="M18" s="134"/>
      <c r="N18" s="134">
        <v>0.40080160320641278</v>
      </c>
      <c r="O18" s="134">
        <v>0</v>
      </c>
      <c r="P18" s="134">
        <v>0.80645161290322576</v>
      </c>
      <c r="Q18" s="134"/>
      <c r="R18" s="134">
        <v>0.7142857142857143</v>
      </c>
      <c r="S18" s="134">
        <v>0.45662100456621002</v>
      </c>
      <c r="T18" s="134">
        <v>0.99502487562189057</v>
      </c>
      <c r="U18" s="134"/>
      <c r="V18" s="134">
        <v>0.68027210884353739</v>
      </c>
      <c r="W18" s="134">
        <v>1.3274336283185841</v>
      </c>
      <c r="X18" s="134">
        <v>0</v>
      </c>
      <c r="Y18" s="134"/>
      <c r="Z18" s="134">
        <v>0</v>
      </c>
      <c r="AA18" s="134">
        <v>0</v>
      </c>
      <c r="AB18" s="134">
        <v>0</v>
      </c>
    </row>
    <row r="19" spans="1:28" ht="17.100000000000001" customHeight="1" x14ac:dyDescent="0.2">
      <c r="A19" s="104" t="s">
        <v>262</v>
      </c>
      <c r="B19" s="134">
        <v>0</v>
      </c>
      <c r="C19" s="134">
        <v>0</v>
      </c>
      <c r="D19" s="134">
        <v>0</v>
      </c>
      <c r="E19" s="134"/>
      <c r="F19" s="134">
        <v>0</v>
      </c>
      <c r="G19" s="134">
        <v>0</v>
      </c>
      <c r="H19" s="134">
        <v>0</v>
      </c>
      <c r="I19" s="134"/>
      <c r="J19" s="134">
        <v>0</v>
      </c>
      <c r="K19" s="134">
        <v>0</v>
      </c>
      <c r="L19" s="134">
        <v>0</v>
      </c>
      <c r="M19" s="134"/>
      <c r="N19" s="134">
        <v>0</v>
      </c>
      <c r="O19" s="134">
        <v>0</v>
      </c>
      <c r="P19" s="134">
        <v>0</v>
      </c>
      <c r="Q19" s="134"/>
      <c r="R19" s="134">
        <v>0</v>
      </c>
      <c r="S19" s="134">
        <v>0</v>
      </c>
      <c r="T19" s="134">
        <v>0</v>
      </c>
      <c r="U19" s="134"/>
      <c r="V19" s="134">
        <v>0</v>
      </c>
      <c r="W19" s="134">
        <v>0</v>
      </c>
      <c r="X19" s="134">
        <v>0</v>
      </c>
      <c r="Y19" s="134"/>
      <c r="Z19" s="134">
        <v>0</v>
      </c>
      <c r="AA19" s="134">
        <v>0</v>
      </c>
      <c r="AB19" s="134">
        <v>0</v>
      </c>
    </row>
    <row r="20" spans="1:28" ht="17.100000000000001" customHeight="1" x14ac:dyDescent="0.2">
      <c r="A20" s="104" t="s">
        <v>263</v>
      </c>
      <c r="B20" s="134">
        <v>0.23083264633140974</v>
      </c>
      <c r="C20" s="134">
        <v>0.35633300939423385</v>
      </c>
      <c r="D20" s="134">
        <v>0.10073875083948958</v>
      </c>
      <c r="E20" s="134"/>
      <c r="F20" s="134">
        <v>0.1984126984126984</v>
      </c>
      <c r="G20" s="134">
        <v>0.3968253968253968</v>
      </c>
      <c r="H20" s="134">
        <v>0</v>
      </c>
      <c r="I20" s="134"/>
      <c r="J20" s="134">
        <v>0</v>
      </c>
      <c r="K20" s="134">
        <v>0</v>
      </c>
      <c r="L20" s="134">
        <v>0</v>
      </c>
      <c r="M20" s="134"/>
      <c r="N20" s="134">
        <v>0.36832412523020258</v>
      </c>
      <c r="O20" s="134">
        <v>0.55248618784530379</v>
      </c>
      <c r="P20" s="134">
        <v>0.18416206261510129</v>
      </c>
      <c r="Q20" s="134"/>
      <c r="R20" s="134">
        <v>0.48875855327468232</v>
      </c>
      <c r="S20" s="134">
        <v>0.78431372549019607</v>
      </c>
      <c r="T20" s="134">
        <v>0.19493177387914229</v>
      </c>
      <c r="U20" s="134"/>
      <c r="V20" s="134">
        <v>0.1088139281828074</v>
      </c>
      <c r="W20" s="134">
        <v>0</v>
      </c>
      <c r="X20" s="134">
        <v>0.22988505747126436</v>
      </c>
      <c r="Y20" s="134"/>
      <c r="Z20" s="134">
        <v>0.19801980198019803</v>
      </c>
      <c r="AA20" s="134">
        <v>0.39292730844793711</v>
      </c>
      <c r="AB20" s="134">
        <v>0</v>
      </c>
    </row>
    <row r="21" spans="1:28" ht="17.100000000000001" customHeight="1" x14ac:dyDescent="0.2">
      <c r="A21" s="104" t="s">
        <v>264</v>
      </c>
      <c r="B21" s="134">
        <v>0</v>
      </c>
      <c r="C21" s="134">
        <v>0</v>
      </c>
      <c r="D21" s="134">
        <v>0</v>
      </c>
      <c r="E21" s="134"/>
      <c r="F21" s="134">
        <v>0</v>
      </c>
      <c r="G21" s="134">
        <v>0</v>
      </c>
      <c r="H21" s="134">
        <v>0</v>
      </c>
      <c r="I21" s="134"/>
      <c r="J21" s="134">
        <v>0</v>
      </c>
      <c r="K21" s="134">
        <v>0</v>
      </c>
      <c r="L21" s="134">
        <v>0</v>
      </c>
      <c r="M21" s="134"/>
      <c r="N21" s="134">
        <v>0</v>
      </c>
      <c r="O21" s="134">
        <v>0</v>
      </c>
      <c r="P21" s="134">
        <v>0</v>
      </c>
      <c r="Q21" s="134"/>
      <c r="R21" s="134">
        <v>0</v>
      </c>
      <c r="S21" s="134">
        <v>0</v>
      </c>
      <c r="T21" s="134">
        <v>0</v>
      </c>
      <c r="U21" s="134"/>
      <c r="V21" s="134">
        <v>0</v>
      </c>
      <c r="W21" s="134">
        <v>0</v>
      </c>
      <c r="X21" s="134">
        <v>0</v>
      </c>
      <c r="Y21" s="134"/>
      <c r="Z21" s="134">
        <v>0</v>
      </c>
      <c r="AA21" s="134">
        <v>0</v>
      </c>
      <c r="AB21" s="134">
        <v>0</v>
      </c>
    </row>
    <row r="22" spans="1:28" ht="17.100000000000001" customHeight="1" x14ac:dyDescent="0.2">
      <c r="A22" s="104" t="s">
        <v>265</v>
      </c>
      <c r="B22" s="134">
        <v>0</v>
      </c>
      <c r="C22" s="134">
        <v>0</v>
      </c>
      <c r="D22" s="134">
        <v>0</v>
      </c>
      <c r="E22" s="134"/>
      <c r="F22" s="134">
        <v>0</v>
      </c>
      <c r="G22" s="134">
        <v>0</v>
      </c>
      <c r="H22" s="134">
        <v>0</v>
      </c>
      <c r="I22" s="134"/>
      <c r="J22" s="134">
        <v>0</v>
      </c>
      <c r="K22" s="134">
        <v>0</v>
      </c>
      <c r="L22" s="134">
        <v>0</v>
      </c>
      <c r="M22" s="134"/>
      <c r="N22" s="134">
        <v>0</v>
      </c>
      <c r="O22" s="134">
        <v>0</v>
      </c>
      <c r="P22" s="134">
        <v>0</v>
      </c>
      <c r="Q22" s="134"/>
      <c r="R22" s="134">
        <v>0</v>
      </c>
      <c r="S22" s="134">
        <v>0</v>
      </c>
      <c r="T22" s="134">
        <v>0</v>
      </c>
      <c r="U22" s="134"/>
      <c r="V22" s="134">
        <v>0</v>
      </c>
      <c r="W22" s="134">
        <v>0</v>
      </c>
      <c r="X22" s="134">
        <v>0</v>
      </c>
      <c r="Y22" s="134"/>
      <c r="Z22" s="134">
        <v>0</v>
      </c>
      <c r="AA22" s="134">
        <v>0</v>
      </c>
      <c r="AB22" s="134">
        <v>0</v>
      </c>
    </row>
    <row r="23" spans="1:28" ht="17.100000000000001" customHeight="1" x14ac:dyDescent="0.2">
      <c r="A23" s="104" t="s">
        <v>266</v>
      </c>
      <c r="B23" s="134">
        <v>0</v>
      </c>
      <c r="C23" s="134">
        <v>0</v>
      </c>
      <c r="D23" s="134">
        <v>0</v>
      </c>
      <c r="E23" s="134"/>
      <c r="F23" s="134">
        <v>0</v>
      </c>
      <c r="G23" s="134">
        <v>0</v>
      </c>
      <c r="H23" s="134">
        <v>0</v>
      </c>
      <c r="I23" s="134"/>
      <c r="J23" s="134">
        <v>0</v>
      </c>
      <c r="K23" s="134">
        <v>0</v>
      </c>
      <c r="L23" s="134">
        <v>0</v>
      </c>
      <c r="M23" s="134"/>
      <c r="N23" s="134">
        <v>0</v>
      </c>
      <c r="O23" s="134">
        <v>0</v>
      </c>
      <c r="P23" s="134">
        <v>0</v>
      </c>
      <c r="Q23" s="134"/>
      <c r="R23" s="134">
        <v>0</v>
      </c>
      <c r="S23" s="134">
        <v>0</v>
      </c>
      <c r="T23" s="134">
        <v>0</v>
      </c>
      <c r="U23" s="134"/>
      <c r="V23" s="134">
        <v>0</v>
      </c>
      <c r="W23" s="134">
        <v>0</v>
      </c>
      <c r="X23" s="134">
        <v>0</v>
      </c>
      <c r="Y23" s="134"/>
      <c r="Z23" s="134">
        <v>0</v>
      </c>
      <c r="AA23" s="134">
        <v>0</v>
      </c>
      <c r="AB23" s="134">
        <v>0</v>
      </c>
    </row>
    <row r="24" spans="1:28" ht="17.100000000000001" customHeight="1" x14ac:dyDescent="0.2">
      <c r="A24" s="104" t="s">
        <v>267</v>
      </c>
      <c r="B24" s="134">
        <v>0</v>
      </c>
      <c r="C24" s="134">
        <v>0</v>
      </c>
      <c r="D24" s="134">
        <v>0</v>
      </c>
      <c r="E24" s="134"/>
      <c r="F24" s="134">
        <v>0</v>
      </c>
      <c r="G24" s="134">
        <v>0</v>
      </c>
      <c r="H24" s="134">
        <v>0</v>
      </c>
      <c r="I24" s="134"/>
      <c r="J24" s="134">
        <v>0</v>
      </c>
      <c r="K24" s="134">
        <v>0</v>
      </c>
      <c r="L24" s="134">
        <v>0</v>
      </c>
      <c r="M24" s="134"/>
      <c r="N24" s="134">
        <v>0</v>
      </c>
      <c r="O24" s="134">
        <v>0</v>
      </c>
      <c r="P24" s="134">
        <v>0</v>
      </c>
      <c r="Q24" s="134"/>
      <c r="R24" s="134">
        <v>0</v>
      </c>
      <c r="S24" s="134">
        <v>0</v>
      </c>
      <c r="T24" s="134">
        <v>0</v>
      </c>
      <c r="U24" s="134"/>
      <c r="V24" s="134">
        <v>0</v>
      </c>
      <c r="W24" s="134">
        <v>0</v>
      </c>
      <c r="X24" s="134">
        <v>0</v>
      </c>
      <c r="Y24" s="134"/>
      <c r="Z24" s="134">
        <v>0</v>
      </c>
      <c r="AA24" s="134">
        <v>0</v>
      </c>
      <c r="AB24" s="134">
        <v>0</v>
      </c>
    </row>
    <row r="25" spans="1:28" ht="17.100000000000001" customHeight="1" x14ac:dyDescent="0.2">
      <c r="A25" s="104" t="s">
        <v>268</v>
      </c>
      <c r="B25" s="134">
        <v>0</v>
      </c>
      <c r="C25" s="134">
        <v>0</v>
      </c>
      <c r="D25" s="134">
        <v>0</v>
      </c>
      <c r="E25" s="134"/>
      <c r="F25" s="134">
        <v>0</v>
      </c>
      <c r="G25" s="134">
        <v>0</v>
      </c>
      <c r="H25" s="134">
        <v>0</v>
      </c>
      <c r="I25" s="134"/>
      <c r="J25" s="134">
        <v>0</v>
      </c>
      <c r="K25" s="134">
        <v>0</v>
      </c>
      <c r="L25" s="134">
        <v>0</v>
      </c>
      <c r="M25" s="134"/>
      <c r="N25" s="134">
        <v>0</v>
      </c>
      <c r="O25" s="134">
        <v>0</v>
      </c>
      <c r="P25" s="134">
        <v>0</v>
      </c>
      <c r="Q25" s="134"/>
      <c r="R25" s="134">
        <v>0</v>
      </c>
      <c r="S25" s="134">
        <v>0</v>
      </c>
      <c r="T25" s="134">
        <v>0</v>
      </c>
      <c r="U25" s="134"/>
      <c r="V25" s="134">
        <v>0</v>
      </c>
      <c r="W25" s="134">
        <v>0</v>
      </c>
      <c r="X25" s="134">
        <v>0</v>
      </c>
      <c r="Y25" s="134"/>
      <c r="Z25" s="134">
        <v>0</v>
      </c>
      <c r="AA25" s="134">
        <v>0</v>
      </c>
      <c r="AB25" s="134">
        <v>0</v>
      </c>
    </row>
    <row r="26" spans="1:28" ht="17.100000000000001" customHeight="1" x14ac:dyDescent="0.2">
      <c r="A26" s="104" t="s">
        <v>269</v>
      </c>
      <c r="B26" s="134">
        <v>0.23364485981308408</v>
      </c>
      <c r="C26" s="134">
        <v>0.45558086560364464</v>
      </c>
      <c r="D26" s="134">
        <v>0</v>
      </c>
      <c r="E26" s="134"/>
      <c r="F26" s="134">
        <v>0</v>
      </c>
      <c r="G26" s="134">
        <v>0</v>
      </c>
      <c r="H26" s="134">
        <v>0</v>
      </c>
      <c r="I26" s="134"/>
      <c r="J26" s="134">
        <v>0.625</v>
      </c>
      <c r="K26" s="134">
        <v>1.1764705882352942</v>
      </c>
      <c r="L26" s="134">
        <v>0</v>
      </c>
      <c r="M26" s="134"/>
      <c r="N26" s="134">
        <v>0.69930069930069927</v>
      </c>
      <c r="O26" s="134">
        <v>1.25</v>
      </c>
      <c r="P26" s="134">
        <v>0</v>
      </c>
      <c r="Q26" s="134"/>
      <c r="R26" s="134">
        <v>0</v>
      </c>
      <c r="S26" s="134">
        <v>0</v>
      </c>
      <c r="T26" s="134">
        <v>0</v>
      </c>
      <c r="U26" s="134"/>
      <c r="V26" s="134">
        <v>0</v>
      </c>
      <c r="W26" s="134">
        <v>0</v>
      </c>
      <c r="X26" s="134">
        <v>0</v>
      </c>
      <c r="Y26" s="134"/>
      <c r="Z26" s="134">
        <v>0</v>
      </c>
      <c r="AA26" s="134">
        <v>0</v>
      </c>
      <c r="AB26" s="134">
        <v>0</v>
      </c>
    </row>
    <row r="27" spans="1:28" ht="17.100000000000001" customHeight="1" x14ac:dyDescent="0.2">
      <c r="A27" s="104" t="s">
        <v>270</v>
      </c>
      <c r="B27" s="134">
        <v>0</v>
      </c>
      <c r="C27" s="134">
        <v>0</v>
      </c>
      <c r="D27" s="134">
        <v>0</v>
      </c>
      <c r="E27" s="134"/>
      <c r="F27" s="134">
        <v>0</v>
      </c>
      <c r="G27" s="134">
        <v>0</v>
      </c>
      <c r="H27" s="134">
        <v>0</v>
      </c>
      <c r="I27" s="134"/>
      <c r="J27" s="134">
        <v>0</v>
      </c>
      <c r="K27" s="134">
        <v>0</v>
      </c>
      <c r="L27" s="134">
        <v>0</v>
      </c>
      <c r="M27" s="134"/>
      <c r="N27" s="134">
        <v>0</v>
      </c>
      <c r="O27" s="134">
        <v>0</v>
      </c>
      <c r="P27" s="134">
        <v>0</v>
      </c>
      <c r="Q27" s="134"/>
      <c r="R27" s="134">
        <v>0</v>
      </c>
      <c r="S27" s="134">
        <v>0</v>
      </c>
      <c r="T27" s="134">
        <v>0</v>
      </c>
      <c r="U27" s="134"/>
      <c r="V27" s="134">
        <v>0</v>
      </c>
      <c r="W27" s="134">
        <v>0</v>
      </c>
      <c r="X27" s="134">
        <v>0</v>
      </c>
      <c r="Y27" s="134"/>
      <c r="Z27" s="134">
        <v>0</v>
      </c>
      <c r="AA27" s="134">
        <v>0</v>
      </c>
      <c r="AB27" s="134">
        <v>0</v>
      </c>
    </row>
    <row r="28" spans="1:28" ht="17.100000000000001" customHeight="1" x14ac:dyDescent="0.2">
      <c r="A28" s="104" t="s">
        <v>271</v>
      </c>
      <c r="B28" s="134">
        <v>0.66371681415929207</v>
      </c>
      <c r="C28" s="134">
        <v>0.46082949308755761</v>
      </c>
      <c r="D28" s="134">
        <v>0.85106382978723405</v>
      </c>
      <c r="E28" s="134"/>
      <c r="F28" s="134">
        <v>0</v>
      </c>
      <c r="G28" s="134">
        <v>0</v>
      </c>
      <c r="H28" s="134">
        <v>0</v>
      </c>
      <c r="I28" s="134"/>
      <c r="J28" s="134">
        <v>0</v>
      </c>
      <c r="K28" s="134">
        <v>0</v>
      </c>
      <c r="L28" s="134">
        <v>0</v>
      </c>
      <c r="M28" s="134"/>
      <c r="N28" s="134">
        <v>2.2471910112359552</v>
      </c>
      <c r="O28" s="134">
        <v>2.3255813953488373</v>
      </c>
      <c r="P28" s="134">
        <v>2.1739130434782608</v>
      </c>
      <c r="Q28" s="134"/>
      <c r="R28" s="134">
        <v>1.2987012987012987</v>
      </c>
      <c r="S28" s="134">
        <v>0</v>
      </c>
      <c r="T28" s="134">
        <v>2.7027027027027026</v>
      </c>
      <c r="U28" s="134"/>
      <c r="V28" s="134">
        <v>0</v>
      </c>
      <c r="W28" s="134">
        <v>0</v>
      </c>
      <c r="X28" s="134">
        <v>0</v>
      </c>
      <c r="Y28" s="134"/>
      <c r="Z28" s="134">
        <v>0</v>
      </c>
      <c r="AA28" s="134">
        <v>0</v>
      </c>
      <c r="AB28" s="134">
        <v>0</v>
      </c>
    </row>
    <row r="29" spans="1:28" ht="17.100000000000001" customHeight="1" x14ac:dyDescent="0.2">
      <c r="A29" s="104" t="s">
        <v>272</v>
      </c>
      <c r="B29" s="134">
        <v>0</v>
      </c>
      <c r="C29" s="134">
        <v>0</v>
      </c>
      <c r="D29" s="134">
        <v>0</v>
      </c>
      <c r="E29" s="134"/>
      <c r="F29" s="134">
        <v>0</v>
      </c>
      <c r="G29" s="134">
        <v>0</v>
      </c>
      <c r="H29" s="134">
        <v>0</v>
      </c>
      <c r="I29" s="134"/>
      <c r="J29" s="134">
        <v>0</v>
      </c>
      <c r="K29" s="134">
        <v>0</v>
      </c>
      <c r="L29" s="134">
        <v>0</v>
      </c>
      <c r="M29" s="134"/>
      <c r="N29" s="134">
        <v>0</v>
      </c>
      <c r="O29" s="134">
        <v>0</v>
      </c>
      <c r="P29" s="134">
        <v>0</v>
      </c>
      <c r="Q29" s="134"/>
      <c r="R29" s="134">
        <v>0</v>
      </c>
      <c r="S29" s="134">
        <v>0</v>
      </c>
      <c r="T29" s="134">
        <v>0</v>
      </c>
      <c r="U29" s="134"/>
      <c r="V29" s="134">
        <v>0</v>
      </c>
      <c r="W29" s="134">
        <v>0</v>
      </c>
      <c r="X29" s="134">
        <v>0</v>
      </c>
      <c r="Y29" s="134"/>
      <c r="Z29" s="134">
        <v>0</v>
      </c>
      <c r="AA29" s="134">
        <v>0</v>
      </c>
      <c r="AB29" s="134">
        <v>0</v>
      </c>
    </row>
    <row r="30" spans="1:28" ht="17.100000000000001" customHeight="1" x14ac:dyDescent="0.2">
      <c r="A30" s="104" t="s">
        <v>273</v>
      </c>
      <c r="B30" s="134">
        <v>0</v>
      </c>
      <c r="C30" s="134">
        <v>0</v>
      </c>
      <c r="D30" s="134">
        <v>0</v>
      </c>
      <c r="E30" s="134"/>
      <c r="F30" s="134">
        <v>0</v>
      </c>
      <c r="G30" s="134">
        <v>0</v>
      </c>
      <c r="H30" s="134">
        <v>0</v>
      </c>
      <c r="I30" s="134"/>
      <c r="J30" s="134">
        <v>0</v>
      </c>
      <c r="K30" s="134">
        <v>0</v>
      </c>
      <c r="L30" s="134">
        <v>0</v>
      </c>
      <c r="M30" s="134"/>
      <c r="N30" s="134">
        <v>0</v>
      </c>
      <c r="O30" s="134">
        <v>0</v>
      </c>
      <c r="P30" s="134">
        <v>0</v>
      </c>
      <c r="Q30" s="134"/>
      <c r="R30" s="134">
        <v>0</v>
      </c>
      <c r="S30" s="134">
        <v>0</v>
      </c>
      <c r="T30" s="134">
        <v>0</v>
      </c>
      <c r="U30" s="134"/>
      <c r="V30" s="134">
        <v>0</v>
      </c>
      <c r="W30" s="134">
        <v>0</v>
      </c>
      <c r="X30" s="134">
        <v>0</v>
      </c>
      <c r="Y30" s="134"/>
      <c r="Z30" s="134">
        <v>0</v>
      </c>
      <c r="AA30" s="134">
        <v>0</v>
      </c>
      <c r="AB30" s="134">
        <v>0</v>
      </c>
    </row>
    <row r="31" spans="1:28" ht="17.100000000000001" customHeight="1" x14ac:dyDescent="0.2">
      <c r="A31" s="104" t="s">
        <v>274</v>
      </c>
      <c r="B31" s="134">
        <v>0.12300123001230012</v>
      </c>
      <c r="C31" s="134">
        <v>0</v>
      </c>
      <c r="D31" s="134">
        <v>0.24813895781637718</v>
      </c>
      <c r="E31" s="134"/>
      <c r="F31" s="134">
        <v>0</v>
      </c>
      <c r="G31" s="134">
        <v>0</v>
      </c>
      <c r="H31" s="134">
        <v>0</v>
      </c>
      <c r="I31" s="134"/>
      <c r="J31" s="134">
        <v>0</v>
      </c>
      <c r="K31" s="134">
        <v>0</v>
      </c>
      <c r="L31" s="134">
        <v>0</v>
      </c>
      <c r="M31" s="134"/>
      <c r="N31" s="134">
        <v>0</v>
      </c>
      <c r="O31" s="134">
        <v>0</v>
      </c>
      <c r="P31" s="134">
        <v>0</v>
      </c>
      <c r="Q31" s="134"/>
      <c r="R31" s="134">
        <v>0</v>
      </c>
      <c r="S31" s="134">
        <v>0</v>
      </c>
      <c r="T31" s="134">
        <v>0</v>
      </c>
      <c r="U31" s="134"/>
      <c r="V31" s="134">
        <v>0</v>
      </c>
      <c r="W31" s="134">
        <v>0</v>
      </c>
      <c r="X31" s="134">
        <v>0</v>
      </c>
      <c r="Y31" s="134"/>
      <c r="Z31" s="134">
        <v>0.68493150684931503</v>
      </c>
      <c r="AA31" s="134">
        <v>0</v>
      </c>
      <c r="AB31" s="134">
        <v>1.4925373134328357</v>
      </c>
    </row>
    <row r="32" spans="1:28" ht="17.100000000000001" customHeight="1" thickBot="1" x14ac:dyDescent="0.25">
      <c r="A32" s="128" t="s">
        <v>275</v>
      </c>
      <c r="B32" s="160">
        <v>0.23866348448687352</v>
      </c>
      <c r="C32" s="160">
        <v>0.22935779816513763</v>
      </c>
      <c r="D32" s="160">
        <v>0.24875621890547264</v>
      </c>
      <c r="E32" s="160"/>
      <c r="F32" s="160">
        <v>0.6097560975609756</v>
      </c>
      <c r="G32" s="160">
        <v>1.1235955056179776</v>
      </c>
      <c r="H32" s="160">
        <v>0</v>
      </c>
      <c r="I32" s="160"/>
      <c r="J32" s="160">
        <v>0</v>
      </c>
      <c r="K32" s="160">
        <v>0</v>
      </c>
      <c r="L32" s="160">
        <v>0</v>
      </c>
      <c r="M32" s="160"/>
      <c r="N32" s="160">
        <v>0</v>
      </c>
      <c r="O32" s="160">
        <v>0</v>
      </c>
      <c r="P32" s="160">
        <v>0</v>
      </c>
      <c r="Q32" s="160"/>
      <c r="R32" s="160">
        <v>0</v>
      </c>
      <c r="S32" s="160">
        <v>0</v>
      </c>
      <c r="T32" s="160">
        <v>0</v>
      </c>
      <c r="U32" s="160"/>
      <c r="V32" s="160">
        <v>0</v>
      </c>
      <c r="W32" s="160">
        <v>0</v>
      </c>
      <c r="X32" s="160">
        <v>0</v>
      </c>
      <c r="Y32" s="160"/>
      <c r="Z32" s="160">
        <v>0.67567567567567566</v>
      </c>
      <c r="AA32" s="160">
        <v>0</v>
      </c>
      <c r="AB32" s="160">
        <v>1.5151515151515151</v>
      </c>
    </row>
    <row r="33" spans="1:28" ht="15" customHeight="1" x14ac:dyDescent="0.2">
      <c r="A33" s="200" t="s">
        <v>161</v>
      </c>
      <c r="B33" s="200"/>
      <c r="C33" s="200"/>
      <c r="D33" s="200"/>
      <c r="E33" s="200"/>
      <c r="F33" s="200"/>
      <c r="G33" s="200"/>
      <c r="H33" s="200"/>
      <c r="I33" s="200"/>
      <c r="J33" s="200"/>
      <c r="K33" s="200"/>
      <c r="L33" s="200"/>
      <c r="M33" s="200"/>
      <c r="N33" s="200"/>
      <c r="O33" s="200"/>
      <c r="P33" s="200"/>
      <c r="Q33" s="200"/>
      <c r="R33" s="200"/>
      <c r="S33" s="200"/>
      <c r="T33" s="200"/>
      <c r="U33" s="200"/>
      <c r="V33" s="200"/>
      <c r="W33" s="200"/>
      <c r="X33" s="200"/>
      <c r="Y33" s="200"/>
      <c r="Z33" s="200"/>
      <c r="AA33" s="200"/>
      <c r="AB33" s="200"/>
    </row>
  </sheetData>
  <mergeCells count="15">
    <mergeCell ref="A1:AB1"/>
    <mergeCell ref="A2:AB2"/>
    <mergeCell ref="AD2:AD3"/>
    <mergeCell ref="A3:AB3"/>
    <mergeCell ref="A33:AB33"/>
    <mergeCell ref="A4:AB4"/>
    <mergeCell ref="A5:AB5"/>
    <mergeCell ref="A7:A8"/>
    <mergeCell ref="B7:D7"/>
    <mergeCell ref="F7:H7"/>
    <mergeCell ref="J7:L7"/>
    <mergeCell ref="N7:P7"/>
    <mergeCell ref="R7:T7"/>
    <mergeCell ref="V7:X7"/>
    <mergeCell ref="Z7:AB7"/>
  </mergeCells>
  <hyperlinks>
    <hyperlink ref="AD2" location="INDICE!A1" display="INDICE" xr:uid="{FC62808C-89E5-41A8-83C9-930647F27807}"/>
  </hyperlinks>
  <printOptions horizontalCentered="1"/>
  <pageMargins left="0.70866141732283472" right="0.70866141732283472" top="0.74803149606299213" bottom="0.74803149606299213" header="0.31496062992125984" footer="0.31496062992125984"/>
  <pageSetup scale="67" orientation="landscape" verticalDpi="3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Hoja35">
    <pageSetUpPr fitToPage="1"/>
  </sheetPr>
  <dimension ref="A1:AD38"/>
  <sheetViews>
    <sheetView showGridLines="0" workbookViewId="0">
      <selection activeCell="L25" sqref="L25"/>
    </sheetView>
  </sheetViews>
  <sheetFormatPr baseColWidth="10" defaultColWidth="23.42578125" defaultRowHeight="15" customHeight="1" x14ac:dyDescent="0.2"/>
  <cols>
    <col min="1" max="1" width="15.42578125" style="104" customWidth="1"/>
    <col min="2" max="4" width="7.28515625" style="129" customWidth="1"/>
    <col min="5" max="5" width="1.42578125" style="129" customWidth="1"/>
    <col min="6" max="8" width="7.28515625" style="129" customWidth="1"/>
    <col min="9" max="9" width="1.42578125" style="129" customWidth="1"/>
    <col min="10" max="12" width="7.28515625" style="129" customWidth="1"/>
    <col min="13" max="13" width="1.42578125" style="129" customWidth="1"/>
    <col min="14" max="16" width="7.28515625" style="129" customWidth="1"/>
    <col min="17" max="17" width="1.42578125" style="129" customWidth="1"/>
    <col min="18" max="20" width="7.28515625" style="129" customWidth="1"/>
    <col min="21" max="21" width="1.42578125" style="129" customWidth="1"/>
    <col min="22" max="24" width="7.28515625" style="129" customWidth="1"/>
    <col min="25" max="25" width="1.42578125" style="129" customWidth="1"/>
    <col min="26" max="28" width="7.28515625" style="129" customWidth="1"/>
    <col min="29" max="116" width="10.7109375" style="5" customWidth="1"/>
    <col min="117" max="16384" width="23.42578125" style="5"/>
  </cols>
  <sheetData>
    <row r="1" spans="1:30" ht="15" customHeight="1" x14ac:dyDescent="0.2">
      <c r="A1" s="204" t="s">
        <v>292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7"/>
    </row>
    <row r="2" spans="1:30" ht="15" customHeight="1" x14ac:dyDescent="0.2">
      <c r="A2" s="205" t="s">
        <v>244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7"/>
      <c r="AD2" s="195" t="s">
        <v>47</v>
      </c>
    </row>
    <row r="3" spans="1:30" ht="15" customHeight="1" x14ac:dyDescent="0.2">
      <c r="A3" s="204" t="s">
        <v>356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7"/>
      <c r="AD3" s="195"/>
    </row>
    <row r="4" spans="1:30" ht="15" customHeight="1" x14ac:dyDescent="0.2">
      <c r="A4" s="205" t="s">
        <v>293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</row>
    <row r="5" spans="1:30" ht="15" customHeight="1" x14ac:dyDescent="0.2">
      <c r="A5" s="205" t="s">
        <v>245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</row>
    <row r="6" spans="1:30" ht="15" customHeight="1" x14ac:dyDescent="0.2">
      <c r="A6" s="103"/>
      <c r="B6" s="102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</row>
    <row r="7" spans="1:30" ht="15" customHeight="1" x14ac:dyDescent="0.2">
      <c r="A7" s="208" t="s">
        <v>249</v>
      </c>
      <c r="B7" s="207" t="s">
        <v>175</v>
      </c>
      <c r="C7" s="207"/>
      <c r="D7" s="207"/>
      <c r="E7" s="124"/>
      <c r="F7" s="207" t="s">
        <v>177</v>
      </c>
      <c r="G7" s="207"/>
      <c r="H7" s="207"/>
      <c r="I7" s="124"/>
      <c r="J7" s="207" t="s">
        <v>178</v>
      </c>
      <c r="K7" s="207"/>
      <c r="L7" s="207"/>
      <c r="M7" s="124"/>
      <c r="N7" s="207" t="s">
        <v>179</v>
      </c>
      <c r="O7" s="207"/>
      <c r="P7" s="207"/>
      <c r="Q7" s="124"/>
      <c r="R7" s="207" t="s">
        <v>181</v>
      </c>
      <c r="S7" s="207"/>
      <c r="T7" s="207"/>
      <c r="U7" s="124"/>
      <c r="V7" s="207" t="s">
        <v>182</v>
      </c>
      <c r="W7" s="207"/>
      <c r="X7" s="207"/>
      <c r="Y7" s="124"/>
      <c r="Z7" s="207" t="s">
        <v>183</v>
      </c>
      <c r="AA7" s="207"/>
      <c r="AB7" s="207"/>
    </row>
    <row r="8" spans="1:30" ht="15" customHeight="1" x14ac:dyDescent="0.2">
      <c r="A8" s="208"/>
      <c r="B8" s="125" t="s">
        <v>175</v>
      </c>
      <c r="C8" s="125" t="s">
        <v>385</v>
      </c>
      <c r="D8" s="125" t="s">
        <v>386</v>
      </c>
      <c r="E8" s="124"/>
      <c r="F8" s="125" t="s">
        <v>175</v>
      </c>
      <c r="G8" s="125" t="s">
        <v>385</v>
      </c>
      <c r="H8" s="125" t="s">
        <v>386</v>
      </c>
      <c r="I8" s="124"/>
      <c r="J8" s="125" t="s">
        <v>175</v>
      </c>
      <c r="K8" s="125" t="s">
        <v>385</v>
      </c>
      <c r="L8" s="125" t="s">
        <v>386</v>
      </c>
      <c r="M8" s="124"/>
      <c r="N8" s="125" t="s">
        <v>175</v>
      </c>
      <c r="O8" s="125" t="s">
        <v>385</v>
      </c>
      <c r="P8" s="125" t="s">
        <v>386</v>
      </c>
      <c r="Q8" s="124"/>
      <c r="R8" s="125" t="s">
        <v>175</v>
      </c>
      <c r="S8" s="125" t="s">
        <v>385</v>
      </c>
      <c r="T8" s="125" t="s">
        <v>386</v>
      </c>
      <c r="U8" s="124"/>
      <c r="V8" s="125" t="s">
        <v>175</v>
      </c>
      <c r="W8" s="125" t="s">
        <v>385</v>
      </c>
      <c r="X8" s="125" t="s">
        <v>386</v>
      </c>
      <c r="Y8" s="124"/>
      <c r="Z8" s="125" t="s">
        <v>175</v>
      </c>
      <c r="AA8" s="125" t="s">
        <v>385</v>
      </c>
      <c r="AB8" s="125" t="s">
        <v>386</v>
      </c>
    </row>
    <row r="9" spans="1:30" ht="17.100000000000001" customHeight="1" x14ac:dyDescent="0.2">
      <c r="A9" s="135" t="s">
        <v>192</v>
      </c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</row>
    <row r="10" spans="1:30" ht="17.100000000000001" customHeight="1" x14ac:dyDescent="0.2">
      <c r="A10" s="136" t="s">
        <v>175</v>
      </c>
      <c r="B10" s="109">
        <v>4762</v>
      </c>
      <c r="C10" s="109">
        <v>2198</v>
      </c>
      <c r="D10" s="109">
        <v>2564</v>
      </c>
      <c r="E10" s="109"/>
      <c r="F10" s="109">
        <v>725</v>
      </c>
      <c r="G10" s="109">
        <v>335</v>
      </c>
      <c r="H10" s="109">
        <v>390</v>
      </c>
      <c r="I10" s="109"/>
      <c r="J10" s="109">
        <v>735</v>
      </c>
      <c r="K10" s="109">
        <v>332</v>
      </c>
      <c r="L10" s="109">
        <v>403</v>
      </c>
      <c r="M10" s="109"/>
      <c r="N10" s="109">
        <v>807</v>
      </c>
      <c r="O10" s="109">
        <v>383</v>
      </c>
      <c r="P10" s="109">
        <v>424</v>
      </c>
      <c r="Q10" s="109"/>
      <c r="R10" s="109">
        <v>876</v>
      </c>
      <c r="S10" s="109">
        <v>409</v>
      </c>
      <c r="T10" s="109">
        <v>467</v>
      </c>
      <c r="U10" s="109"/>
      <c r="V10" s="109">
        <v>777</v>
      </c>
      <c r="W10" s="109">
        <v>352</v>
      </c>
      <c r="X10" s="109">
        <v>425</v>
      </c>
      <c r="Y10" s="109"/>
      <c r="Z10" s="109">
        <v>842</v>
      </c>
      <c r="AA10" s="109">
        <v>387</v>
      </c>
      <c r="AB10" s="109">
        <v>455</v>
      </c>
    </row>
    <row r="11" spans="1:30" ht="17.100000000000001" customHeight="1" x14ac:dyDescent="0.2">
      <c r="A11" s="137" t="s">
        <v>250</v>
      </c>
      <c r="B11" s="113">
        <v>854</v>
      </c>
      <c r="C11" s="113">
        <v>401</v>
      </c>
      <c r="D11" s="113">
        <v>453</v>
      </c>
      <c r="E11" s="113"/>
      <c r="F11" s="113">
        <v>135</v>
      </c>
      <c r="G11" s="113">
        <v>67</v>
      </c>
      <c r="H11" s="113">
        <v>68</v>
      </c>
      <c r="I11" s="113"/>
      <c r="J11" s="113">
        <v>152</v>
      </c>
      <c r="K11" s="113">
        <v>67</v>
      </c>
      <c r="L11" s="113">
        <v>85</v>
      </c>
      <c r="M11" s="113"/>
      <c r="N11" s="113">
        <v>145</v>
      </c>
      <c r="O11" s="113">
        <v>71</v>
      </c>
      <c r="P11" s="113">
        <v>74</v>
      </c>
      <c r="Q11" s="113"/>
      <c r="R11" s="113">
        <v>145</v>
      </c>
      <c r="S11" s="113">
        <v>64</v>
      </c>
      <c r="T11" s="113">
        <v>81</v>
      </c>
      <c r="U11" s="113"/>
      <c r="V11" s="113">
        <v>136</v>
      </c>
      <c r="W11" s="113">
        <v>61</v>
      </c>
      <c r="X11" s="113">
        <v>75</v>
      </c>
      <c r="Y11" s="113"/>
      <c r="Z11" s="113">
        <v>141</v>
      </c>
      <c r="AA11" s="113">
        <v>71</v>
      </c>
      <c r="AB11" s="113">
        <v>70</v>
      </c>
    </row>
    <row r="12" spans="1:30" ht="17.100000000000001" customHeight="1" x14ac:dyDescent="0.2">
      <c r="A12" s="137" t="s">
        <v>251</v>
      </c>
      <c r="B12" s="113">
        <v>997</v>
      </c>
      <c r="C12" s="113">
        <v>438</v>
      </c>
      <c r="D12" s="113">
        <v>559</v>
      </c>
      <c r="E12" s="113"/>
      <c r="F12" s="113">
        <v>153</v>
      </c>
      <c r="G12" s="113">
        <v>60</v>
      </c>
      <c r="H12" s="113">
        <v>93</v>
      </c>
      <c r="I12" s="113"/>
      <c r="J12" s="113">
        <v>172</v>
      </c>
      <c r="K12" s="113">
        <v>70</v>
      </c>
      <c r="L12" s="113">
        <v>102</v>
      </c>
      <c r="M12" s="113"/>
      <c r="N12" s="113">
        <v>165</v>
      </c>
      <c r="O12" s="113">
        <v>76</v>
      </c>
      <c r="P12" s="113">
        <v>89</v>
      </c>
      <c r="Q12" s="113"/>
      <c r="R12" s="113">
        <v>187</v>
      </c>
      <c r="S12" s="113">
        <v>90</v>
      </c>
      <c r="T12" s="113">
        <v>97</v>
      </c>
      <c r="U12" s="113"/>
      <c r="V12" s="113">
        <v>159</v>
      </c>
      <c r="W12" s="113">
        <v>73</v>
      </c>
      <c r="X12" s="113">
        <v>86</v>
      </c>
      <c r="Y12" s="113"/>
      <c r="Z12" s="113">
        <v>161</v>
      </c>
      <c r="AA12" s="113">
        <v>69</v>
      </c>
      <c r="AB12" s="113">
        <v>92</v>
      </c>
    </row>
    <row r="13" spans="1:30" ht="17.100000000000001" customHeight="1" x14ac:dyDescent="0.2">
      <c r="A13" s="137" t="s">
        <v>252</v>
      </c>
      <c r="B13" s="113">
        <v>601</v>
      </c>
      <c r="C13" s="113">
        <v>256</v>
      </c>
      <c r="D13" s="113">
        <v>345</v>
      </c>
      <c r="E13" s="113"/>
      <c r="F13" s="113">
        <v>90</v>
      </c>
      <c r="G13" s="113">
        <v>43</v>
      </c>
      <c r="H13" s="113">
        <v>47</v>
      </c>
      <c r="I13" s="113"/>
      <c r="J13" s="113">
        <v>99</v>
      </c>
      <c r="K13" s="113">
        <v>41</v>
      </c>
      <c r="L13" s="113">
        <v>58</v>
      </c>
      <c r="M13" s="113"/>
      <c r="N13" s="113">
        <v>103</v>
      </c>
      <c r="O13" s="113">
        <v>45</v>
      </c>
      <c r="P13" s="113">
        <v>58</v>
      </c>
      <c r="Q13" s="113"/>
      <c r="R13" s="113">
        <v>102</v>
      </c>
      <c r="S13" s="113">
        <v>40</v>
      </c>
      <c r="T13" s="113">
        <v>62</v>
      </c>
      <c r="U13" s="113"/>
      <c r="V13" s="113">
        <v>112</v>
      </c>
      <c r="W13" s="113">
        <v>47</v>
      </c>
      <c r="X13" s="113">
        <v>65</v>
      </c>
      <c r="Y13" s="113"/>
      <c r="Z13" s="113">
        <v>95</v>
      </c>
      <c r="AA13" s="113">
        <v>40</v>
      </c>
      <c r="AB13" s="113">
        <v>55</v>
      </c>
    </row>
    <row r="14" spans="1:30" ht="17.100000000000001" customHeight="1" x14ac:dyDescent="0.2">
      <c r="A14" s="137" t="s">
        <v>255</v>
      </c>
      <c r="B14" s="113">
        <v>257</v>
      </c>
      <c r="C14" s="113">
        <v>108</v>
      </c>
      <c r="D14" s="113">
        <v>149</v>
      </c>
      <c r="E14" s="113"/>
      <c r="F14" s="113">
        <v>38</v>
      </c>
      <c r="G14" s="113">
        <v>23</v>
      </c>
      <c r="H14" s="113">
        <v>15</v>
      </c>
      <c r="I14" s="113"/>
      <c r="J14" s="113">
        <v>36</v>
      </c>
      <c r="K14" s="113">
        <v>16</v>
      </c>
      <c r="L14" s="113">
        <v>20</v>
      </c>
      <c r="M14" s="113"/>
      <c r="N14" s="113">
        <v>42</v>
      </c>
      <c r="O14" s="113">
        <v>17</v>
      </c>
      <c r="P14" s="113">
        <v>25</v>
      </c>
      <c r="Q14" s="113"/>
      <c r="R14" s="113">
        <v>49</v>
      </c>
      <c r="S14" s="113">
        <v>17</v>
      </c>
      <c r="T14" s="113">
        <v>32</v>
      </c>
      <c r="U14" s="113"/>
      <c r="V14" s="113">
        <v>38</v>
      </c>
      <c r="W14" s="113">
        <v>15</v>
      </c>
      <c r="X14" s="113">
        <v>23</v>
      </c>
      <c r="Y14" s="113"/>
      <c r="Z14" s="113">
        <v>54</v>
      </c>
      <c r="AA14" s="113">
        <v>20</v>
      </c>
      <c r="AB14" s="113">
        <v>34</v>
      </c>
    </row>
    <row r="15" spans="1:30" ht="17.100000000000001" customHeight="1" x14ac:dyDescent="0.2">
      <c r="A15" s="137" t="s">
        <v>257</v>
      </c>
      <c r="B15" s="113">
        <v>521</v>
      </c>
      <c r="C15" s="113">
        <v>260</v>
      </c>
      <c r="D15" s="113">
        <v>261</v>
      </c>
      <c r="E15" s="113"/>
      <c r="F15" s="113">
        <v>84</v>
      </c>
      <c r="G15" s="113">
        <v>38</v>
      </c>
      <c r="H15" s="113">
        <v>46</v>
      </c>
      <c r="I15" s="113"/>
      <c r="J15" s="113">
        <v>68</v>
      </c>
      <c r="K15" s="113">
        <v>32</v>
      </c>
      <c r="L15" s="113">
        <v>36</v>
      </c>
      <c r="M15" s="113"/>
      <c r="N15" s="113">
        <v>81</v>
      </c>
      <c r="O15" s="113">
        <v>45</v>
      </c>
      <c r="P15" s="113">
        <v>36</v>
      </c>
      <c r="Q15" s="113"/>
      <c r="R15" s="113">
        <v>105</v>
      </c>
      <c r="S15" s="113">
        <v>55</v>
      </c>
      <c r="T15" s="113">
        <v>50</v>
      </c>
      <c r="U15" s="113"/>
      <c r="V15" s="113">
        <v>76</v>
      </c>
      <c r="W15" s="113">
        <v>35</v>
      </c>
      <c r="X15" s="113">
        <v>41</v>
      </c>
      <c r="Y15" s="113"/>
      <c r="Z15" s="113">
        <v>107</v>
      </c>
      <c r="AA15" s="113">
        <v>55</v>
      </c>
      <c r="AB15" s="113">
        <v>52</v>
      </c>
    </row>
    <row r="16" spans="1:30" ht="17.100000000000001" customHeight="1" x14ac:dyDescent="0.2">
      <c r="A16" s="137" t="s">
        <v>258</v>
      </c>
      <c r="B16" s="113">
        <v>252</v>
      </c>
      <c r="C16" s="113">
        <v>114</v>
      </c>
      <c r="D16" s="113">
        <v>138</v>
      </c>
      <c r="E16" s="113"/>
      <c r="F16" s="113">
        <v>40</v>
      </c>
      <c r="G16" s="113">
        <v>20</v>
      </c>
      <c r="H16" s="113">
        <v>20</v>
      </c>
      <c r="I16" s="113"/>
      <c r="J16" s="113">
        <v>38</v>
      </c>
      <c r="K16" s="113">
        <v>21</v>
      </c>
      <c r="L16" s="113">
        <v>17</v>
      </c>
      <c r="M16" s="113"/>
      <c r="N16" s="113">
        <v>43</v>
      </c>
      <c r="O16" s="113">
        <v>18</v>
      </c>
      <c r="P16" s="113">
        <v>25</v>
      </c>
      <c r="Q16" s="113"/>
      <c r="R16" s="113">
        <v>40</v>
      </c>
      <c r="S16" s="113">
        <v>16</v>
      </c>
      <c r="T16" s="113">
        <v>24</v>
      </c>
      <c r="U16" s="113"/>
      <c r="V16" s="113">
        <v>44</v>
      </c>
      <c r="W16" s="113">
        <v>21</v>
      </c>
      <c r="X16" s="113">
        <v>23</v>
      </c>
      <c r="Y16" s="113"/>
      <c r="Z16" s="113">
        <v>47</v>
      </c>
      <c r="AA16" s="113">
        <v>18</v>
      </c>
      <c r="AB16" s="113">
        <v>29</v>
      </c>
    </row>
    <row r="17" spans="1:28" ht="17.100000000000001" customHeight="1" x14ac:dyDescent="0.2">
      <c r="A17" s="137" t="s">
        <v>259</v>
      </c>
      <c r="B17" s="113">
        <v>249</v>
      </c>
      <c r="C17" s="113">
        <v>100</v>
      </c>
      <c r="D17" s="113">
        <v>149</v>
      </c>
      <c r="E17" s="113"/>
      <c r="F17" s="113">
        <v>34</v>
      </c>
      <c r="G17" s="113">
        <v>9</v>
      </c>
      <c r="H17" s="113">
        <v>25</v>
      </c>
      <c r="I17" s="113"/>
      <c r="J17" s="113">
        <v>36</v>
      </c>
      <c r="K17" s="113">
        <v>16</v>
      </c>
      <c r="L17" s="113">
        <v>20</v>
      </c>
      <c r="M17" s="113"/>
      <c r="N17" s="113">
        <v>41</v>
      </c>
      <c r="O17" s="113">
        <v>17</v>
      </c>
      <c r="P17" s="113">
        <v>24</v>
      </c>
      <c r="Q17" s="113"/>
      <c r="R17" s="113">
        <v>45</v>
      </c>
      <c r="S17" s="113">
        <v>19</v>
      </c>
      <c r="T17" s="113">
        <v>26</v>
      </c>
      <c r="U17" s="113"/>
      <c r="V17" s="113">
        <v>49</v>
      </c>
      <c r="W17" s="113">
        <v>23</v>
      </c>
      <c r="X17" s="113">
        <v>26</v>
      </c>
      <c r="Y17" s="113"/>
      <c r="Z17" s="113">
        <v>44</v>
      </c>
      <c r="AA17" s="113">
        <v>16</v>
      </c>
      <c r="AB17" s="113">
        <v>28</v>
      </c>
    </row>
    <row r="18" spans="1:28" ht="17.100000000000001" customHeight="1" x14ac:dyDescent="0.2">
      <c r="A18" s="137" t="s">
        <v>262</v>
      </c>
      <c r="B18" s="113">
        <v>271</v>
      </c>
      <c r="C18" s="113">
        <v>132</v>
      </c>
      <c r="D18" s="113">
        <v>139</v>
      </c>
      <c r="E18" s="113"/>
      <c r="F18" s="113">
        <v>39</v>
      </c>
      <c r="G18" s="113">
        <v>14</v>
      </c>
      <c r="H18" s="113">
        <v>25</v>
      </c>
      <c r="I18" s="113"/>
      <c r="J18" s="113">
        <v>40</v>
      </c>
      <c r="K18" s="113">
        <v>21</v>
      </c>
      <c r="L18" s="113">
        <v>19</v>
      </c>
      <c r="M18" s="113"/>
      <c r="N18" s="113">
        <v>46</v>
      </c>
      <c r="O18" s="113">
        <v>23</v>
      </c>
      <c r="P18" s="113">
        <v>23</v>
      </c>
      <c r="Q18" s="113"/>
      <c r="R18" s="113">
        <v>64</v>
      </c>
      <c r="S18" s="113">
        <v>35</v>
      </c>
      <c r="T18" s="113">
        <v>29</v>
      </c>
      <c r="U18" s="113"/>
      <c r="V18" s="113">
        <v>41</v>
      </c>
      <c r="W18" s="113">
        <v>18</v>
      </c>
      <c r="X18" s="113">
        <v>23</v>
      </c>
      <c r="Y18" s="113"/>
      <c r="Z18" s="113">
        <v>41</v>
      </c>
      <c r="AA18" s="113">
        <v>21</v>
      </c>
      <c r="AB18" s="113">
        <v>20</v>
      </c>
    </row>
    <row r="19" spans="1:28" ht="17.100000000000001" customHeight="1" x14ac:dyDescent="0.2">
      <c r="A19" s="137" t="s">
        <v>263</v>
      </c>
      <c r="B19" s="113">
        <v>222</v>
      </c>
      <c r="C19" s="113">
        <v>103</v>
      </c>
      <c r="D19" s="113">
        <v>119</v>
      </c>
      <c r="E19" s="113"/>
      <c r="F19" s="113">
        <v>24</v>
      </c>
      <c r="G19" s="113">
        <v>15</v>
      </c>
      <c r="H19" s="113">
        <v>9</v>
      </c>
      <c r="I19" s="113"/>
      <c r="J19" s="113">
        <v>30</v>
      </c>
      <c r="K19" s="113">
        <v>13</v>
      </c>
      <c r="L19" s="113">
        <v>17</v>
      </c>
      <c r="M19" s="113"/>
      <c r="N19" s="113">
        <v>47</v>
      </c>
      <c r="O19" s="113">
        <v>20</v>
      </c>
      <c r="P19" s="113">
        <v>27</v>
      </c>
      <c r="Q19" s="113"/>
      <c r="R19" s="113">
        <v>52</v>
      </c>
      <c r="S19" s="113">
        <v>30</v>
      </c>
      <c r="T19" s="113">
        <v>22</v>
      </c>
      <c r="U19" s="113"/>
      <c r="V19" s="113">
        <v>33</v>
      </c>
      <c r="W19" s="113">
        <v>12</v>
      </c>
      <c r="X19" s="113">
        <v>21</v>
      </c>
      <c r="Y19" s="113"/>
      <c r="Z19" s="113">
        <v>36</v>
      </c>
      <c r="AA19" s="113">
        <v>13</v>
      </c>
      <c r="AB19" s="113">
        <v>23</v>
      </c>
    </row>
    <row r="20" spans="1:28" ht="17.100000000000001" customHeight="1" x14ac:dyDescent="0.2">
      <c r="A20" s="137" t="s">
        <v>266</v>
      </c>
      <c r="B20" s="113">
        <v>102</v>
      </c>
      <c r="C20" s="113">
        <v>55</v>
      </c>
      <c r="D20" s="113">
        <v>47</v>
      </c>
      <c r="E20" s="113"/>
      <c r="F20" s="113">
        <v>12</v>
      </c>
      <c r="G20" s="113">
        <v>6</v>
      </c>
      <c r="H20" s="113">
        <v>6</v>
      </c>
      <c r="I20" s="113"/>
      <c r="J20" s="113">
        <v>11</v>
      </c>
      <c r="K20" s="113">
        <v>4</v>
      </c>
      <c r="L20" s="113">
        <v>7</v>
      </c>
      <c r="M20" s="113"/>
      <c r="N20" s="113">
        <v>17</v>
      </c>
      <c r="O20" s="113">
        <v>8</v>
      </c>
      <c r="P20" s="113">
        <v>9</v>
      </c>
      <c r="Q20" s="113"/>
      <c r="R20" s="113">
        <v>7</v>
      </c>
      <c r="S20" s="113">
        <v>4</v>
      </c>
      <c r="T20" s="113">
        <v>3</v>
      </c>
      <c r="U20" s="113"/>
      <c r="V20" s="113">
        <v>18</v>
      </c>
      <c r="W20" s="113">
        <v>9</v>
      </c>
      <c r="X20" s="113">
        <v>9</v>
      </c>
      <c r="Y20" s="113"/>
      <c r="Z20" s="113">
        <v>37</v>
      </c>
      <c r="AA20" s="113">
        <v>24</v>
      </c>
      <c r="AB20" s="113">
        <v>13</v>
      </c>
    </row>
    <row r="21" spans="1:28" ht="17.100000000000001" customHeight="1" x14ac:dyDescent="0.2">
      <c r="A21" s="137" t="s">
        <v>267</v>
      </c>
      <c r="B21" s="113">
        <v>80</v>
      </c>
      <c r="C21" s="113">
        <v>44</v>
      </c>
      <c r="D21" s="113">
        <v>36</v>
      </c>
      <c r="E21" s="113"/>
      <c r="F21" s="113">
        <v>14</v>
      </c>
      <c r="G21" s="113">
        <v>7</v>
      </c>
      <c r="H21" s="113">
        <v>7</v>
      </c>
      <c r="I21" s="113"/>
      <c r="J21" s="113">
        <v>7</v>
      </c>
      <c r="K21" s="113">
        <v>3</v>
      </c>
      <c r="L21" s="113">
        <v>4</v>
      </c>
      <c r="M21" s="113"/>
      <c r="N21" s="113">
        <v>16</v>
      </c>
      <c r="O21" s="113">
        <v>8</v>
      </c>
      <c r="P21" s="113">
        <v>8</v>
      </c>
      <c r="Q21" s="113"/>
      <c r="R21" s="113">
        <v>15</v>
      </c>
      <c r="S21" s="113">
        <v>9</v>
      </c>
      <c r="T21" s="113">
        <v>6</v>
      </c>
      <c r="U21" s="113"/>
      <c r="V21" s="113">
        <v>14</v>
      </c>
      <c r="W21" s="113">
        <v>6</v>
      </c>
      <c r="X21" s="113">
        <v>8</v>
      </c>
      <c r="Y21" s="113"/>
      <c r="Z21" s="113">
        <v>14</v>
      </c>
      <c r="AA21" s="113">
        <v>11</v>
      </c>
      <c r="AB21" s="113">
        <v>3</v>
      </c>
    </row>
    <row r="22" spans="1:28" ht="17.100000000000001" customHeight="1" x14ac:dyDescent="0.2">
      <c r="A22" s="137" t="s">
        <v>269</v>
      </c>
      <c r="B22" s="113">
        <v>356</v>
      </c>
      <c r="C22" s="113">
        <v>187</v>
      </c>
      <c r="D22" s="113">
        <v>169</v>
      </c>
      <c r="E22" s="113"/>
      <c r="F22" s="113">
        <v>62</v>
      </c>
      <c r="G22" s="113">
        <v>33</v>
      </c>
      <c r="H22" s="113">
        <v>29</v>
      </c>
      <c r="I22" s="113"/>
      <c r="J22" s="113">
        <v>46</v>
      </c>
      <c r="K22" s="113">
        <v>28</v>
      </c>
      <c r="L22" s="113">
        <v>18</v>
      </c>
      <c r="M22" s="113"/>
      <c r="N22" s="113">
        <v>61</v>
      </c>
      <c r="O22" s="113">
        <v>35</v>
      </c>
      <c r="P22" s="113">
        <v>26</v>
      </c>
      <c r="Q22" s="113"/>
      <c r="R22" s="113">
        <v>65</v>
      </c>
      <c r="S22" s="113">
        <v>30</v>
      </c>
      <c r="T22" s="113">
        <v>35</v>
      </c>
      <c r="U22" s="113"/>
      <c r="V22" s="113">
        <v>57</v>
      </c>
      <c r="W22" s="113">
        <v>32</v>
      </c>
      <c r="X22" s="113">
        <v>25</v>
      </c>
      <c r="Y22" s="113"/>
      <c r="Z22" s="113">
        <v>65</v>
      </c>
      <c r="AA22" s="113">
        <v>29</v>
      </c>
      <c r="AB22" s="113">
        <v>36</v>
      </c>
    </row>
    <row r="23" spans="1:28" ht="17.100000000000001" customHeight="1" x14ac:dyDescent="0.2">
      <c r="A23" s="137"/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</row>
    <row r="24" spans="1:28" ht="17.100000000000001" customHeight="1" x14ac:dyDescent="0.2">
      <c r="A24" s="135" t="s">
        <v>198</v>
      </c>
      <c r="B24" s="135"/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35"/>
      <c r="V24" s="135"/>
      <c r="W24" s="135"/>
      <c r="X24" s="135"/>
      <c r="Y24" s="135"/>
      <c r="Z24" s="135"/>
      <c r="AA24" s="135"/>
      <c r="AB24" s="135"/>
    </row>
    <row r="25" spans="1:28" ht="17.100000000000001" customHeight="1" x14ac:dyDescent="0.2">
      <c r="A25" s="136" t="s">
        <v>175</v>
      </c>
      <c r="B25" s="149">
        <v>99.60259359966534</v>
      </c>
      <c r="C25" s="149">
        <v>99.682539682539684</v>
      </c>
      <c r="D25" s="149">
        <v>99.534161490683232</v>
      </c>
      <c r="E25" s="149"/>
      <c r="F25" s="149">
        <v>100</v>
      </c>
      <c r="G25" s="149">
        <v>100</v>
      </c>
      <c r="H25" s="149">
        <v>100</v>
      </c>
      <c r="I25" s="149"/>
      <c r="J25" s="149">
        <v>99.59349593495935</v>
      </c>
      <c r="K25" s="149">
        <v>100</v>
      </c>
      <c r="L25" s="149">
        <v>99.261083743842363</v>
      </c>
      <c r="M25" s="149"/>
      <c r="N25" s="149">
        <v>99.752781211372067</v>
      </c>
      <c r="O25" s="149">
        <v>99.739583333333343</v>
      </c>
      <c r="P25" s="149">
        <v>99.764705882352942</v>
      </c>
      <c r="Q25" s="149"/>
      <c r="R25" s="149">
        <v>99.545454545454547</v>
      </c>
      <c r="S25" s="149">
        <v>99.513381995133827</v>
      </c>
      <c r="T25" s="149">
        <v>99.573560767590621</v>
      </c>
      <c r="U25" s="149"/>
      <c r="V25" s="149">
        <v>99.107142857142861</v>
      </c>
      <c r="W25" s="149">
        <v>99.435028248587571</v>
      </c>
      <c r="X25" s="149">
        <v>98.837209302325576</v>
      </c>
      <c r="Y25" s="149"/>
      <c r="Z25" s="149">
        <v>99.644970414201183</v>
      </c>
      <c r="AA25" s="149">
        <v>99.485861182519272</v>
      </c>
      <c r="AB25" s="149">
        <v>99.780701754385973</v>
      </c>
    </row>
    <row r="26" spans="1:28" ht="17.100000000000001" customHeight="1" x14ac:dyDescent="0.2">
      <c r="A26" s="137" t="s">
        <v>250</v>
      </c>
      <c r="B26" s="150">
        <v>99.883040935672511</v>
      </c>
      <c r="C26" s="150">
        <v>100</v>
      </c>
      <c r="D26" s="150">
        <v>99.779735682819378</v>
      </c>
      <c r="E26" s="150"/>
      <c r="F26" s="150">
        <v>100</v>
      </c>
      <c r="G26" s="150">
        <v>100</v>
      </c>
      <c r="H26" s="150">
        <v>100</v>
      </c>
      <c r="I26" s="150"/>
      <c r="J26" s="150">
        <v>100</v>
      </c>
      <c r="K26" s="150">
        <v>100</v>
      </c>
      <c r="L26" s="150">
        <v>100</v>
      </c>
      <c r="M26" s="150"/>
      <c r="N26" s="150">
        <v>100</v>
      </c>
      <c r="O26" s="150">
        <v>100</v>
      </c>
      <c r="P26" s="150">
        <v>100</v>
      </c>
      <c r="Q26" s="150"/>
      <c r="R26" s="150">
        <v>100</v>
      </c>
      <c r="S26" s="150">
        <v>100</v>
      </c>
      <c r="T26" s="150">
        <v>100</v>
      </c>
      <c r="U26" s="150"/>
      <c r="V26" s="150">
        <v>99.270072992700733</v>
      </c>
      <c r="W26" s="150">
        <v>100</v>
      </c>
      <c r="X26" s="150">
        <v>98.68421052631578</v>
      </c>
      <c r="Y26" s="150"/>
      <c r="Z26" s="150">
        <v>100</v>
      </c>
      <c r="AA26" s="150">
        <v>100</v>
      </c>
      <c r="AB26" s="150">
        <v>100</v>
      </c>
    </row>
    <row r="27" spans="1:28" ht="17.100000000000001" customHeight="1" x14ac:dyDescent="0.2">
      <c r="A27" s="137" t="s">
        <v>251</v>
      </c>
      <c r="B27" s="150">
        <v>99.7</v>
      </c>
      <c r="C27" s="150">
        <v>99.545454545454547</v>
      </c>
      <c r="D27" s="150">
        <v>99.821428571428569</v>
      </c>
      <c r="E27" s="150"/>
      <c r="F27" s="150">
        <v>100</v>
      </c>
      <c r="G27" s="150">
        <v>100</v>
      </c>
      <c r="H27" s="150">
        <v>100</v>
      </c>
      <c r="I27" s="150"/>
      <c r="J27" s="150">
        <v>99.421965317919074</v>
      </c>
      <c r="K27" s="150">
        <v>100</v>
      </c>
      <c r="L27" s="150">
        <v>99.029126213592235</v>
      </c>
      <c r="M27" s="150"/>
      <c r="N27" s="150">
        <v>99.397590361445793</v>
      </c>
      <c r="O27" s="150">
        <v>98.701298701298697</v>
      </c>
      <c r="P27" s="150">
        <v>100</v>
      </c>
      <c r="Q27" s="150"/>
      <c r="R27" s="150">
        <v>100</v>
      </c>
      <c r="S27" s="150">
        <v>100</v>
      </c>
      <c r="T27" s="150">
        <v>100</v>
      </c>
      <c r="U27" s="150"/>
      <c r="V27" s="150">
        <v>99.375</v>
      </c>
      <c r="W27" s="150">
        <v>98.648648648648646</v>
      </c>
      <c r="X27" s="150">
        <v>100</v>
      </c>
      <c r="Y27" s="150"/>
      <c r="Z27" s="150">
        <v>100</v>
      </c>
      <c r="AA27" s="150">
        <v>100</v>
      </c>
      <c r="AB27" s="150">
        <v>100</v>
      </c>
    </row>
    <row r="28" spans="1:28" ht="17.100000000000001" customHeight="1" x14ac:dyDescent="0.2">
      <c r="A28" s="137" t="s">
        <v>252</v>
      </c>
      <c r="B28" s="150">
        <v>99.338842975206603</v>
      </c>
      <c r="C28" s="150">
        <v>99.224806201550393</v>
      </c>
      <c r="D28" s="150">
        <v>99.423631123919307</v>
      </c>
      <c r="E28" s="150"/>
      <c r="F28" s="150">
        <v>100</v>
      </c>
      <c r="G28" s="150">
        <v>100</v>
      </c>
      <c r="H28" s="150">
        <v>100</v>
      </c>
      <c r="I28" s="150"/>
      <c r="J28" s="150">
        <v>100</v>
      </c>
      <c r="K28" s="150">
        <v>100</v>
      </c>
      <c r="L28" s="150">
        <v>100</v>
      </c>
      <c r="M28" s="150"/>
      <c r="N28" s="150">
        <v>100</v>
      </c>
      <c r="O28" s="150">
        <v>100</v>
      </c>
      <c r="P28" s="150">
        <v>100</v>
      </c>
      <c r="Q28" s="150"/>
      <c r="R28" s="150">
        <v>97.142857142857139</v>
      </c>
      <c r="S28" s="150">
        <v>95.238095238095227</v>
      </c>
      <c r="T28" s="150">
        <v>98.412698412698404</v>
      </c>
      <c r="U28" s="150"/>
      <c r="V28" s="150">
        <v>99.115044247787608</v>
      </c>
      <c r="W28" s="150">
        <v>100</v>
      </c>
      <c r="X28" s="150">
        <v>98.484848484848484</v>
      </c>
      <c r="Y28" s="150"/>
      <c r="Z28" s="150">
        <v>100</v>
      </c>
      <c r="AA28" s="150">
        <v>100</v>
      </c>
      <c r="AB28" s="150">
        <v>100</v>
      </c>
    </row>
    <row r="29" spans="1:28" ht="17.100000000000001" customHeight="1" x14ac:dyDescent="0.2">
      <c r="A29" s="137" t="s">
        <v>255</v>
      </c>
      <c r="B29" s="150">
        <v>100</v>
      </c>
      <c r="C29" s="150">
        <v>100</v>
      </c>
      <c r="D29" s="150">
        <v>100</v>
      </c>
      <c r="E29" s="150"/>
      <c r="F29" s="150">
        <v>100</v>
      </c>
      <c r="G29" s="150">
        <v>100</v>
      </c>
      <c r="H29" s="150">
        <v>100</v>
      </c>
      <c r="I29" s="150"/>
      <c r="J29" s="150">
        <v>100</v>
      </c>
      <c r="K29" s="150">
        <v>100</v>
      </c>
      <c r="L29" s="150">
        <v>100</v>
      </c>
      <c r="M29" s="150"/>
      <c r="N29" s="150">
        <v>100</v>
      </c>
      <c r="O29" s="150">
        <v>100</v>
      </c>
      <c r="P29" s="150">
        <v>100</v>
      </c>
      <c r="Q29" s="150"/>
      <c r="R29" s="150">
        <v>100</v>
      </c>
      <c r="S29" s="150">
        <v>100</v>
      </c>
      <c r="T29" s="150">
        <v>100</v>
      </c>
      <c r="U29" s="150"/>
      <c r="V29" s="150">
        <v>100</v>
      </c>
      <c r="W29" s="150">
        <v>100</v>
      </c>
      <c r="X29" s="150">
        <v>100</v>
      </c>
      <c r="Y29" s="150"/>
      <c r="Z29" s="150">
        <v>100</v>
      </c>
      <c r="AA29" s="150">
        <v>100</v>
      </c>
      <c r="AB29" s="150">
        <v>100</v>
      </c>
    </row>
    <row r="30" spans="1:28" ht="17.100000000000001" customHeight="1" x14ac:dyDescent="0.2">
      <c r="A30" s="137" t="s">
        <v>257</v>
      </c>
      <c r="B30" s="150">
        <v>98.116760828625232</v>
      </c>
      <c r="C30" s="150">
        <v>98.859315589353614</v>
      </c>
      <c r="D30" s="150">
        <v>97.388059701492537</v>
      </c>
      <c r="E30" s="150"/>
      <c r="F30" s="150">
        <v>100</v>
      </c>
      <c r="G30" s="150">
        <v>100</v>
      </c>
      <c r="H30" s="150">
        <v>100</v>
      </c>
      <c r="I30" s="150"/>
      <c r="J30" s="150">
        <v>97.142857142857139</v>
      </c>
      <c r="K30" s="150">
        <v>100</v>
      </c>
      <c r="L30" s="150">
        <v>94.73684210526315</v>
      </c>
      <c r="M30" s="150"/>
      <c r="N30" s="150">
        <v>100</v>
      </c>
      <c r="O30" s="150">
        <v>100</v>
      </c>
      <c r="P30" s="150">
        <v>100</v>
      </c>
      <c r="Q30" s="150"/>
      <c r="R30" s="150">
        <v>99.056603773584911</v>
      </c>
      <c r="S30" s="150">
        <v>100</v>
      </c>
      <c r="T30" s="150">
        <v>98.039215686274503</v>
      </c>
      <c r="U30" s="150"/>
      <c r="V30" s="150">
        <v>95</v>
      </c>
      <c r="W30" s="150">
        <v>97.222222222222214</v>
      </c>
      <c r="X30" s="150">
        <v>93.181818181818173</v>
      </c>
      <c r="Y30" s="150"/>
      <c r="Z30" s="150">
        <v>97.27272727272728</v>
      </c>
      <c r="AA30" s="150">
        <v>96.491228070175438</v>
      </c>
      <c r="AB30" s="150">
        <v>98.113207547169807</v>
      </c>
    </row>
    <row r="31" spans="1:28" ht="17.100000000000001" customHeight="1" x14ac:dyDescent="0.2">
      <c r="A31" s="137" t="s">
        <v>258</v>
      </c>
      <c r="B31" s="150">
        <v>100</v>
      </c>
      <c r="C31" s="150">
        <v>100</v>
      </c>
      <c r="D31" s="150">
        <v>100</v>
      </c>
      <c r="E31" s="150"/>
      <c r="F31" s="150">
        <v>100</v>
      </c>
      <c r="G31" s="150">
        <v>100</v>
      </c>
      <c r="H31" s="150">
        <v>100</v>
      </c>
      <c r="I31" s="150"/>
      <c r="J31" s="150">
        <v>100</v>
      </c>
      <c r="K31" s="150">
        <v>100</v>
      </c>
      <c r="L31" s="150">
        <v>100</v>
      </c>
      <c r="M31" s="150"/>
      <c r="N31" s="150">
        <v>100</v>
      </c>
      <c r="O31" s="150">
        <v>100</v>
      </c>
      <c r="P31" s="150">
        <v>100</v>
      </c>
      <c r="Q31" s="150"/>
      <c r="R31" s="150">
        <v>100</v>
      </c>
      <c r="S31" s="150">
        <v>100</v>
      </c>
      <c r="T31" s="150">
        <v>100</v>
      </c>
      <c r="U31" s="150"/>
      <c r="V31" s="150">
        <v>100</v>
      </c>
      <c r="W31" s="150">
        <v>100</v>
      </c>
      <c r="X31" s="150">
        <v>100</v>
      </c>
      <c r="Y31" s="150"/>
      <c r="Z31" s="150">
        <v>100</v>
      </c>
      <c r="AA31" s="150">
        <v>100</v>
      </c>
      <c r="AB31" s="150">
        <v>100</v>
      </c>
    </row>
    <row r="32" spans="1:28" ht="17.100000000000001" customHeight="1" x14ac:dyDescent="0.2">
      <c r="A32" s="137" t="s">
        <v>259</v>
      </c>
      <c r="B32" s="150">
        <v>100</v>
      </c>
      <c r="C32" s="150">
        <v>100</v>
      </c>
      <c r="D32" s="150">
        <v>100</v>
      </c>
      <c r="E32" s="150"/>
      <c r="F32" s="150">
        <v>100</v>
      </c>
      <c r="G32" s="150">
        <v>100</v>
      </c>
      <c r="H32" s="150">
        <v>100</v>
      </c>
      <c r="I32" s="150"/>
      <c r="J32" s="150">
        <v>100</v>
      </c>
      <c r="K32" s="150">
        <v>100</v>
      </c>
      <c r="L32" s="150">
        <v>100</v>
      </c>
      <c r="M32" s="150"/>
      <c r="N32" s="150">
        <v>100</v>
      </c>
      <c r="O32" s="150">
        <v>100</v>
      </c>
      <c r="P32" s="150">
        <v>100</v>
      </c>
      <c r="Q32" s="150"/>
      <c r="R32" s="150">
        <v>100</v>
      </c>
      <c r="S32" s="150">
        <v>100</v>
      </c>
      <c r="T32" s="150">
        <v>100</v>
      </c>
      <c r="U32" s="150"/>
      <c r="V32" s="150">
        <v>100</v>
      </c>
      <c r="W32" s="150">
        <v>100</v>
      </c>
      <c r="X32" s="150">
        <v>100</v>
      </c>
      <c r="Y32" s="150"/>
      <c r="Z32" s="150">
        <v>100</v>
      </c>
      <c r="AA32" s="150">
        <v>100</v>
      </c>
      <c r="AB32" s="150">
        <v>100</v>
      </c>
    </row>
    <row r="33" spans="1:28" ht="17.100000000000001" customHeight="1" x14ac:dyDescent="0.2">
      <c r="A33" s="137" t="s">
        <v>262</v>
      </c>
      <c r="B33" s="150">
        <v>100</v>
      </c>
      <c r="C33" s="150">
        <v>100</v>
      </c>
      <c r="D33" s="150">
        <v>100</v>
      </c>
      <c r="E33" s="150"/>
      <c r="F33" s="150">
        <v>100</v>
      </c>
      <c r="G33" s="150">
        <v>100</v>
      </c>
      <c r="H33" s="150">
        <v>100</v>
      </c>
      <c r="I33" s="150"/>
      <c r="J33" s="150">
        <v>100</v>
      </c>
      <c r="K33" s="150">
        <v>100</v>
      </c>
      <c r="L33" s="150">
        <v>100</v>
      </c>
      <c r="M33" s="150"/>
      <c r="N33" s="150">
        <v>100</v>
      </c>
      <c r="O33" s="150">
        <v>100</v>
      </c>
      <c r="P33" s="150">
        <v>100</v>
      </c>
      <c r="Q33" s="150"/>
      <c r="R33" s="150">
        <v>100</v>
      </c>
      <c r="S33" s="150">
        <v>100</v>
      </c>
      <c r="T33" s="150">
        <v>100</v>
      </c>
      <c r="U33" s="150"/>
      <c r="V33" s="150">
        <v>100</v>
      </c>
      <c r="W33" s="150">
        <v>100</v>
      </c>
      <c r="X33" s="150">
        <v>100</v>
      </c>
      <c r="Y33" s="150"/>
      <c r="Z33" s="150">
        <v>100</v>
      </c>
      <c r="AA33" s="150">
        <v>100</v>
      </c>
      <c r="AB33" s="150">
        <v>100</v>
      </c>
    </row>
    <row r="34" spans="1:28" ht="17.100000000000001" customHeight="1" x14ac:dyDescent="0.2">
      <c r="A34" s="137" t="s">
        <v>263</v>
      </c>
      <c r="B34" s="150">
        <v>99.551569506726452</v>
      </c>
      <c r="C34" s="150">
        <v>100</v>
      </c>
      <c r="D34" s="150">
        <v>99.166666666666671</v>
      </c>
      <c r="E34" s="150"/>
      <c r="F34" s="150">
        <v>100</v>
      </c>
      <c r="G34" s="150">
        <v>100</v>
      </c>
      <c r="H34" s="150">
        <v>100</v>
      </c>
      <c r="I34" s="150"/>
      <c r="J34" s="150">
        <v>100</v>
      </c>
      <c r="K34" s="150">
        <v>100</v>
      </c>
      <c r="L34" s="150">
        <v>100</v>
      </c>
      <c r="M34" s="150"/>
      <c r="N34" s="150">
        <v>97.916666666666657</v>
      </c>
      <c r="O34" s="150">
        <v>100</v>
      </c>
      <c r="P34" s="150">
        <v>96.428571428571431</v>
      </c>
      <c r="Q34" s="150"/>
      <c r="R34" s="150">
        <v>100</v>
      </c>
      <c r="S34" s="150">
        <v>100</v>
      </c>
      <c r="T34" s="150">
        <v>100</v>
      </c>
      <c r="U34" s="150"/>
      <c r="V34" s="150">
        <v>100</v>
      </c>
      <c r="W34" s="150">
        <v>100</v>
      </c>
      <c r="X34" s="150">
        <v>100</v>
      </c>
      <c r="Y34" s="150"/>
      <c r="Z34" s="150">
        <v>100</v>
      </c>
      <c r="AA34" s="150">
        <v>100</v>
      </c>
      <c r="AB34" s="150">
        <v>100</v>
      </c>
    </row>
    <row r="35" spans="1:28" ht="17.100000000000001" customHeight="1" x14ac:dyDescent="0.2">
      <c r="A35" s="137" t="s">
        <v>266</v>
      </c>
      <c r="B35" s="150">
        <v>100</v>
      </c>
      <c r="C35" s="150">
        <v>100</v>
      </c>
      <c r="D35" s="150">
        <v>100</v>
      </c>
      <c r="E35" s="150"/>
      <c r="F35" s="150">
        <v>100</v>
      </c>
      <c r="G35" s="150">
        <v>100</v>
      </c>
      <c r="H35" s="150">
        <v>100</v>
      </c>
      <c r="I35" s="150"/>
      <c r="J35" s="150">
        <v>100</v>
      </c>
      <c r="K35" s="150">
        <v>100</v>
      </c>
      <c r="L35" s="150">
        <v>100</v>
      </c>
      <c r="M35" s="150"/>
      <c r="N35" s="150">
        <v>100</v>
      </c>
      <c r="O35" s="150">
        <v>100</v>
      </c>
      <c r="P35" s="150">
        <v>100</v>
      </c>
      <c r="Q35" s="150"/>
      <c r="R35" s="150">
        <v>100</v>
      </c>
      <c r="S35" s="150">
        <v>100</v>
      </c>
      <c r="T35" s="150">
        <v>100</v>
      </c>
      <c r="U35" s="150"/>
      <c r="V35" s="150">
        <v>100</v>
      </c>
      <c r="W35" s="150">
        <v>100</v>
      </c>
      <c r="X35" s="150">
        <v>100</v>
      </c>
      <c r="Y35" s="150"/>
      <c r="Z35" s="150">
        <v>100</v>
      </c>
      <c r="AA35" s="150">
        <v>100</v>
      </c>
      <c r="AB35" s="150">
        <v>100</v>
      </c>
    </row>
    <row r="36" spans="1:28" ht="17.100000000000001" customHeight="1" x14ac:dyDescent="0.2">
      <c r="A36" s="137" t="s">
        <v>267</v>
      </c>
      <c r="B36" s="150">
        <v>100</v>
      </c>
      <c r="C36" s="150">
        <v>100</v>
      </c>
      <c r="D36" s="150">
        <v>100</v>
      </c>
      <c r="E36" s="150"/>
      <c r="F36" s="150">
        <v>100</v>
      </c>
      <c r="G36" s="150">
        <v>100</v>
      </c>
      <c r="H36" s="150">
        <v>100</v>
      </c>
      <c r="I36" s="150"/>
      <c r="J36" s="150">
        <v>100</v>
      </c>
      <c r="K36" s="150">
        <v>100</v>
      </c>
      <c r="L36" s="150">
        <v>100</v>
      </c>
      <c r="M36" s="150"/>
      <c r="N36" s="150">
        <v>100</v>
      </c>
      <c r="O36" s="150">
        <v>100</v>
      </c>
      <c r="P36" s="150">
        <v>100</v>
      </c>
      <c r="Q36" s="150"/>
      <c r="R36" s="150">
        <v>100</v>
      </c>
      <c r="S36" s="150">
        <v>100</v>
      </c>
      <c r="T36" s="150">
        <v>100</v>
      </c>
      <c r="U36" s="150"/>
      <c r="V36" s="150">
        <v>100</v>
      </c>
      <c r="W36" s="150">
        <v>100</v>
      </c>
      <c r="X36" s="150">
        <v>100</v>
      </c>
      <c r="Y36" s="150"/>
      <c r="Z36" s="150">
        <v>100</v>
      </c>
      <c r="AA36" s="150">
        <v>100</v>
      </c>
      <c r="AB36" s="150">
        <v>100</v>
      </c>
    </row>
    <row r="37" spans="1:28" ht="17.100000000000001" customHeight="1" thickBot="1" x14ac:dyDescent="0.25">
      <c r="A37" s="138" t="s">
        <v>269</v>
      </c>
      <c r="B37" s="151">
        <v>100</v>
      </c>
      <c r="C37" s="151">
        <v>100</v>
      </c>
      <c r="D37" s="151">
        <v>100</v>
      </c>
      <c r="E37" s="151"/>
      <c r="F37" s="151">
        <v>100</v>
      </c>
      <c r="G37" s="151">
        <v>100</v>
      </c>
      <c r="H37" s="151">
        <v>100</v>
      </c>
      <c r="I37" s="151"/>
      <c r="J37" s="151">
        <v>100</v>
      </c>
      <c r="K37" s="151">
        <v>100</v>
      </c>
      <c r="L37" s="151">
        <v>100</v>
      </c>
      <c r="M37" s="151"/>
      <c r="N37" s="151">
        <v>100</v>
      </c>
      <c r="O37" s="151">
        <v>100</v>
      </c>
      <c r="P37" s="151">
        <v>100</v>
      </c>
      <c r="Q37" s="151"/>
      <c r="R37" s="151">
        <v>100</v>
      </c>
      <c r="S37" s="151">
        <v>100</v>
      </c>
      <c r="T37" s="151">
        <v>100</v>
      </c>
      <c r="U37" s="151"/>
      <c r="V37" s="151">
        <v>100</v>
      </c>
      <c r="W37" s="151">
        <v>100</v>
      </c>
      <c r="X37" s="151">
        <v>100</v>
      </c>
      <c r="Y37" s="151"/>
      <c r="Z37" s="151">
        <v>100</v>
      </c>
      <c r="AA37" s="151">
        <v>100</v>
      </c>
      <c r="AB37" s="151">
        <v>100</v>
      </c>
    </row>
    <row r="38" spans="1:28" ht="15" customHeight="1" x14ac:dyDescent="0.2">
      <c r="A38" s="200" t="s">
        <v>161</v>
      </c>
      <c r="B38" s="200"/>
      <c r="C38" s="200"/>
      <c r="D38" s="200"/>
      <c r="E38" s="200"/>
      <c r="F38" s="200"/>
      <c r="G38" s="200"/>
      <c r="H38" s="200"/>
      <c r="I38" s="200"/>
      <c r="J38" s="200"/>
      <c r="K38" s="200"/>
      <c r="L38" s="200"/>
      <c r="M38" s="200"/>
      <c r="N38" s="200"/>
      <c r="O38" s="200"/>
      <c r="P38" s="200"/>
      <c r="Q38" s="200"/>
      <c r="R38" s="200"/>
      <c r="S38" s="200"/>
      <c r="T38" s="200"/>
      <c r="U38" s="200"/>
      <c r="V38" s="200"/>
      <c r="W38" s="200"/>
      <c r="X38" s="200"/>
      <c r="Y38" s="200"/>
      <c r="Z38" s="200"/>
      <c r="AA38" s="200"/>
      <c r="AB38" s="200"/>
    </row>
  </sheetData>
  <mergeCells count="15">
    <mergeCell ref="AD2:AD3"/>
    <mergeCell ref="A1:AB1"/>
    <mergeCell ref="A2:AB2"/>
    <mergeCell ref="A3:AB3"/>
    <mergeCell ref="A38:AB38"/>
    <mergeCell ref="A4:AB4"/>
    <mergeCell ref="A5:AB5"/>
    <mergeCell ref="A7:A8"/>
    <mergeCell ref="B7:D7"/>
    <mergeCell ref="F7:H7"/>
    <mergeCell ref="J7:L7"/>
    <mergeCell ref="N7:P7"/>
    <mergeCell ref="R7:T7"/>
    <mergeCell ref="V7:X7"/>
    <mergeCell ref="Z7:AB7"/>
  </mergeCells>
  <hyperlinks>
    <hyperlink ref="AD2" location="INDICE!A1" display="INDICE" xr:uid="{00000000-0004-0000-2300-000000000000}"/>
  </hyperlinks>
  <printOptions horizontalCentered="1"/>
  <pageMargins left="0.70866141732283472" right="0.70866141732283472" top="0.74803149606299213" bottom="0.74803149606299213" header="0.31496062992125984" footer="0.31496062992125984"/>
  <pageSetup scale="69" orientation="landscape" verticalDpi="30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Hoja36">
    <pageSetUpPr fitToPage="1"/>
  </sheetPr>
  <dimension ref="A1:AD38"/>
  <sheetViews>
    <sheetView showGridLines="0" workbookViewId="0">
      <selection activeCell="L25" sqref="L25"/>
    </sheetView>
  </sheetViews>
  <sheetFormatPr baseColWidth="10" defaultColWidth="23.42578125" defaultRowHeight="15" customHeight="1" x14ac:dyDescent="0.2"/>
  <cols>
    <col min="1" max="1" width="15.42578125" style="104" customWidth="1"/>
    <col min="2" max="4" width="7.28515625" style="129" customWidth="1"/>
    <col min="5" max="5" width="1.42578125" style="129" customWidth="1"/>
    <col min="6" max="8" width="7.28515625" style="129" customWidth="1"/>
    <col min="9" max="9" width="1.42578125" style="129" customWidth="1"/>
    <col min="10" max="12" width="7.28515625" style="129" customWidth="1"/>
    <col min="13" max="13" width="1.42578125" style="129" customWidth="1"/>
    <col min="14" max="16" width="7.28515625" style="129" customWidth="1"/>
    <col min="17" max="17" width="1.42578125" style="129" customWidth="1"/>
    <col min="18" max="20" width="7.28515625" style="129" customWidth="1"/>
    <col min="21" max="21" width="1.42578125" style="129" customWidth="1"/>
    <col min="22" max="24" width="7.28515625" style="129" customWidth="1"/>
    <col min="25" max="25" width="1.42578125" style="129" customWidth="1"/>
    <col min="26" max="28" width="7.28515625" style="129" customWidth="1"/>
    <col min="29" max="116" width="10.7109375" style="5" customWidth="1"/>
    <col min="117" max="16384" width="23.42578125" style="5"/>
  </cols>
  <sheetData>
    <row r="1" spans="1:30" ht="15" customHeight="1" x14ac:dyDescent="0.2">
      <c r="A1" s="204" t="s">
        <v>292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7"/>
    </row>
    <row r="2" spans="1:30" ht="15" customHeight="1" x14ac:dyDescent="0.2">
      <c r="A2" s="205" t="s">
        <v>248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7"/>
      <c r="AD2" s="195" t="s">
        <v>47</v>
      </c>
    </row>
    <row r="3" spans="1:30" ht="15" customHeight="1" x14ac:dyDescent="0.2">
      <c r="A3" s="204" t="s">
        <v>356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7"/>
      <c r="AD3" s="195"/>
    </row>
    <row r="4" spans="1:30" ht="15" customHeight="1" x14ac:dyDescent="0.2">
      <c r="A4" s="205" t="s">
        <v>293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</row>
    <row r="5" spans="1:30" ht="15" customHeight="1" x14ac:dyDescent="0.2">
      <c r="A5" s="205" t="s">
        <v>245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</row>
    <row r="6" spans="1:30" ht="15" customHeight="1" x14ac:dyDescent="0.2">
      <c r="A6" s="103"/>
      <c r="B6" s="102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</row>
    <row r="7" spans="1:30" ht="15" customHeight="1" x14ac:dyDescent="0.2">
      <c r="A7" s="208" t="s">
        <v>249</v>
      </c>
      <c r="B7" s="207" t="s">
        <v>175</v>
      </c>
      <c r="C7" s="207"/>
      <c r="D7" s="207"/>
      <c r="E7" s="124"/>
      <c r="F7" s="207" t="s">
        <v>177</v>
      </c>
      <c r="G7" s="207"/>
      <c r="H7" s="207"/>
      <c r="I7" s="124"/>
      <c r="J7" s="207" t="s">
        <v>178</v>
      </c>
      <c r="K7" s="207"/>
      <c r="L7" s="207"/>
      <c r="M7" s="124"/>
      <c r="N7" s="207" t="s">
        <v>179</v>
      </c>
      <c r="O7" s="207"/>
      <c r="P7" s="207"/>
      <c r="Q7" s="124"/>
      <c r="R7" s="207" t="s">
        <v>181</v>
      </c>
      <c r="S7" s="207"/>
      <c r="T7" s="207"/>
      <c r="U7" s="124"/>
      <c r="V7" s="207" t="s">
        <v>182</v>
      </c>
      <c r="W7" s="207"/>
      <c r="X7" s="207"/>
      <c r="Y7" s="124"/>
      <c r="Z7" s="207" t="s">
        <v>183</v>
      </c>
      <c r="AA7" s="207"/>
      <c r="AB7" s="207"/>
    </row>
    <row r="8" spans="1:30" ht="15" customHeight="1" x14ac:dyDescent="0.2">
      <c r="A8" s="208"/>
      <c r="B8" s="125" t="s">
        <v>175</v>
      </c>
      <c r="C8" s="125" t="s">
        <v>385</v>
      </c>
      <c r="D8" s="125" t="s">
        <v>386</v>
      </c>
      <c r="E8" s="124"/>
      <c r="F8" s="125" t="s">
        <v>175</v>
      </c>
      <c r="G8" s="125" t="s">
        <v>385</v>
      </c>
      <c r="H8" s="125" t="s">
        <v>386</v>
      </c>
      <c r="I8" s="124"/>
      <c r="J8" s="125" t="s">
        <v>175</v>
      </c>
      <c r="K8" s="125" t="s">
        <v>385</v>
      </c>
      <c r="L8" s="125" t="s">
        <v>386</v>
      </c>
      <c r="M8" s="124"/>
      <c r="N8" s="125" t="s">
        <v>175</v>
      </c>
      <c r="O8" s="125" t="s">
        <v>385</v>
      </c>
      <c r="P8" s="125" t="s">
        <v>386</v>
      </c>
      <c r="Q8" s="124"/>
      <c r="R8" s="125" t="s">
        <v>175</v>
      </c>
      <c r="S8" s="125" t="s">
        <v>385</v>
      </c>
      <c r="T8" s="125" t="s">
        <v>386</v>
      </c>
      <c r="U8" s="124"/>
      <c r="V8" s="125" t="s">
        <v>175</v>
      </c>
      <c r="W8" s="125" t="s">
        <v>385</v>
      </c>
      <c r="X8" s="125" t="s">
        <v>386</v>
      </c>
      <c r="Y8" s="124"/>
      <c r="Z8" s="125" t="s">
        <v>175</v>
      </c>
      <c r="AA8" s="125" t="s">
        <v>385</v>
      </c>
      <c r="AB8" s="125" t="s">
        <v>386</v>
      </c>
    </row>
    <row r="9" spans="1:30" ht="17.100000000000001" customHeight="1" x14ac:dyDescent="0.2">
      <c r="A9" s="135" t="s">
        <v>192</v>
      </c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</row>
    <row r="10" spans="1:30" ht="17.100000000000001" customHeight="1" x14ac:dyDescent="0.2">
      <c r="A10" s="136" t="s">
        <v>175</v>
      </c>
      <c r="B10" s="109">
        <v>19</v>
      </c>
      <c r="C10" s="109">
        <v>7</v>
      </c>
      <c r="D10" s="109">
        <v>12</v>
      </c>
      <c r="E10" s="109"/>
      <c r="F10" s="109">
        <v>0</v>
      </c>
      <c r="G10" s="109">
        <v>0</v>
      </c>
      <c r="H10" s="109">
        <v>0</v>
      </c>
      <c r="I10" s="109"/>
      <c r="J10" s="109">
        <v>3</v>
      </c>
      <c r="K10" s="109">
        <v>0</v>
      </c>
      <c r="L10" s="109">
        <v>3</v>
      </c>
      <c r="M10" s="109"/>
      <c r="N10" s="109">
        <v>2</v>
      </c>
      <c r="O10" s="109">
        <v>1</v>
      </c>
      <c r="P10" s="109">
        <v>1</v>
      </c>
      <c r="Q10" s="109"/>
      <c r="R10" s="109">
        <v>4</v>
      </c>
      <c r="S10" s="109">
        <v>2</v>
      </c>
      <c r="T10" s="109">
        <v>2</v>
      </c>
      <c r="U10" s="109"/>
      <c r="V10" s="109">
        <v>7</v>
      </c>
      <c r="W10" s="109">
        <v>2</v>
      </c>
      <c r="X10" s="109">
        <v>5</v>
      </c>
      <c r="Y10" s="109"/>
      <c r="Z10" s="109">
        <v>3</v>
      </c>
      <c r="AA10" s="109">
        <v>2</v>
      </c>
      <c r="AB10" s="109">
        <v>1</v>
      </c>
    </row>
    <row r="11" spans="1:30" ht="17.100000000000001" customHeight="1" x14ac:dyDescent="0.2">
      <c r="A11" s="137" t="s">
        <v>250</v>
      </c>
      <c r="B11" s="113">
        <v>1</v>
      </c>
      <c r="C11" s="113">
        <v>0</v>
      </c>
      <c r="D11" s="113">
        <v>1</v>
      </c>
      <c r="E11" s="113"/>
      <c r="F11" s="113">
        <v>0</v>
      </c>
      <c r="G11" s="113">
        <v>0</v>
      </c>
      <c r="H11" s="113">
        <v>0</v>
      </c>
      <c r="I11" s="113"/>
      <c r="J11" s="113">
        <v>0</v>
      </c>
      <c r="K11" s="113">
        <v>0</v>
      </c>
      <c r="L11" s="113">
        <v>0</v>
      </c>
      <c r="M11" s="113"/>
      <c r="N11" s="113">
        <v>0</v>
      </c>
      <c r="O11" s="113">
        <v>0</v>
      </c>
      <c r="P11" s="113">
        <v>0</v>
      </c>
      <c r="Q11" s="113"/>
      <c r="R11" s="113">
        <v>0</v>
      </c>
      <c r="S11" s="113">
        <v>0</v>
      </c>
      <c r="T11" s="113">
        <v>0</v>
      </c>
      <c r="U11" s="113"/>
      <c r="V11" s="113">
        <v>1</v>
      </c>
      <c r="W11" s="113">
        <v>0</v>
      </c>
      <c r="X11" s="113">
        <v>1</v>
      </c>
      <c r="Y11" s="113"/>
      <c r="Z11" s="113">
        <v>0</v>
      </c>
      <c r="AA11" s="113">
        <v>0</v>
      </c>
      <c r="AB11" s="113">
        <v>0</v>
      </c>
    </row>
    <row r="12" spans="1:30" ht="17.100000000000001" customHeight="1" x14ac:dyDescent="0.2">
      <c r="A12" s="137" t="s">
        <v>251</v>
      </c>
      <c r="B12" s="113">
        <v>3</v>
      </c>
      <c r="C12" s="113">
        <v>2</v>
      </c>
      <c r="D12" s="113">
        <v>1</v>
      </c>
      <c r="E12" s="113"/>
      <c r="F12" s="113">
        <v>0</v>
      </c>
      <c r="G12" s="113">
        <v>0</v>
      </c>
      <c r="H12" s="113">
        <v>0</v>
      </c>
      <c r="I12" s="113"/>
      <c r="J12" s="113">
        <v>1</v>
      </c>
      <c r="K12" s="113">
        <v>0</v>
      </c>
      <c r="L12" s="113">
        <v>1</v>
      </c>
      <c r="M12" s="113"/>
      <c r="N12" s="113">
        <v>1</v>
      </c>
      <c r="O12" s="113">
        <v>1</v>
      </c>
      <c r="P12" s="113">
        <v>0</v>
      </c>
      <c r="Q12" s="113"/>
      <c r="R12" s="113">
        <v>0</v>
      </c>
      <c r="S12" s="113">
        <v>0</v>
      </c>
      <c r="T12" s="113">
        <v>0</v>
      </c>
      <c r="U12" s="113"/>
      <c r="V12" s="113">
        <v>1</v>
      </c>
      <c r="W12" s="113">
        <v>1</v>
      </c>
      <c r="X12" s="113">
        <v>0</v>
      </c>
      <c r="Y12" s="113"/>
      <c r="Z12" s="113">
        <v>0</v>
      </c>
      <c r="AA12" s="113">
        <v>0</v>
      </c>
      <c r="AB12" s="113">
        <v>0</v>
      </c>
    </row>
    <row r="13" spans="1:30" ht="17.100000000000001" customHeight="1" x14ac:dyDescent="0.2">
      <c r="A13" s="137" t="s">
        <v>252</v>
      </c>
      <c r="B13" s="113">
        <v>4</v>
      </c>
      <c r="C13" s="113">
        <v>2</v>
      </c>
      <c r="D13" s="113">
        <v>2</v>
      </c>
      <c r="E13" s="113"/>
      <c r="F13" s="113">
        <v>0</v>
      </c>
      <c r="G13" s="113">
        <v>0</v>
      </c>
      <c r="H13" s="113">
        <v>0</v>
      </c>
      <c r="I13" s="113"/>
      <c r="J13" s="113">
        <v>0</v>
      </c>
      <c r="K13" s="113">
        <v>0</v>
      </c>
      <c r="L13" s="113">
        <v>0</v>
      </c>
      <c r="M13" s="113"/>
      <c r="N13" s="113">
        <v>0</v>
      </c>
      <c r="O13" s="113">
        <v>0</v>
      </c>
      <c r="P13" s="113">
        <v>0</v>
      </c>
      <c r="Q13" s="113"/>
      <c r="R13" s="113">
        <v>3</v>
      </c>
      <c r="S13" s="113">
        <v>2</v>
      </c>
      <c r="T13" s="113">
        <v>1</v>
      </c>
      <c r="U13" s="113"/>
      <c r="V13" s="113">
        <v>1</v>
      </c>
      <c r="W13" s="113">
        <v>0</v>
      </c>
      <c r="X13" s="113">
        <v>1</v>
      </c>
      <c r="Y13" s="113"/>
      <c r="Z13" s="113">
        <v>0</v>
      </c>
      <c r="AA13" s="113">
        <v>0</v>
      </c>
      <c r="AB13" s="113">
        <v>0</v>
      </c>
    </row>
    <row r="14" spans="1:30" ht="17.100000000000001" customHeight="1" x14ac:dyDescent="0.2">
      <c r="A14" s="137" t="s">
        <v>255</v>
      </c>
      <c r="B14" s="113">
        <v>0</v>
      </c>
      <c r="C14" s="113">
        <v>0</v>
      </c>
      <c r="D14" s="113">
        <v>0</v>
      </c>
      <c r="E14" s="113"/>
      <c r="F14" s="113">
        <v>0</v>
      </c>
      <c r="G14" s="113">
        <v>0</v>
      </c>
      <c r="H14" s="113">
        <v>0</v>
      </c>
      <c r="I14" s="113"/>
      <c r="J14" s="113">
        <v>0</v>
      </c>
      <c r="K14" s="113">
        <v>0</v>
      </c>
      <c r="L14" s="113">
        <v>0</v>
      </c>
      <c r="M14" s="113"/>
      <c r="N14" s="113">
        <v>0</v>
      </c>
      <c r="O14" s="113">
        <v>0</v>
      </c>
      <c r="P14" s="113">
        <v>0</v>
      </c>
      <c r="Q14" s="113"/>
      <c r="R14" s="113">
        <v>0</v>
      </c>
      <c r="S14" s="113">
        <v>0</v>
      </c>
      <c r="T14" s="113">
        <v>0</v>
      </c>
      <c r="U14" s="113"/>
      <c r="V14" s="113">
        <v>0</v>
      </c>
      <c r="W14" s="113">
        <v>0</v>
      </c>
      <c r="X14" s="113">
        <v>0</v>
      </c>
      <c r="Y14" s="113"/>
      <c r="Z14" s="113">
        <v>0</v>
      </c>
      <c r="AA14" s="113">
        <v>0</v>
      </c>
      <c r="AB14" s="113">
        <v>0</v>
      </c>
    </row>
    <row r="15" spans="1:30" ht="17.100000000000001" customHeight="1" x14ac:dyDescent="0.2">
      <c r="A15" s="137" t="s">
        <v>257</v>
      </c>
      <c r="B15" s="113">
        <v>10</v>
      </c>
      <c r="C15" s="113">
        <v>3</v>
      </c>
      <c r="D15" s="113">
        <v>7</v>
      </c>
      <c r="E15" s="113"/>
      <c r="F15" s="113">
        <v>0</v>
      </c>
      <c r="G15" s="113">
        <v>0</v>
      </c>
      <c r="H15" s="113">
        <v>0</v>
      </c>
      <c r="I15" s="113"/>
      <c r="J15" s="113">
        <v>2</v>
      </c>
      <c r="K15" s="113">
        <v>0</v>
      </c>
      <c r="L15" s="113">
        <v>2</v>
      </c>
      <c r="M15" s="113"/>
      <c r="N15" s="113">
        <v>0</v>
      </c>
      <c r="O15" s="113">
        <v>0</v>
      </c>
      <c r="P15" s="113">
        <v>0</v>
      </c>
      <c r="Q15" s="113"/>
      <c r="R15" s="113">
        <v>1</v>
      </c>
      <c r="S15" s="113">
        <v>0</v>
      </c>
      <c r="T15" s="113">
        <v>1</v>
      </c>
      <c r="U15" s="113"/>
      <c r="V15" s="113">
        <v>4</v>
      </c>
      <c r="W15" s="113">
        <v>1</v>
      </c>
      <c r="X15" s="113">
        <v>3</v>
      </c>
      <c r="Y15" s="113"/>
      <c r="Z15" s="113">
        <v>3</v>
      </c>
      <c r="AA15" s="113">
        <v>2</v>
      </c>
      <c r="AB15" s="113">
        <v>1</v>
      </c>
    </row>
    <row r="16" spans="1:30" ht="17.100000000000001" customHeight="1" x14ac:dyDescent="0.2">
      <c r="A16" s="137" t="s">
        <v>258</v>
      </c>
      <c r="B16" s="113">
        <v>0</v>
      </c>
      <c r="C16" s="113">
        <v>0</v>
      </c>
      <c r="D16" s="113">
        <v>0</v>
      </c>
      <c r="E16" s="113"/>
      <c r="F16" s="113">
        <v>0</v>
      </c>
      <c r="G16" s="113">
        <v>0</v>
      </c>
      <c r="H16" s="113">
        <v>0</v>
      </c>
      <c r="I16" s="113"/>
      <c r="J16" s="113">
        <v>0</v>
      </c>
      <c r="K16" s="113">
        <v>0</v>
      </c>
      <c r="L16" s="113">
        <v>0</v>
      </c>
      <c r="M16" s="113"/>
      <c r="N16" s="113">
        <v>0</v>
      </c>
      <c r="O16" s="113">
        <v>0</v>
      </c>
      <c r="P16" s="113">
        <v>0</v>
      </c>
      <c r="Q16" s="113"/>
      <c r="R16" s="113">
        <v>0</v>
      </c>
      <c r="S16" s="113">
        <v>0</v>
      </c>
      <c r="T16" s="113">
        <v>0</v>
      </c>
      <c r="U16" s="113"/>
      <c r="V16" s="113">
        <v>0</v>
      </c>
      <c r="W16" s="113">
        <v>0</v>
      </c>
      <c r="X16" s="113">
        <v>0</v>
      </c>
      <c r="Y16" s="113"/>
      <c r="Z16" s="113">
        <v>0</v>
      </c>
      <c r="AA16" s="113">
        <v>0</v>
      </c>
      <c r="AB16" s="113">
        <v>0</v>
      </c>
    </row>
    <row r="17" spans="1:28" ht="17.100000000000001" customHeight="1" x14ac:dyDescent="0.2">
      <c r="A17" s="137" t="s">
        <v>259</v>
      </c>
      <c r="B17" s="113">
        <v>0</v>
      </c>
      <c r="C17" s="113">
        <v>0</v>
      </c>
      <c r="D17" s="113">
        <v>0</v>
      </c>
      <c r="E17" s="113"/>
      <c r="F17" s="113">
        <v>0</v>
      </c>
      <c r="G17" s="113">
        <v>0</v>
      </c>
      <c r="H17" s="113">
        <v>0</v>
      </c>
      <c r="I17" s="113"/>
      <c r="J17" s="113">
        <v>0</v>
      </c>
      <c r="K17" s="113">
        <v>0</v>
      </c>
      <c r="L17" s="113">
        <v>0</v>
      </c>
      <c r="M17" s="113"/>
      <c r="N17" s="113">
        <v>0</v>
      </c>
      <c r="O17" s="113">
        <v>0</v>
      </c>
      <c r="P17" s="113">
        <v>0</v>
      </c>
      <c r="Q17" s="113"/>
      <c r="R17" s="113">
        <v>0</v>
      </c>
      <c r="S17" s="113">
        <v>0</v>
      </c>
      <c r="T17" s="113">
        <v>0</v>
      </c>
      <c r="U17" s="113"/>
      <c r="V17" s="113">
        <v>0</v>
      </c>
      <c r="W17" s="113">
        <v>0</v>
      </c>
      <c r="X17" s="113">
        <v>0</v>
      </c>
      <c r="Y17" s="113"/>
      <c r="Z17" s="113">
        <v>0</v>
      </c>
      <c r="AA17" s="113">
        <v>0</v>
      </c>
      <c r="AB17" s="113">
        <v>0</v>
      </c>
    </row>
    <row r="18" spans="1:28" ht="17.100000000000001" customHeight="1" x14ac:dyDescent="0.2">
      <c r="A18" s="137" t="s">
        <v>262</v>
      </c>
      <c r="B18" s="113">
        <v>0</v>
      </c>
      <c r="C18" s="113">
        <v>0</v>
      </c>
      <c r="D18" s="113">
        <v>0</v>
      </c>
      <c r="E18" s="113"/>
      <c r="F18" s="113">
        <v>0</v>
      </c>
      <c r="G18" s="113">
        <v>0</v>
      </c>
      <c r="H18" s="113">
        <v>0</v>
      </c>
      <c r="I18" s="113"/>
      <c r="J18" s="113">
        <v>0</v>
      </c>
      <c r="K18" s="113">
        <v>0</v>
      </c>
      <c r="L18" s="113">
        <v>0</v>
      </c>
      <c r="M18" s="113"/>
      <c r="N18" s="113">
        <v>0</v>
      </c>
      <c r="O18" s="113">
        <v>0</v>
      </c>
      <c r="P18" s="113">
        <v>0</v>
      </c>
      <c r="Q18" s="113"/>
      <c r="R18" s="113">
        <v>0</v>
      </c>
      <c r="S18" s="113">
        <v>0</v>
      </c>
      <c r="T18" s="113">
        <v>0</v>
      </c>
      <c r="U18" s="113"/>
      <c r="V18" s="113">
        <v>0</v>
      </c>
      <c r="W18" s="113">
        <v>0</v>
      </c>
      <c r="X18" s="113">
        <v>0</v>
      </c>
      <c r="Y18" s="113"/>
      <c r="Z18" s="113">
        <v>0</v>
      </c>
      <c r="AA18" s="113">
        <v>0</v>
      </c>
      <c r="AB18" s="113">
        <v>0</v>
      </c>
    </row>
    <row r="19" spans="1:28" ht="17.100000000000001" customHeight="1" x14ac:dyDescent="0.2">
      <c r="A19" s="137" t="s">
        <v>263</v>
      </c>
      <c r="B19" s="113">
        <v>1</v>
      </c>
      <c r="C19" s="113">
        <v>0</v>
      </c>
      <c r="D19" s="113">
        <v>1</v>
      </c>
      <c r="E19" s="113"/>
      <c r="F19" s="113">
        <v>0</v>
      </c>
      <c r="G19" s="113">
        <v>0</v>
      </c>
      <c r="H19" s="113">
        <v>0</v>
      </c>
      <c r="I19" s="113"/>
      <c r="J19" s="113">
        <v>0</v>
      </c>
      <c r="K19" s="113">
        <v>0</v>
      </c>
      <c r="L19" s="113">
        <v>0</v>
      </c>
      <c r="M19" s="113"/>
      <c r="N19" s="113">
        <v>1</v>
      </c>
      <c r="O19" s="113">
        <v>0</v>
      </c>
      <c r="P19" s="113">
        <v>1</v>
      </c>
      <c r="Q19" s="113"/>
      <c r="R19" s="113">
        <v>0</v>
      </c>
      <c r="S19" s="113">
        <v>0</v>
      </c>
      <c r="T19" s="113">
        <v>0</v>
      </c>
      <c r="U19" s="113"/>
      <c r="V19" s="113">
        <v>0</v>
      </c>
      <c r="W19" s="113">
        <v>0</v>
      </c>
      <c r="X19" s="113">
        <v>0</v>
      </c>
      <c r="Y19" s="113"/>
      <c r="Z19" s="113">
        <v>0</v>
      </c>
      <c r="AA19" s="113">
        <v>0</v>
      </c>
      <c r="AB19" s="113">
        <v>0</v>
      </c>
    </row>
    <row r="20" spans="1:28" ht="17.100000000000001" customHeight="1" x14ac:dyDescent="0.2">
      <c r="A20" s="137" t="s">
        <v>266</v>
      </c>
      <c r="B20" s="113">
        <v>0</v>
      </c>
      <c r="C20" s="113">
        <v>0</v>
      </c>
      <c r="D20" s="113">
        <v>0</v>
      </c>
      <c r="E20" s="113"/>
      <c r="F20" s="113">
        <v>0</v>
      </c>
      <c r="G20" s="113">
        <v>0</v>
      </c>
      <c r="H20" s="113">
        <v>0</v>
      </c>
      <c r="I20" s="113"/>
      <c r="J20" s="113">
        <v>0</v>
      </c>
      <c r="K20" s="113">
        <v>0</v>
      </c>
      <c r="L20" s="113">
        <v>0</v>
      </c>
      <c r="M20" s="113"/>
      <c r="N20" s="113">
        <v>0</v>
      </c>
      <c r="O20" s="113">
        <v>0</v>
      </c>
      <c r="P20" s="113">
        <v>0</v>
      </c>
      <c r="Q20" s="113"/>
      <c r="R20" s="113">
        <v>0</v>
      </c>
      <c r="S20" s="113">
        <v>0</v>
      </c>
      <c r="T20" s="113">
        <v>0</v>
      </c>
      <c r="U20" s="113"/>
      <c r="V20" s="113">
        <v>0</v>
      </c>
      <c r="W20" s="113">
        <v>0</v>
      </c>
      <c r="X20" s="113">
        <v>0</v>
      </c>
      <c r="Y20" s="113"/>
      <c r="Z20" s="113">
        <v>0</v>
      </c>
      <c r="AA20" s="113">
        <v>0</v>
      </c>
      <c r="AB20" s="113">
        <v>0</v>
      </c>
    </row>
    <row r="21" spans="1:28" ht="17.100000000000001" customHeight="1" x14ac:dyDescent="0.2">
      <c r="A21" s="137" t="s">
        <v>267</v>
      </c>
      <c r="B21" s="113">
        <v>0</v>
      </c>
      <c r="C21" s="113">
        <v>0</v>
      </c>
      <c r="D21" s="113">
        <v>0</v>
      </c>
      <c r="E21" s="113"/>
      <c r="F21" s="113">
        <v>0</v>
      </c>
      <c r="G21" s="113">
        <v>0</v>
      </c>
      <c r="H21" s="113">
        <v>0</v>
      </c>
      <c r="I21" s="113"/>
      <c r="J21" s="113">
        <v>0</v>
      </c>
      <c r="K21" s="113">
        <v>0</v>
      </c>
      <c r="L21" s="113">
        <v>0</v>
      </c>
      <c r="M21" s="113"/>
      <c r="N21" s="113">
        <v>0</v>
      </c>
      <c r="O21" s="113">
        <v>0</v>
      </c>
      <c r="P21" s="113">
        <v>0</v>
      </c>
      <c r="Q21" s="113"/>
      <c r="R21" s="113">
        <v>0</v>
      </c>
      <c r="S21" s="113">
        <v>0</v>
      </c>
      <c r="T21" s="113">
        <v>0</v>
      </c>
      <c r="U21" s="113"/>
      <c r="V21" s="113">
        <v>0</v>
      </c>
      <c r="W21" s="113">
        <v>0</v>
      </c>
      <c r="X21" s="113">
        <v>0</v>
      </c>
      <c r="Y21" s="113"/>
      <c r="Z21" s="113">
        <v>0</v>
      </c>
      <c r="AA21" s="113">
        <v>0</v>
      </c>
      <c r="AB21" s="113">
        <v>0</v>
      </c>
    </row>
    <row r="22" spans="1:28" ht="17.100000000000001" customHeight="1" x14ac:dyDescent="0.2">
      <c r="A22" s="137" t="s">
        <v>269</v>
      </c>
      <c r="B22" s="113">
        <v>0</v>
      </c>
      <c r="C22" s="113">
        <v>0</v>
      </c>
      <c r="D22" s="113">
        <v>0</v>
      </c>
      <c r="E22" s="113"/>
      <c r="F22" s="113">
        <v>0</v>
      </c>
      <c r="G22" s="113">
        <v>0</v>
      </c>
      <c r="H22" s="113">
        <v>0</v>
      </c>
      <c r="I22" s="113"/>
      <c r="J22" s="113">
        <v>0</v>
      </c>
      <c r="K22" s="113">
        <v>0</v>
      </c>
      <c r="L22" s="113">
        <v>0</v>
      </c>
      <c r="M22" s="113"/>
      <c r="N22" s="113">
        <v>0</v>
      </c>
      <c r="O22" s="113">
        <v>0</v>
      </c>
      <c r="P22" s="113">
        <v>0</v>
      </c>
      <c r="Q22" s="113"/>
      <c r="R22" s="113">
        <v>0</v>
      </c>
      <c r="S22" s="113">
        <v>0</v>
      </c>
      <c r="T22" s="113">
        <v>0</v>
      </c>
      <c r="U22" s="113"/>
      <c r="V22" s="113">
        <v>0</v>
      </c>
      <c r="W22" s="113">
        <v>0</v>
      </c>
      <c r="X22" s="113">
        <v>0</v>
      </c>
      <c r="Y22" s="113"/>
      <c r="Z22" s="113">
        <v>0</v>
      </c>
      <c r="AA22" s="113">
        <v>0</v>
      </c>
      <c r="AB22" s="113">
        <v>0</v>
      </c>
    </row>
    <row r="23" spans="1:28" ht="17.100000000000001" customHeight="1" x14ac:dyDescent="0.2">
      <c r="A23" s="137"/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</row>
    <row r="24" spans="1:28" ht="17.100000000000001" customHeight="1" x14ac:dyDescent="0.2">
      <c r="A24" s="135" t="s">
        <v>198</v>
      </c>
      <c r="B24" s="135"/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35"/>
      <c r="V24" s="135"/>
      <c r="W24" s="135"/>
      <c r="X24" s="135"/>
      <c r="Y24" s="135"/>
      <c r="Z24" s="135"/>
      <c r="AA24" s="135"/>
      <c r="AB24" s="135"/>
    </row>
    <row r="25" spans="1:28" ht="17.100000000000001" customHeight="1" x14ac:dyDescent="0.2">
      <c r="A25" s="136" t="s">
        <v>175</v>
      </c>
      <c r="B25" s="149">
        <v>0.39740640033465802</v>
      </c>
      <c r="C25" s="149">
        <v>0.31746031746031744</v>
      </c>
      <c r="D25" s="149">
        <v>0.46583850931677018</v>
      </c>
      <c r="E25" s="149"/>
      <c r="F25" s="149">
        <v>0</v>
      </c>
      <c r="G25" s="149">
        <v>0</v>
      </c>
      <c r="H25" s="149">
        <v>0</v>
      </c>
      <c r="I25" s="149"/>
      <c r="J25" s="149">
        <v>0.40650406504065045</v>
      </c>
      <c r="K25" s="149">
        <v>0</v>
      </c>
      <c r="L25" s="149">
        <v>0.73891625615763545</v>
      </c>
      <c r="M25" s="149"/>
      <c r="N25" s="149">
        <v>0.2472187886279357</v>
      </c>
      <c r="O25" s="149">
        <v>0.26041666666666663</v>
      </c>
      <c r="P25" s="149">
        <v>0.23529411764705879</v>
      </c>
      <c r="Q25" s="149"/>
      <c r="R25" s="149">
        <v>0.45454545454545453</v>
      </c>
      <c r="S25" s="149">
        <v>0.48661800486618007</v>
      </c>
      <c r="T25" s="149">
        <v>0.42643923240938164</v>
      </c>
      <c r="U25" s="149"/>
      <c r="V25" s="149">
        <v>0.89285714285714279</v>
      </c>
      <c r="W25" s="149">
        <v>0.56497175141242939</v>
      </c>
      <c r="X25" s="149">
        <v>1.1627906976744187</v>
      </c>
      <c r="Y25" s="149"/>
      <c r="Z25" s="149">
        <v>0.35502958579881655</v>
      </c>
      <c r="AA25" s="149">
        <v>0.51413881748071977</v>
      </c>
      <c r="AB25" s="149">
        <v>0.21929824561403508</v>
      </c>
    </row>
    <row r="26" spans="1:28" ht="17.100000000000001" customHeight="1" x14ac:dyDescent="0.2">
      <c r="A26" s="137" t="s">
        <v>250</v>
      </c>
      <c r="B26" s="150">
        <v>0.11695906432748539</v>
      </c>
      <c r="C26" s="150">
        <v>0</v>
      </c>
      <c r="D26" s="150">
        <v>0.22026431718061676</v>
      </c>
      <c r="E26" s="150"/>
      <c r="F26" s="150">
        <v>0</v>
      </c>
      <c r="G26" s="150">
        <v>0</v>
      </c>
      <c r="H26" s="150">
        <v>0</v>
      </c>
      <c r="I26" s="150"/>
      <c r="J26" s="150">
        <v>0</v>
      </c>
      <c r="K26" s="150">
        <v>0</v>
      </c>
      <c r="L26" s="150">
        <v>0</v>
      </c>
      <c r="M26" s="150"/>
      <c r="N26" s="150">
        <v>0</v>
      </c>
      <c r="O26" s="150">
        <v>0</v>
      </c>
      <c r="P26" s="150">
        <v>0</v>
      </c>
      <c r="Q26" s="150"/>
      <c r="R26" s="150">
        <v>0</v>
      </c>
      <c r="S26" s="150">
        <v>0</v>
      </c>
      <c r="T26" s="150">
        <v>0</v>
      </c>
      <c r="U26" s="150"/>
      <c r="V26" s="150">
        <v>0.72992700729927007</v>
      </c>
      <c r="W26" s="150">
        <v>0</v>
      </c>
      <c r="X26" s="150">
        <v>1.3157894736842104</v>
      </c>
      <c r="Y26" s="150"/>
      <c r="Z26" s="150">
        <v>0</v>
      </c>
      <c r="AA26" s="150">
        <v>0</v>
      </c>
      <c r="AB26" s="150">
        <v>0</v>
      </c>
    </row>
    <row r="27" spans="1:28" ht="17.100000000000001" customHeight="1" x14ac:dyDescent="0.2">
      <c r="A27" s="137" t="s">
        <v>251</v>
      </c>
      <c r="B27" s="150">
        <v>0.3</v>
      </c>
      <c r="C27" s="150">
        <v>0.45454545454545453</v>
      </c>
      <c r="D27" s="150">
        <v>0.17857142857142858</v>
      </c>
      <c r="E27" s="150"/>
      <c r="F27" s="150">
        <v>0</v>
      </c>
      <c r="G27" s="150">
        <v>0</v>
      </c>
      <c r="H27" s="150">
        <v>0</v>
      </c>
      <c r="I27" s="150"/>
      <c r="J27" s="150">
        <v>0.57803468208092479</v>
      </c>
      <c r="K27" s="150">
        <v>0</v>
      </c>
      <c r="L27" s="150">
        <v>0.97087378640776689</v>
      </c>
      <c r="M27" s="150"/>
      <c r="N27" s="150">
        <v>0.60240963855421692</v>
      </c>
      <c r="O27" s="150">
        <v>1.2987012987012987</v>
      </c>
      <c r="P27" s="150">
        <v>0</v>
      </c>
      <c r="Q27" s="150"/>
      <c r="R27" s="150">
        <v>0</v>
      </c>
      <c r="S27" s="150">
        <v>0</v>
      </c>
      <c r="T27" s="150">
        <v>0</v>
      </c>
      <c r="U27" s="150"/>
      <c r="V27" s="150">
        <v>0.625</v>
      </c>
      <c r="W27" s="150">
        <v>1.3513513513513513</v>
      </c>
      <c r="X27" s="150">
        <v>0</v>
      </c>
      <c r="Y27" s="150"/>
      <c r="Z27" s="150">
        <v>0</v>
      </c>
      <c r="AA27" s="150">
        <v>0</v>
      </c>
      <c r="AB27" s="150">
        <v>0</v>
      </c>
    </row>
    <row r="28" spans="1:28" ht="17.100000000000001" customHeight="1" x14ac:dyDescent="0.2">
      <c r="A28" s="137" t="s">
        <v>252</v>
      </c>
      <c r="B28" s="150">
        <v>0.66115702479338845</v>
      </c>
      <c r="C28" s="150">
        <v>0.77519379844961245</v>
      </c>
      <c r="D28" s="150">
        <v>0.57636887608069165</v>
      </c>
      <c r="E28" s="150"/>
      <c r="F28" s="150">
        <v>0</v>
      </c>
      <c r="G28" s="150">
        <v>0</v>
      </c>
      <c r="H28" s="150">
        <v>0</v>
      </c>
      <c r="I28" s="150"/>
      <c r="J28" s="150">
        <v>0</v>
      </c>
      <c r="K28" s="150">
        <v>0</v>
      </c>
      <c r="L28" s="150">
        <v>0</v>
      </c>
      <c r="M28" s="150"/>
      <c r="N28" s="150">
        <v>0</v>
      </c>
      <c r="O28" s="150">
        <v>0</v>
      </c>
      <c r="P28" s="150">
        <v>0</v>
      </c>
      <c r="Q28" s="150"/>
      <c r="R28" s="150">
        <v>2.8571428571428572</v>
      </c>
      <c r="S28" s="150">
        <v>4.7619047619047619</v>
      </c>
      <c r="T28" s="150">
        <v>1.5873015873015872</v>
      </c>
      <c r="U28" s="150"/>
      <c r="V28" s="150">
        <v>0.88495575221238942</v>
      </c>
      <c r="W28" s="150">
        <v>0</v>
      </c>
      <c r="X28" s="150">
        <v>1.5151515151515151</v>
      </c>
      <c r="Y28" s="150"/>
      <c r="Z28" s="150">
        <v>0</v>
      </c>
      <c r="AA28" s="150">
        <v>0</v>
      </c>
      <c r="AB28" s="150">
        <v>0</v>
      </c>
    </row>
    <row r="29" spans="1:28" ht="17.100000000000001" customHeight="1" x14ac:dyDescent="0.2">
      <c r="A29" s="137" t="s">
        <v>255</v>
      </c>
      <c r="B29" s="150">
        <v>0</v>
      </c>
      <c r="C29" s="150">
        <v>0</v>
      </c>
      <c r="D29" s="150">
        <v>0</v>
      </c>
      <c r="E29" s="150"/>
      <c r="F29" s="150">
        <v>0</v>
      </c>
      <c r="G29" s="150">
        <v>0</v>
      </c>
      <c r="H29" s="150">
        <v>0</v>
      </c>
      <c r="I29" s="150"/>
      <c r="J29" s="150">
        <v>0</v>
      </c>
      <c r="K29" s="150">
        <v>0</v>
      </c>
      <c r="L29" s="150">
        <v>0</v>
      </c>
      <c r="M29" s="150"/>
      <c r="N29" s="150">
        <v>0</v>
      </c>
      <c r="O29" s="150">
        <v>0</v>
      </c>
      <c r="P29" s="150">
        <v>0</v>
      </c>
      <c r="Q29" s="150"/>
      <c r="R29" s="150">
        <v>0</v>
      </c>
      <c r="S29" s="150">
        <v>0</v>
      </c>
      <c r="T29" s="150">
        <v>0</v>
      </c>
      <c r="U29" s="150"/>
      <c r="V29" s="150">
        <v>0</v>
      </c>
      <c r="W29" s="150">
        <v>0</v>
      </c>
      <c r="X29" s="150">
        <v>0</v>
      </c>
      <c r="Y29" s="150"/>
      <c r="Z29" s="150">
        <v>0</v>
      </c>
      <c r="AA29" s="150">
        <v>0</v>
      </c>
      <c r="AB29" s="150">
        <v>0</v>
      </c>
    </row>
    <row r="30" spans="1:28" ht="17.100000000000001" customHeight="1" x14ac:dyDescent="0.2">
      <c r="A30" s="137" t="s">
        <v>257</v>
      </c>
      <c r="B30" s="150">
        <v>1.8832391713747645</v>
      </c>
      <c r="C30" s="150">
        <v>1.1406844106463878</v>
      </c>
      <c r="D30" s="150">
        <v>2.6119402985074625</v>
      </c>
      <c r="E30" s="150"/>
      <c r="F30" s="150">
        <v>0</v>
      </c>
      <c r="G30" s="150">
        <v>0</v>
      </c>
      <c r="H30" s="150">
        <v>0</v>
      </c>
      <c r="I30" s="150"/>
      <c r="J30" s="150">
        <v>2.8571428571428572</v>
      </c>
      <c r="K30" s="150">
        <v>0</v>
      </c>
      <c r="L30" s="150">
        <v>5.2631578947368416</v>
      </c>
      <c r="M30" s="150"/>
      <c r="N30" s="150">
        <v>0</v>
      </c>
      <c r="O30" s="150">
        <v>0</v>
      </c>
      <c r="P30" s="150">
        <v>0</v>
      </c>
      <c r="Q30" s="150"/>
      <c r="R30" s="150">
        <v>0.94339622641509435</v>
      </c>
      <c r="S30" s="150">
        <v>0</v>
      </c>
      <c r="T30" s="150">
        <v>1.9607843137254901</v>
      </c>
      <c r="U30" s="150"/>
      <c r="V30" s="150">
        <v>5</v>
      </c>
      <c r="W30" s="150">
        <v>2.7777777777777777</v>
      </c>
      <c r="X30" s="150">
        <v>6.8181818181818175</v>
      </c>
      <c r="Y30" s="150"/>
      <c r="Z30" s="150">
        <v>2.7272727272727271</v>
      </c>
      <c r="AA30" s="150">
        <v>3.5087719298245612</v>
      </c>
      <c r="AB30" s="150">
        <v>1.8867924528301887</v>
      </c>
    </row>
    <row r="31" spans="1:28" ht="17.100000000000001" customHeight="1" x14ac:dyDescent="0.2">
      <c r="A31" s="137" t="s">
        <v>258</v>
      </c>
      <c r="B31" s="150">
        <v>0</v>
      </c>
      <c r="C31" s="150">
        <v>0</v>
      </c>
      <c r="D31" s="150">
        <v>0</v>
      </c>
      <c r="E31" s="150"/>
      <c r="F31" s="150">
        <v>0</v>
      </c>
      <c r="G31" s="150">
        <v>0</v>
      </c>
      <c r="H31" s="150">
        <v>0</v>
      </c>
      <c r="I31" s="150"/>
      <c r="J31" s="150">
        <v>0</v>
      </c>
      <c r="K31" s="150">
        <v>0</v>
      </c>
      <c r="L31" s="150">
        <v>0</v>
      </c>
      <c r="M31" s="150"/>
      <c r="N31" s="150">
        <v>0</v>
      </c>
      <c r="O31" s="150">
        <v>0</v>
      </c>
      <c r="P31" s="150">
        <v>0</v>
      </c>
      <c r="Q31" s="150"/>
      <c r="R31" s="150">
        <v>0</v>
      </c>
      <c r="S31" s="150">
        <v>0</v>
      </c>
      <c r="T31" s="150">
        <v>0</v>
      </c>
      <c r="U31" s="150"/>
      <c r="V31" s="150">
        <v>0</v>
      </c>
      <c r="W31" s="150">
        <v>0</v>
      </c>
      <c r="X31" s="150">
        <v>0</v>
      </c>
      <c r="Y31" s="150"/>
      <c r="Z31" s="150">
        <v>0</v>
      </c>
      <c r="AA31" s="150">
        <v>0</v>
      </c>
      <c r="AB31" s="150">
        <v>0</v>
      </c>
    </row>
    <row r="32" spans="1:28" ht="17.100000000000001" customHeight="1" x14ac:dyDescent="0.2">
      <c r="A32" s="137" t="s">
        <v>259</v>
      </c>
      <c r="B32" s="150">
        <v>0</v>
      </c>
      <c r="C32" s="150">
        <v>0</v>
      </c>
      <c r="D32" s="150">
        <v>0</v>
      </c>
      <c r="E32" s="150"/>
      <c r="F32" s="150">
        <v>0</v>
      </c>
      <c r="G32" s="150">
        <v>0</v>
      </c>
      <c r="H32" s="150">
        <v>0</v>
      </c>
      <c r="I32" s="150"/>
      <c r="J32" s="150">
        <v>0</v>
      </c>
      <c r="K32" s="150">
        <v>0</v>
      </c>
      <c r="L32" s="150">
        <v>0</v>
      </c>
      <c r="M32" s="150"/>
      <c r="N32" s="150">
        <v>0</v>
      </c>
      <c r="O32" s="150">
        <v>0</v>
      </c>
      <c r="P32" s="150">
        <v>0</v>
      </c>
      <c r="Q32" s="150"/>
      <c r="R32" s="150">
        <v>0</v>
      </c>
      <c r="S32" s="150">
        <v>0</v>
      </c>
      <c r="T32" s="150">
        <v>0</v>
      </c>
      <c r="U32" s="150"/>
      <c r="V32" s="150">
        <v>0</v>
      </c>
      <c r="W32" s="150">
        <v>0</v>
      </c>
      <c r="X32" s="150">
        <v>0</v>
      </c>
      <c r="Y32" s="150"/>
      <c r="Z32" s="150">
        <v>0</v>
      </c>
      <c r="AA32" s="150">
        <v>0</v>
      </c>
      <c r="AB32" s="150">
        <v>0</v>
      </c>
    </row>
    <row r="33" spans="1:28" ht="17.100000000000001" customHeight="1" x14ac:dyDescent="0.2">
      <c r="A33" s="137" t="s">
        <v>262</v>
      </c>
      <c r="B33" s="150">
        <v>0</v>
      </c>
      <c r="C33" s="150">
        <v>0</v>
      </c>
      <c r="D33" s="150">
        <v>0</v>
      </c>
      <c r="E33" s="150"/>
      <c r="F33" s="150">
        <v>0</v>
      </c>
      <c r="G33" s="150">
        <v>0</v>
      </c>
      <c r="H33" s="150">
        <v>0</v>
      </c>
      <c r="I33" s="150"/>
      <c r="J33" s="150">
        <v>0</v>
      </c>
      <c r="K33" s="150">
        <v>0</v>
      </c>
      <c r="L33" s="150">
        <v>0</v>
      </c>
      <c r="M33" s="150"/>
      <c r="N33" s="150">
        <v>0</v>
      </c>
      <c r="O33" s="150">
        <v>0</v>
      </c>
      <c r="P33" s="150">
        <v>0</v>
      </c>
      <c r="Q33" s="150"/>
      <c r="R33" s="150">
        <v>0</v>
      </c>
      <c r="S33" s="150">
        <v>0</v>
      </c>
      <c r="T33" s="150">
        <v>0</v>
      </c>
      <c r="U33" s="150"/>
      <c r="V33" s="150">
        <v>0</v>
      </c>
      <c r="W33" s="150">
        <v>0</v>
      </c>
      <c r="X33" s="150">
        <v>0</v>
      </c>
      <c r="Y33" s="150"/>
      <c r="Z33" s="150">
        <v>0</v>
      </c>
      <c r="AA33" s="150">
        <v>0</v>
      </c>
      <c r="AB33" s="150">
        <v>0</v>
      </c>
    </row>
    <row r="34" spans="1:28" ht="17.100000000000001" customHeight="1" x14ac:dyDescent="0.2">
      <c r="A34" s="137" t="s">
        <v>263</v>
      </c>
      <c r="B34" s="150">
        <v>0.44843049327354262</v>
      </c>
      <c r="C34" s="150">
        <v>0</v>
      </c>
      <c r="D34" s="150">
        <v>0.83333333333333337</v>
      </c>
      <c r="E34" s="150"/>
      <c r="F34" s="150">
        <v>0</v>
      </c>
      <c r="G34" s="150">
        <v>0</v>
      </c>
      <c r="H34" s="150">
        <v>0</v>
      </c>
      <c r="I34" s="150"/>
      <c r="J34" s="150">
        <v>0</v>
      </c>
      <c r="K34" s="150">
        <v>0</v>
      </c>
      <c r="L34" s="150">
        <v>0</v>
      </c>
      <c r="M34" s="150"/>
      <c r="N34" s="150">
        <v>2.083333333333333</v>
      </c>
      <c r="O34" s="150">
        <v>0</v>
      </c>
      <c r="P34" s="150">
        <v>3.5714285714285712</v>
      </c>
      <c r="Q34" s="150"/>
      <c r="R34" s="150">
        <v>0</v>
      </c>
      <c r="S34" s="150">
        <v>0</v>
      </c>
      <c r="T34" s="150">
        <v>0</v>
      </c>
      <c r="U34" s="150"/>
      <c r="V34" s="150">
        <v>0</v>
      </c>
      <c r="W34" s="150">
        <v>0</v>
      </c>
      <c r="X34" s="150">
        <v>0</v>
      </c>
      <c r="Y34" s="150"/>
      <c r="Z34" s="150">
        <v>0</v>
      </c>
      <c r="AA34" s="150">
        <v>0</v>
      </c>
      <c r="AB34" s="150">
        <v>0</v>
      </c>
    </row>
    <row r="35" spans="1:28" ht="17.100000000000001" customHeight="1" x14ac:dyDescent="0.2">
      <c r="A35" s="137" t="s">
        <v>266</v>
      </c>
      <c r="B35" s="150">
        <v>0</v>
      </c>
      <c r="C35" s="150">
        <v>0</v>
      </c>
      <c r="D35" s="150">
        <v>0</v>
      </c>
      <c r="E35" s="150"/>
      <c r="F35" s="150">
        <v>0</v>
      </c>
      <c r="G35" s="150">
        <v>0</v>
      </c>
      <c r="H35" s="150">
        <v>0</v>
      </c>
      <c r="I35" s="150"/>
      <c r="J35" s="150">
        <v>0</v>
      </c>
      <c r="K35" s="150">
        <v>0</v>
      </c>
      <c r="L35" s="150">
        <v>0</v>
      </c>
      <c r="M35" s="150"/>
      <c r="N35" s="150">
        <v>0</v>
      </c>
      <c r="O35" s="150">
        <v>0</v>
      </c>
      <c r="P35" s="150">
        <v>0</v>
      </c>
      <c r="Q35" s="150"/>
      <c r="R35" s="150">
        <v>0</v>
      </c>
      <c r="S35" s="150">
        <v>0</v>
      </c>
      <c r="T35" s="150">
        <v>0</v>
      </c>
      <c r="U35" s="150"/>
      <c r="V35" s="150">
        <v>0</v>
      </c>
      <c r="W35" s="150">
        <v>0</v>
      </c>
      <c r="X35" s="150">
        <v>0</v>
      </c>
      <c r="Y35" s="150"/>
      <c r="Z35" s="150">
        <v>0</v>
      </c>
      <c r="AA35" s="150">
        <v>0</v>
      </c>
      <c r="AB35" s="150">
        <v>0</v>
      </c>
    </row>
    <row r="36" spans="1:28" ht="17.100000000000001" customHeight="1" x14ac:dyDescent="0.2">
      <c r="A36" s="137" t="s">
        <v>267</v>
      </c>
      <c r="B36" s="64">
        <v>0</v>
      </c>
      <c r="C36" s="64">
        <v>0</v>
      </c>
      <c r="D36" s="64">
        <v>0</v>
      </c>
      <c r="E36" s="64"/>
      <c r="F36" s="64">
        <v>0</v>
      </c>
      <c r="G36" s="64">
        <v>0</v>
      </c>
      <c r="H36" s="64">
        <v>0</v>
      </c>
      <c r="I36" s="64"/>
      <c r="J36" s="64">
        <v>0</v>
      </c>
      <c r="K36" s="64">
        <v>0</v>
      </c>
      <c r="L36" s="64">
        <v>0</v>
      </c>
      <c r="M36" s="64"/>
      <c r="N36" s="64">
        <v>0</v>
      </c>
      <c r="O36" s="64">
        <v>0</v>
      </c>
      <c r="P36" s="64">
        <v>0</v>
      </c>
      <c r="Q36" s="64"/>
      <c r="R36" s="64">
        <v>0</v>
      </c>
      <c r="S36" s="64">
        <v>0</v>
      </c>
      <c r="T36" s="64">
        <v>0</v>
      </c>
      <c r="U36" s="64"/>
      <c r="V36" s="64">
        <v>0</v>
      </c>
      <c r="W36" s="64">
        <v>0</v>
      </c>
      <c r="X36" s="64">
        <v>0</v>
      </c>
      <c r="Y36" s="64"/>
      <c r="Z36" s="64">
        <v>0</v>
      </c>
      <c r="AA36" s="64">
        <v>0</v>
      </c>
      <c r="AB36" s="64">
        <v>0</v>
      </c>
    </row>
    <row r="37" spans="1:28" ht="17.100000000000001" customHeight="1" thickBot="1" x14ac:dyDescent="0.25">
      <c r="A37" s="138" t="s">
        <v>269</v>
      </c>
      <c r="B37" s="151">
        <v>0</v>
      </c>
      <c r="C37" s="151">
        <v>0</v>
      </c>
      <c r="D37" s="151">
        <v>0</v>
      </c>
      <c r="E37" s="151"/>
      <c r="F37" s="151">
        <v>0</v>
      </c>
      <c r="G37" s="151">
        <v>0</v>
      </c>
      <c r="H37" s="151">
        <v>0</v>
      </c>
      <c r="I37" s="151"/>
      <c r="J37" s="151">
        <v>0</v>
      </c>
      <c r="K37" s="151">
        <v>0</v>
      </c>
      <c r="L37" s="151">
        <v>0</v>
      </c>
      <c r="M37" s="151"/>
      <c r="N37" s="151">
        <v>0</v>
      </c>
      <c r="O37" s="151">
        <v>0</v>
      </c>
      <c r="P37" s="151">
        <v>0</v>
      </c>
      <c r="Q37" s="151"/>
      <c r="R37" s="151">
        <v>0</v>
      </c>
      <c r="S37" s="151">
        <v>0</v>
      </c>
      <c r="T37" s="151">
        <v>0</v>
      </c>
      <c r="U37" s="151"/>
      <c r="V37" s="151">
        <v>0</v>
      </c>
      <c r="W37" s="151">
        <v>0</v>
      </c>
      <c r="X37" s="151">
        <v>0</v>
      </c>
      <c r="Y37" s="151"/>
      <c r="Z37" s="151">
        <v>0</v>
      </c>
      <c r="AA37" s="151">
        <v>0</v>
      </c>
      <c r="AB37" s="151">
        <v>0</v>
      </c>
    </row>
    <row r="38" spans="1:28" ht="15" customHeight="1" x14ac:dyDescent="0.2">
      <c r="A38" s="200" t="s">
        <v>161</v>
      </c>
      <c r="B38" s="200"/>
      <c r="C38" s="200"/>
      <c r="D38" s="200"/>
      <c r="E38" s="200"/>
      <c r="F38" s="200"/>
      <c r="G38" s="200"/>
      <c r="H38" s="200"/>
      <c r="I38" s="200"/>
      <c r="J38" s="200"/>
      <c r="K38" s="200"/>
      <c r="L38" s="200"/>
      <c r="M38" s="200"/>
      <c r="N38" s="200"/>
      <c r="O38" s="200"/>
      <c r="P38" s="200"/>
      <c r="Q38" s="200"/>
      <c r="R38" s="200"/>
      <c r="S38" s="200"/>
      <c r="T38" s="200"/>
      <c r="U38" s="200"/>
      <c r="V38" s="200"/>
      <c r="W38" s="200"/>
      <c r="X38" s="200"/>
      <c r="Y38" s="200"/>
      <c r="Z38" s="200"/>
      <c r="AA38" s="200"/>
      <c r="AB38" s="200"/>
    </row>
  </sheetData>
  <mergeCells count="15">
    <mergeCell ref="AD2:AD3"/>
    <mergeCell ref="A1:AB1"/>
    <mergeCell ref="A2:AB2"/>
    <mergeCell ref="A3:AB3"/>
    <mergeCell ref="A38:AB38"/>
    <mergeCell ref="A4:AB4"/>
    <mergeCell ref="A5:AB5"/>
    <mergeCell ref="A7:A8"/>
    <mergeCell ref="B7:D7"/>
    <mergeCell ref="F7:H7"/>
    <mergeCell ref="J7:L7"/>
    <mergeCell ref="N7:P7"/>
    <mergeCell ref="R7:T7"/>
    <mergeCell ref="V7:X7"/>
    <mergeCell ref="Z7:AB7"/>
  </mergeCells>
  <hyperlinks>
    <hyperlink ref="AD2" location="INDICE!A1" display="INDICE" xr:uid="{00000000-0004-0000-2400-000000000000}"/>
  </hyperlinks>
  <printOptions horizontalCentered="1"/>
  <pageMargins left="0.70866141732283472" right="0.70866141732283472" top="0.74803149606299213" bottom="0.74803149606299213" header="0.31496062992125984" footer="0.31496062992125984"/>
  <pageSetup scale="69" orientation="landscape" verticalDpi="3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4" tint="-0.499984740745262"/>
    <pageSetUpPr fitToPage="1"/>
  </sheetPr>
  <dimension ref="A1:L54"/>
  <sheetViews>
    <sheetView showGridLines="0" workbookViewId="0">
      <selection activeCell="O19" sqref="O19"/>
    </sheetView>
  </sheetViews>
  <sheetFormatPr baseColWidth="10" defaultRowHeight="15" customHeight="1" x14ac:dyDescent="0.2"/>
  <cols>
    <col min="1" max="1" width="5.7109375" style="4" customWidth="1"/>
    <col min="2" max="10" width="11.42578125" style="4"/>
    <col min="11" max="11" width="5.7109375" style="4" customWidth="1"/>
    <col min="12" max="16384" width="11.42578125" style="4"/>
  </cols>
  <sheetData>
    <row r="1" spans="1:12" ht="15" customHeight="1" thickBot="1" x14ac:dyDescent="0.25"/>
    <row r="2" spans="1:12" ht="15" customHeight="1" x14ac:dyDescent="0.2">
      <c r="B2" s="13"/>
      <c r="C2" s="12"/>
      <c r="D2" s="12"/>
      <c r="E2" s="12"/>
      <c r="F2" s="12"/>
      <c r="G2" s="12"/>
      <c r="H2" s="12"/>
      <c r="I2" s="12"/>
      <c r="J2" s="14"/>
      <c r="L2" s="195" t="s">
        <v>47</v>
      </c>
    </row>
    <row r="3" spans="1:12" ht="15" customHeight="1" x14ac:dyDescent="0.2">
      <c r="B3" s="9"/>
      <c r="C3" s="10"/>
      <c r="D3" s="10"/>
      <c r="E3" s="10"/>
      <c r="F3" s="10"/>
      <c r="G3" s="10"/>
      <c r="H3" s="10"/>
      <c r="I3" s="10"/>
      <c r="J3" s="11"/>
      <c r="L3" s="195"/>
    </row>
    <row r="4" spans="1:12" ht="15" customHeight="1" x14ac:dyDescent="0.2">
      <c r="B4" s="9"/>
      <c r="C4" s="10"/>
      <c r="D4" s="10"/>
      <c r="E4" s="10"/>
      <c r="F4" s="10"/>
      <c r="G4" s="10"/>
      <c r="H4" s="10"/>
      <c r="I4" s="10"/>
      <c r="J4" s="11"/>
    </row>
    <row r="5" spans="1:12" ht="15" customHeight="1" x14ac:dyDescent="0.2">
      <c r="B5" s="9"/>
      <c r="C5" s="10"/>
      <c r="D5" s="10"/>
      <c r="E5" s="10"/>
      <c r="F5" s="10"/>
      <c r="G5" s="10"/>
      <c r="H5" s="10"/>
      <c r="I5" s="10"/>
      <c r="J5" s="11"/>
    </row>
    <row r="6" spans="1:12" ht="15" customHeight="1" x14ac:dyDescent="0.2">
      <c r="B6" s="9"/>
      <c r="C6" s="10"/>
      <c r="D6" s="10"/>
      <c r="E6" s="10"/>
      <c r="F6" s="10"/>
      <c r="G6" s="10"/>
      <c r="H6" s="10"/>
      <c r="I6" s="10"/>
      <c r="J6" s="11"/>
    </row>
    <row r="7" spans="1:12" ht="15" customHeight="1" x14ac:dyDescent="0.2">
      <c r="B7" s="9"/>
      <c r="C7" s="10"/>
      <c r="D7" s="10"/>
      <c r="E7" s="10"/>
      <c r="F7" s="10"/>
      <c r="G7" s="10"/>
      <c r="H7" s="10"/>
      <c r="I7" s="10"/>
      <c r="J7" s="11"/>
    </row>
    <row r="8" spans="1:12" ht="15" customHeight="1" x14ac:dyDescent="0.2">
      <c r="B8" s="9"/>
      <c r="C8" s="10"/>
      <c r="D8" s="10"/>
      <c r="E8" s="10"/>
      <c r="F8" s="10"/>
      <c r="G8" s="10"/>
      <c r="H8" s="10"/>
      <c r="I8" s="10"/>
      <c r="J8" s="11"/>
    </row>
    <row r="9" spans="1:12" ht="15" customHeight="1" x14ac:dyDescent="0.2">
      <c r="B9" s="9"/>
      <c r="C9" s="10"/>
      <c r="D9" s="10"/>
      <c r="E9" s="10"/>
      <c r="F9" s="10"/>
      <c r="G9" s="10"/>
      <c r="H9" s="10"/>
      <c r="I9" s="10"/>
      <c r="J9" s="11"/>
    </row>
    <row r="10" spans="1:12" ht="15" customHeight="1" x14ac:dyDescent="0.2">
      <c r="B10" s="9"/>
      <c r="C10" s="10"/>
      <c r="D10" s="10"/>
      <c r="E10" s="10"/>
      <c r="F10" s="10"/>
      <c r="G10" s="10"/>
      <c r="H10" s="10"/>
      <c r="I10" s="10"/>
      <c r="J10" s="11"/>
    </row>
    <row r="11" spans="1:12" ht="15" customHeight="1" x14ac:dyDescent="0.2">
      <c r="A11" s="8"/>
      <c r="B11" s="9"/>
      <c r="C11" s="10"/>
      <c r="D11" s="10"/>
      <c r="E11" s="10"/>
      <c r="F11" s="10"/>
      <c r="G11" s="10"/>
      <c r="H11" s="10"/>
      <c r="I11" s="10"/>
      <c r="J11" s="11"/>
      <c r="K11" s="8"/>
    </row>
    <row r="12" spans="1:12" ht="15" customHeight="1" x14ac:dyDescent="0.2">
      <c r="A12" s="8"/>
      <c r="B12" s="9"/>
      <c r="C12" s="10"/>
      <c r="D12" s="10"/>
      <c r="E12" s="10"/>
      <c r="F12" s="10"/>
      <c r="G12" s="10"/>
      <c r="H12" s="10"/>
      <c r="I12" s="10"/>
      <c r="J12" s="11"/>
      <c r="K12" s="8"/>
    </row>
    <row r="13" spans="1:12" ht="15" customHeight="1" x14ac:dyDescent="0.2">
      <c r="A13" s="8"/>
      <c r="B13" s="9"/>
      <c r="C13" s="10"/>
      <c r="D13" s="10"/>
      <c r="E13" s="10"/>
      <c r="F13" s="10"/>
      <c r="G13" s="10"/>
      <c r="H13" s="10"/>
      <c r="I13" s="10"/>
      <c r="J13" s="11"/>
      <c r="K13" s="8"/>
    </row>
    <row r="14" spans="1:12" ht="15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1"/>
      <c r="K14" s="8"/>
    </row>
    <row r="15" spans="1:12" ht="15" customHeight="1" x14ac:dyDescent="0.2">
      <c r="A15" s="8"/>
      <c r="B15" s="197" t="s">
        <v>387</v>
      </c>
      <c r="C15" s="198"/>
      <c r="D15" s="198"/>
      <c r="E15" s="198"/>
      <c r="F15" s="198"/>
      <c r="G15" s="198"/>
      <c r="H15" s="198"/>
      <c r="I15" s="198"/>
      <c r="J15" s="199"/>
      <c r="K15" s="8"/>
    </row>
    <row r="16" spans="1:12" ht="15" customHeight="1" x14ac:dyDescent="0.2">
      <c r="A16" s="8"/>
      <c r="B16" s="197"/>
      <c r="C16" s="198"/>
      <c r="D16" s="198"/>
      <c r="E16" s="198"/>
      <c r="F16" s="198"/>
      <c r="G16" s="198"/>
      <c r="H16" s="198"/>
      <c r="I16" s="198"/>
      <c r="J16" s="199"/>
      <c r="K16" s="8"/>
    </row>
    <row r="17" spans="1:11" ht="15" customHeight="1" x14ac:dyDescent="0.2">
      <c r="A17" s="8"/>
      <c r="B17" s="197"/>
      <c r="C17" s="198"/>
      <c r="D17" s="198"/>
      <c r="E17" s="198"/>
      <c r="F17" s="198"/>
      <c r="G17" s="198"/>
      <c r="H17" s="198"/>
      <c r="I17" s="198"/>
      <c r="J17" s="199"/>
      <c r="K17" s="8"/>
    </row>
    <row r="18" spans="1:11" ht="15" customHeight="1" x14ac:dyDescent="0.2">
      <c r="A18" s="8"/>
      <c r="B18" s="197"/>
      <c r="C18" s="198"/>
      <c r="D18" s="198"/>
      <c r="E18" s="198"/>
      <c r="F18" s="198"/>
      <c r="G18" s="198"/>
      <c r="H18" s="198"/>
      <c r="I18" s="198"/>
      <c r="J18" s="199"/>
      <c r="K18" s="8"/>
    </row>
    <row r="19" spans="1:11" ht="15" customHeight="1" x14ac:dyDescent="0.2">
      <c r="A19" s="8"/>
      <c r="B19" s="197"/>
      <c r="C19" s="198"/>
      <c r="D19" s="198"/>
      <c r="E19" s="198"/>
      <c r="F19" s="198"/>
      <c r="G19" s="198"/>
      <c r="H19" s="198"/>
      <c r="I19" s="198"/>
      <c r="J19" s="199"/>
      <c r="K19" s="8"/>
    </row>
    <row r="20" spans="1:11" ht="15" customHeight="1" x14ac:dyDescent="0.2">
      <c r="A20" s="8"/>
      <c r="B20" s="197"/>
      <c r="C20" s="198"/>
      <c r="D20" s="198"/>
      <c r="E20" s="198"/>
      <c r="F20" s="198"/>
      <c r="G20" s="198"/>
      <c r="H20" s="198"/>
      <c r="I20" s="198"/>
      <c r="J20" s="199"/>
      <c r="K20" s="8"/>
    </row>
    <row r="21" spans="1:11" ht="15" customHeight="1" x14ac:dyDescent="0.2">
      <c r="A21" s="8"/>
      <c r="B21" s="197"/>
      <c r="C21" s="198"/>
      <c r="D21" s="198"/>
      <c r="E21" s="198"/>
      <c r="F21" s="198"/>
      <c r="G21" s="198"/>
      <c r="H21" s="198"/>
      <c r="I21" s="198"/>
      <c r="J21" s="199"/>
      <c r="K21" s="8"/>
    </row>
    <row r="22" spans="1:11" ht="15" customHeight="1" x14ac:dyDescent="0.2">
      <c r="A22" s="8"/>
      <c r="B22" s="197"/>
      <c r="C22" s="198"/>
      <c r="D22" s="198"/>
      <c r="E22" s="198"/>
      <c r="F22" s="198"/>
      <c r="G22" s="198"/>
      <c r="H22" s="198"/>
      <c r="I22" s="198"/>
      <c r="J22" s="199"/>
      <c r="K22" s="8"/>
    </row>
    <row r="23" spans="1:11" ht="15" customHeight="1" x14ac:dyDescent="0.2">
      <c r="A23" s="8"/>
      <c r="B23" s="197"/>
      <c r="C23" s="198"/>
      <c r="D23" s="198"/>
      <c r="E23" s="198"/>
      <c r="F23" s="198"/>
      <c r="G23" s="198"/>
      <c r="H23" s="198"/>
      <c r="I23" s="198"/>
      <c r="J23" s="199"/>
      <c r="K23" s="8"/>
    </row>
    <row r="24" spans="1:11" ht="15" customHeight="1" x14ac:dyDescent="0.2">
      <c r="A24" s="8"/>
      <c r="B24" s="197"/>
      <c r="C24" s="198"/>
      <c r="D24" s="198"/>
      <c r="E24" s="198"/>
      <c r="F24" s="198"/>
      <c r="G24" s="198"/>
      <c r="H24" s="198"/>
      <c r="I24" s="198"/>
      <c r="J24" s="199"/>
      <c r="K24" s="8"/>
    </row>
    <row r="25" spans="1:11" ht="15" customHeight="1" x14ac:dyDescent="0.2">
      <c r="A25" s="8"/>
      <c r="B25" s="197"/>
      <c r="C25" s="198"/>
      <c r="D25" s="198"/>
      <c r="E25" s="198"/>
      <c r="F25" s="198"/>
      <c r="G25" s="198"/>
      <c r="H25" s="198"/>
      <c r="I25" s="198"/>
      <c r="J25" s="199"/>
      <c r="K25" s="8"/>
    </row>
    <row r="26" spans="1:11" ht="15" customHeight="1" x14ac:dyDescent="0.2">
      <c r="A26" s="8"/>
      <c r="B26" s="197"/>
      <c r="C26" s="198"/>
      <c r="D26" s="198"/>
      <c r="E26" s="198"/>
      <c r="F26" s="198"/>
      <c r="G26" s="198"/>
      <c r="H26" s="198"/>
      <c r="I26" s="198"/>
      <c r="J26" s="199"/>
      <c r="K26" s="8"/>
    </row>
    <row r="27" spans="1:11" ht="15" customHeight="1" x14ac:dyDescent="0.2">
      <c r="A27" s="8"/>
      <c r="B27" s="197"/>
      <c r="C27" s="198"/>
      <c r="D27" s="198"/>
      <c r="E27" s="198"/>
      <c r="F27" s="198"/>
      <c r="G27" s="198"/>
      <c r="H27" s="198"/>
      <c r="I27" s="198"/>
      <c r="J27" s="199"/>
      <c r="K27" s="8"/>
    </row>
    <row r="28" spans="1:11" ht="15" customHeight="1" x14ac:dyDescent="0.2">
      <c r="A28" s="8"/>
      <c r="B28" s="197"/>
      <c r="C28" s="198"/>
      <c r="D28" s="198"/>
      <c r="E28" s="198"/>
      <c r="F28" s="198"/>
      <c r="G28" s="198"/>
      <c r="H28" s="198"/>
      <c r="I28" s="198"/>
      <c r="J28" s="199"/>
      <c r="K28" s="8"/>
    </row>
    <row r="29" spans="1:11" ht="15" customHeight="1" x14ac:dyDescent="0.2">
      <c r="A29" s="8"/>
      <c r="B29" s="197"/>
      <c r="C29" s="198"/>
      <c r="D29" s="198"/>
      <c r="E29" s="198"/>
      <c r="F29" s="198"/>
      <c r="G29" s="198"/>
      <c r="H29" s="198"/>
      <c r="I29" s="198"/>
      <c r="J29" s="199"/>
      <c r="K29" s="8"/>
    </row>
    <row r="30" spans="1:11" ht="15" customHeight="1" x14ac:dyDescent="0.2">
      <c r="B30" s="197"/>
      <c r="C30" s="198"/>
      <c r="D30" s="198"/>
      <c r="E30" s="198"/>
      <c r="F30" s="198"/>
      <c r="G30" s="198"/>
      <c r="H30" s="198"/>
      <c r="I30" s="198"/>
      <c r="J30" s="199"/>
    </row>
    <row r="31" spans="1:11" ht="15" customHeight="1" x14ac:dyDescent="0.2">
      <c r="B31" s="9"/>
      <c r="C31" s="10"/>
      <c r="D31" s="10"/>
      <c r="E31" s="10"/>
      <c r="F31" s="10"/>
      <c r="G31" s="10"/>
      <c r="H31" s="10"/>
      <c r="I31" s="10"/>
      <c r="J31" s="11"/>
    </row>
    <row r="32" spans="1:11" ht="15" customHeight="1" x14ac:dyDescent="0.2">
      <c r="B32" s="9"/>
      <c r="C32" s="10"/>
      <c r="D32" s="10"/>
      <c r="E32" s="10"/>
      <c r="F32" s="10"/>
      <c r="G32" s="10"/>
      <c r="H32" s="10"/>
      <c r="I32" s="10"/>
      <c r="J32" s="11"/>
    </row>
    <row r="33" spans="2:10" ht="15" customHeight="1" x14ac:dyDescent="0.2">
      <c r="B33" s="9"/>
      <c r="C33" s="10"/>
      <c r="D33" s="10"/>
      <c r="E33" s="10"/>
      <c r="F33" s="10"/>
      <c r="G33" s="10"/>
      <c r="H33" s="10"/>
      <c r="I33" s="10"/>
      <c r="J33" s="11"/>
    </row>
    <row r="34" spans="2:10" ht="15" customHeight="1" x14ac:dyDescent="0.2">
      <c r="B34" s="9"/>
      <c r="C34" s="10"/>
      <c r="D34" s="10"/>
      <c r="E34" s="10"/>
      <c r="F34" s="10"/>
      <c r="G34" s="10"/>
      <c r="H34" s="10"/>
      <c r="I34" s="10"/>
      <c r="J34" s="11"/>
    </row>
    <row r="35" spans="2:10" ht="15" customHeight="1" x14ac:dyDescent="0.2">
      <c r="B35" s="9"/>
      <c r="C35" s="10"/>
      <c r="D35" s="10"/>
      <c r="E35" s="10"/>
      <c r="F35" s="10"/>
      <c r="G35" s="10"/>
      <c r="H35" s="10"/>
      <c r="I35" s="10"/>
      <c r="J35" s="11"/>
    </row>
    <row r="36" spans="2:10" ht="15" customHeight="1" x14ac:dyDescent="0.2">
      <c r="B36" s="9"/>
      <c r="C36" s="10"/>
      <c r="D36" s="10"/>
      <c r="E36" s="10"/>
      <c r="F36" s="10"/>
      <c r="G36" s="10"/>
      <c r="H36" s="10"/>
      <c r="I36" s="10"/>
      <c r="J36" s="11"/>
    </row>
    <row r="37" spans="2:10" ht="15" customHeight="1" x14ac:dyDescent="0.2">
      <c r="B37" s="9"/>
      <c r="C37" s="10"/>
      <c r="D37" s="10"/>
      <c r="E37" s="10"/>
      <c r="F37" s="10"/>
      <c r="G37" s="10"/>
      <c r="H37" s="10"/>
      <c r="I37" s="10"/>
      <c r="J37" s="11"/>
    </row>
    <row r="38" spans="2:10" ht="15" customHeight="1" x14ac:dyDescent="0.2">
      <c r="B38" s="9"/>
      <c r="C38" s="10"/>
      <c r="D38" s="10"/>
      <c r="E38" s="10"/>
      <c r="F38" s="10"/>
      <c r="G38" s="10"/>
      <c r="H38" s="10"/>
      <c r="I38" s="10"/>
      <c r="J38" s="11"/>
    </row>
    <row r="39" spans="2:10" ht="15" customHeight="1" x14ac:dyDescent="0.2">
      <c r="B39" s="9"/>
      <c r="C39" s="10"/>
      <c r="D39" s="10"/>
      <c r="E39" s="10"/>
      <c r="F39" s="10"/>
      <c r="G39" s="10"/>
      <c r="H39" s="10"/>
      <c r="I39" s="10"/>
      <c r="J39" s="11"/>
    </row>
    <row r="40" spans="2:10" ht="15" customHeight="1" x14ac:dyDescent="0.2">
      <c r="B40" s="9"/>
      <c r="C40" s="10"/>
      <c r="D40" s="10"/>
      <c r="E40" s="10"/>
      <c r="F40" s="10"/>
      <c r="G40" s="10"/>
      <c r="H40" s="10"/>
      <c r="I40" s="10"/>
      <c r="J40" s="11"/>
    </row>
    <row r="41" spans="2:10" ht="15" customHeight="1" x14ac:dyDescent="0.2">
      <c r="B41" s="9"/>
      <c r="C41" s="10"/>
      <c r="D41" s="10"/>
      <c r="E41" s="10"/>
      <c r="F41" s="10"/>
      <c r="G41" s="10"/>
      <c r="H41" s="10"/>
      <c r="I41" s="10"/>
      <c r="J41" s="11"/>
    </row>
    <row r="42" spans="2:10" ht="15" customHeight="1" x14ac:dyDescent="0.2">
      <c r="B42" s="9"/>
      <c r="C42" s="10"/>
      <c r="D42" s="10"/>
      <c r="E42" s="10"/>
      <c r="F42" s="10"/>
      <c r="G42" s="10"/>
      <c r="H42" s="10"/>
      <c r="I42" s="10"/>
      <c r="J42" s="11"/>
    </row>
    <row r="43" spans="2:10" ht="15" customHeight="1" x14ac:dyDescent="0.2">
      <c r="B43" s="9"/>
      <c r="C43" s="10"/>
      <c r="D43" s="10"/>
      <c r="E43" s="10"/>
      <c r="F43" s="10"/>
      <c r="G43" s="10"/>
      <c r="H43" s="10"/>
      <c r="I43" s="10"/>
      <c r="J43" s="11"/>
    </row>
    <row r="44" spans="2:10" ht="15" customHeight="1" x14ac:dyDescent="0.2">
      <c r="B44" s="9"/>
      <c r="C44" s="10"/>
      <c r="D44" s="10"/>
      <c r="E44" s="10"/>
      <c r="F44" s="10"/>
      <c r="G44" s="10"/>
      <c r="H44" s="10"/>
      <c r="I44" s="10"/>
      <c r="J44" s="11"/>
    </row>
    <row r="45" spans="2:10" ht="15" customHeight="1" x14ac:dyDescent="0.2">
      <c r="B45" s="9"/>
      <c r="C45" s="10"/>
      <c r="D45" s="10"/>
      <c r="E45" s="10"/>
      <c r="F45" s="10"/>
      <c r="G45" s="10"/>
      <c r="H45" s="10"/>
      <c r="I45" s="10"/>
      <c r="J45" s="11"/>
    </row>
    <row r="46" spans="2:10" ht="15" customHeight="1" x14ac:dyDescent="0.2">
      <c r="B46" s="9"/>
      <c r="C46" s="10"/>
      <c r="D46" s="10"/>
      <c r="E46" s="10"/>
      <c r="F46" s="10"/>
      <c r="G46" s="10"/>
      <c r="H46" s="10"/>
      <c r="I46" s="10"/>
      <c r="J46" s="11"/>
    </row>
    <row r="47" spans="2:10" ht="15" customHeight="1" x14ac:dyDescent="0.2">
      <c r="B47" s="9"/>
      <c r="C47" s="10"/>
      <c r="D47" s="10"/>
      <c r="E47" s="10"/>
      <c r="F47" s="10"/>
      <c r="G47" s="10"/>
      <c r="H47" s="10"/>
      <c r="I47" s="10"/>
      <c r="J47" s="11"/>
    </row>
    <row r="48" spans="2:10" ht="15" customHeight="1" x14ac:dyDescent="0.2">
      <c r="B48" s="9"/>
      <c r="C48" s="10"/>
      <c r="D48" s="10"/>
      <c r="E48" s="10"/>
      <c r="F48" s="10"/>
      <c r="G48" s="10"/>
      <c r="H48" s="10"/>
      <c r="I48" s="10"/>
      <c r="J48" s="11"/>
    </row>
    <row r="49" spans="2:10" ht="15" customHeight="1" x14ac:dyDescent="0.2">
      <c r="B49" s="9"/>
      <c r="C49" s="10"/>
      <c r="D49" s="10"/>
      <c r="E49" s="10"/>
      <c r="F49" s="10"/>
      <c r="G49" s="10"/>
      <c r="H49" s="10"/>
      <c r="I49" s="10"/>
      <c r="J49" s="11"/>
    </row>
    <row r="50" spans="2:10" ht="15" customHeight="1" x14ac:dyDescent="0.2">
      <c r="B50" s="9"/>
      <c r="C50" s="10"/>
      <c r="D50" s="10"/>
      <c r="E50" s="10"/>
      <c r="F50" s="10"/>
      <c r="G50" s="10"/>
      <c r="H50" s="10"/>
      <c r="I50" s="10"/>
      <c r="J50" s="11"/>
    </row>
    <row r="51" spans="2:10" ht="15" customHeight="1" x14ac:dyDescent="0.2">
      <c r="B51" s="9"/>
      <c r="C51" s="10"/>
      <c r="D51" s="10"/>
      <c r="E51" s="10"/>
      <c r="F51" s="10"/>
      <c r="G51" s="10"/>
      <c r="H51" s="10"/>
      <c r="I51" s="10"/>
      <c r="J51" s="11"/>
    </row>
    <row r="52" spans="2:10" ht="15" customHeight="1" x14ac:dyDescent="0.2">
      <c r="B52" s="9"/>
      <c r="C52" s="10"/>
      <c r="D52" s="10"/>
      <c r="E52" s="10"/>
      <c r="F52" s="10"/>
      <c r="G52" s="10"/>
      <c r="H52" s="10"/>
      <c r="I52" s="10"/>
      <c r="J52" s="11"/>
    </row>
    <row r="53" spans="2:10" ht="15" customHeight="1" x14ac:dyDescent="0.2">
      <c r="B53" s="9"/>
      <c r="C53" s="10"/>
      <c r="D53" s="10"/>
      <c r="E53" s="10"/>
      <c r="F53" s="10"/>
      <c r="G53" s="10"/>
      <c r="H53" s="10"/>
      <c r="I53" s="10"/>
      <c r="J53" s="11"/>
    </row>
    <row r="54" spans="2:10" ht="15" customHeight="1" thickBot="1" x14ac:dyDescent="0.25">
      <c r="B54" s="15"/>
      <c r="C54" s="16"/>
      <c r="D54" s="16"/>
      <c r="E54" s="16"/>
      <c r="F54" s="16"/>
      <c r="G54" s="16"/>
      <c r="H54" s="16"/>
      <c r="I54" s="16"/>
      <c r="J54" s="17"/>
    </row>
  </sheetData>
  <mergeCells count="2">
    <mergeCell ref="L2:L3"/>
    <mergeCell ref="B15:J30"/>
  </mergeCells>
  <hyperlinks>
    <hyperlink ref="L2" location="INDICE!A1" display="INDICE" xr:uid="{2057962E-714D-4E9E-A0BB-253223BB6320}"/>
  </hyperlinks>
  <printOptions horizontalCentered="1"/>
  <pageMargins left="0.70866141732283472" right="0.70866141732283472" top="0.74803149606299213" bottom="0.74803149606299213" header="0.31496062992125984" footer="0.31496062992125984"/>
  <pageSetup scale="63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Hoja37">
    <pageSetUpPr fitToPage="1"/>
  </sheetPr>
  <dimension ref="A1:V22"/>
  <sheetViews>
    <sheetView showGridLines="0" workbookViewId="0">
      <selection activeCell="V19" sqref="V19"/>
    </sheetView>
  </sheetViews>
  <sheetFormatPr baseColWidth="10" defaultColWidth="23.42578125" defaultRowHeight="15" customHeight="1" x14ac:dyDescent="0.2"/>
  <cols>
    <col min="1" max="1" width="17.5703125" style="139" bestFit="1" customWidth="1"/>
    <col min="2" max="4" width="7.42578125" style="139" bestFit="1" customWidth="1"/>
    <col min="5" max="5" width="1.42578125" style="139" customWidth="1"/>
    <col min="6" max="8" width="7.5703125" style="139" bestFit="1" customWidth="1"/>
    <col min="9" max="9" width="1.42578125" style="139" customWidth="1"/>
    <col min="10" max="12" width="7.42578125" style="139" bestFit="1" customWidth="1"/>
    <col min="13" max="13" width="1.42578125" style="139" customWidth="1"/>
    <col min="14" max="16" width="7.42578125" style="139" bestFit="1" customWidth="1"/>
    <col min="17" max="17" width="1.42578125" style="139" customWidth="1"/>
    <col min="18" max="18" width="7.42578125" style="139" bestFit="1" customWidth="1"/>
    <col min="19" max="19" width="7.5703125" style="139" bestFit="1" customWidth="1"/>
    <col min="20" max="20" width="7.42578125" style="139" bestFit="1" customWidth="1"/>
    <col min="21" max="108" width="10.7109375" style="5" customWidth="1"/>
    <col min="109" max="16384" width="23.42578125" style="5"/>
  </cols>
  <sheetData>
    <row r="1" spans="1:22" ht="15" customHeight="1" x14ac:dyDescent="0.2">
      <c r="A1" s="209" t="s">
        <v>299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7"/>
    </row>
    <row r="2" spans="1:22" ht="15" customHeight="1" x14ac:dyDescent="0.2">
      <c r="A2" s="202" t="s">
        <v>296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7"/>
      <c r="V2" s="195" t="s">
        <v>47</v>
      </c>
    </row>
    <row r="3" spans="1:22" ht="15" customHeight="1" x14ac:dyDescent="0.2">
      <c r="A3" s="209" t="s">
        <v>297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7"/>
      <c r="V3" s="195"/>
    </row>
    <row r="4" spans="1:22" ht="15" customHeight="1" x14ac:dyDescent="0.2">
      <c r="A4" s="209" t="s">
        <v>201</v>
      </c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</row>
    <row r="5" spans="1:22" ht="15" customHeight="1" x14ac:dyDescent="0.2">
      <c r="A5" s="202" t="s">
        <v>245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</row>
    <row r="6" spans="1:22" ht="15" customHeight="1" x14ac:dyDescent="0.2">
      <c r="B6" s="140"/>
      <c r="F6" s="50"/>
    </row>
    <row r="7" spans="1:22" ht="15" customHeight="1" x14ac:dyDescent="0.2">
      <c r="A7" s="208" t="s">
        <v>249</v>
      </c>
      <c r="B7" s="207" t="s">
        <v>175</v>
      </c>
      <c r="C7" s="207"/>
      <c r="D7" s="207"/>
      <c r="E7" s="124"/>
      <c r="F7" s="207" t="s">
        <v>194</v>
      </c>
      <c r="G7" s="207"/>
      <c r="H7" s="207"/>
      <c r="I7" s="124"/>
      <c r="J7" s="207" t="s">
        <v>195</v>
      </c>
      <c r="K7" s="207"/>
      <c r="L7" s="207"/>
      <c r="M7" s="124"/>
      <c r="N7" s="207" t="s">
        <v>196</v>
      </c>
      <c r="O7" s="207"/>
      <c r="P7" s="207"/>
      <c r="Q7" s="124"/>
      <c r="R7" s="207" t="s">
        <v>197</v>
      </c>
      <c r="S7" s="207"/>
      <c r="T7" s="207"/>
    </row>
    <row r="8" spans="1:22" ht="15" customHeight="1" x14ac:dyDescent="0.2">
      <c r="A8" s="208"/>
      <c r="B8" s="125" t="s">
        <v>175</v>
      </c>
      <c r="C8" s="125" t="s">
        <v>385</v>
      </c>
      <c r="D8" s="125" t="s">
        <v>386</v>
      </c>
      <c r="E8" s="124"/>
      <c r="F8" s="125" t="s">
        <v>175</v>
      </c>
      <c r="G8" s="125" t="s">
        <v>385</v>
      </c>
      <c r="H8" s="125" t="s">
        <v>386</v>
      </c>
      <c r="I8" s="124"/>
      <c r="J8" s="125" t="s">
        <v>175</v>
      </c>
      <c r="K8" s="125" t="s">
        <v>385</v>
      </c>
      <c r="L8" s="125" t="s">
        <v>386</v>
      </c>
      <c r="M8" s="124"/>
      <c r="N8" s="125" t="s">
        <v>175</v>
      </c>
      <c r="O8" s="125" t="s">
        <v>385</v>
      </c>
      <c r="P8" s="125" t="s">
        <v>386</v>
      </c>
      <c r="Q8" s="124"/>
      <c r="R8" s="125" t="s">
        <v>175</v>
      </c>
      <c r="S8" s="125" t="s">
        <v>385</v>
      </c>
      <c r="T8" s="125" t="s">
        <v>386</v>
      </c>
    </row>
    <row r="9" spans="1:22" ht="15" customHeight="1" x14ac:dyDescent="0.2">
      <c r="A9" s="181"/>
      <c r="B9" s="179"/>
      <c r="C9" s="179"/>
      <c r="D9" s="179"/>
      <c r="E9" s="180"/>
      <c r="F9" s="179"/>
      <c r="G9" s="179"/>
      <c r="H9" s="179"/>
      <c r="I9" s="180"/>
      <c r="J9" s="179"/>
      <c r="K9" s="179"/>
      <c r="L9" s="179"/>
      <c r="M9" s="180"/>
      <c r="N9" s="179"/>
      <c r="O9" s="179"/>
      <c r="P9" s="179"/>
      <c r="Q9" s="180"/>
      <c r="R9" s="179"/>
      <c r="S9" s="179"/>
      <c r="T9" s="179"/>
    </row>
    <row r="10" spans="1:22" ht="17.100000000000001" customHeight="1" x14ac:dyDescent="0.2">
      <c r="A10" s="135" t="s">
        <v>192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</row>
    <row r="11" spans="1:22" ht="17.100000000000001" customHeight="1" x14ac:dyDescent="0.2">
      <c r="A11" s="126" t="s">
        <v>175</v>
      </c>
      <c r="B11" s="109">
        <v>292</v>
      </c>
      <c r="C11" s="109">
        <v>86</v>
      </c>
      <c r="D11" s="109">
        <v>206</v>
      </c>
      <c r="E11" s="109"/>
      <c r="F11" s="109">
        <v>64</v>
      </c>
      <c r="G11" s="109">
        <v>16</v>
      </c>
      <c r="H11" s="109">
        <v>48</v>
      </c>
      <c r="I11" s="109"/>
      <c r="J11" s="109">
        <v>78</v>
      </c>
      <c r="K11" s="109">
        <v>26</v>
      </c>
      <c r="L11" s="109">
        <v>52</v>
      </c>
      <c r="M11" s="109"/>
      <c r="N11" s="109">
        <v>68</v>
      </c>
      <c r="O11" s="109">
        <v>22</v>
      </c>
      <c r="P11" s="109">
        <v>46</v>
      </c>
      <c r="Q11" s="109"/>
      <c r="R11" s="109">
        <v>82</v>
      </c>
      <c r="S11" s="109">
        <v>22</v>
      </c>
      <c r="T11" s="109">
        <v>60</v>
      </c>
    </row>
    <row r="12" spans="1:22" ht="17.100000000000001" customHeight="1" x14ac:dyDescent="0.2">
      <c r="A12" s="137" t="s">
        <v>294</v>
      </c>
      <c r="B12" s="113">
        <v>45</v>
      </c>
      <c r="C12" s="113">
        <v>13</v>
      </c>
      <c r="D12" s="113">
        <v>32</v>
      </c>
      <c r="E12" s="113"/>
      <c r="F12" s="113">
        <v>8</v>
      </c>
      <c r="G12" s="113">
        <v>3</v>
      </c>
      <c r="H12" s="113">
        <v>5</v>
      </c>
      <c r="I12" s="113"/>
      <c r="J12" s="113">
        <v>10</v>
      </c>
      <c r="K12" s="113">
        <v>4</v>
      </c>
      <c r="L12" s="113">
        <v>6</v>
      </c>
      <c r="M12" s="113"/>
      <c r="N12" s="113">
        <v>9</v>
      </c>
      <c r="O12" s="113">
        <v>0</v>
      </c>
      <c r="P12" s="113">
        <v>9</v>
      </c>
      <c r="Q12" s="113"/>
      <c r="R12" s="113">
        <v>18</v>
      </c>
      <c r="S12" s="113">
        <v>6</v>
      </c>
      <c r="T12" s="113">
        <v>12</v>
      </c>
    </row>
    <row r="13" spans="1:22" ht="17.100000000000001" customHeight="1" x14ac:dyDescent="0.2">
      <c r="A13" s="137" t="s">
        <v>261</v>
      </c>
      <c r="B13" s="113">
        <v>114</v>
      </c>
      <c r="C13" s="113">
        <v>27</v>
      </c>
      <c r="D13" s="113">
        <v>87</v>
      </c>
      <c r="E13" s="113"/>
      <c r="F13" s="113">
        <v>30</v>
      </c>
      <c r="G13" s="113">
        <v>4</v>
      </c>
      <c r="H13" s="113">
        <v>26</v>
      </c>
      <c r="I13" s="113"/>
      <c r="J13" s="113">
        <v>36</v>
      </c>
      <c r="K13" s="113">
        <v>11</v>
      </c>
      <c r="L13" s="113">
        <v>25</v>
      </c>
      <c r="M13" s="113"/>
      <c r="N13" s="113">
        <v>28</v>
      </c>
      <c r="O13" s="113">
        <v>8</v>
      </c>
      <c r="P13" s="113">
        <v>20</v>
      </c>
      <c r="Q13" s="113"/>
      <c r="R13" s="113">
        <v>20</v>
      </c>
      <c r="S13" s="113">
        <v>4</v>
      </c>
      <c r="T13" s="113">
        <v>16</v>
      </c>
    </row>
    <row r="14" spans="1:22" ht="17.100000000000001" customHeight="1" x14ac:dyDescent="0.2">
      <c r="A14" s="137" t="s">
        <v>263</v>
      </c>
      <c r="B14" s="113">
        <v>133</v>
      </c>
      <c r="C14" s="113">
        <v>46</v>
      </c>
      <c r="D14" s="113">
        <v>87</v>
      </c>
      <c r="E14" s="113"/>
      <c r="F14" s="113">
        <v>26</v>
      </c>
      <c r="G14" s="113">
        <v>9</v>
      </c>
      <c r="H14" s="113">
        <v>17</v>
      </c>
      <c r="I14" s="113"/>
      <c r="J14" s="113">
        <v>32</v>
      </c>
      <c r="K14" s="113">
        <v>11</v>
      </c>
      <c r="L14" s="113">
        <v>21</v>
      </c>
      <c r="M14" s="113"/>
      <c r="N14" s="113">
        <v>31</v>
      </c>
      <c r="O14" s="113">
        <v>14</v>
      </c>
      <c r="P14" s="113">
        <v>17</v>
      </c>
      <c r="Q14" s="113"/>
      <c r="R14" s="113">
        <v>44</v>
      </c>
      <c r="S14" s="113">
        <v>12</v>
      </c>
      <c r="T14" s="113">
        <v>32</v>
      </c>
    </row>
    <row r="15" spans="1:22" ht="15" customHeight="1" x14ac:dyDescent="0.2">
      <c r="A15" s="137"/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</row>
    <row r="16" spans="1:22" ht="17.100000000000001" customHeight="1" x14ac:dyDescent="0.2">
      <c r="A16" s="135" t="s">
        <v>198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</row>
    <row r="17" spans="1:20" ht="17.100000000000001" customHeight="1" x14ac:dyDescent="0.2">
      <c r="A17" s="126" t="s">
        <v>175</v>
      </c>
      <c r="B17" s="149">
        <v>100</v>
      </c>
      <c r="C17" s="149">
        <v>100</v>
      </c>
      <c r="D17" s="149">
        <v>100</v>
      </c>
      <c r="E17" s="149"/>
      <c r="F17" s="149">
        <v>100</v>
      </c>
      <c r="G17" s="149">
        <v>100</v>
      </c>
      <c r="H17" s="149">
        <v>100</v>
      </c>
      <c r="I17" s="149"/>
      <c r="J17" s="149">
        <v>100</v>
      </c>
      <c r="K17" s="149">
        <v>100</v>
      </c>
      <c r="L17" s="149">
        <v>100</v>
      </c>
      <c r="M17" s="149"/>
      <c r="N17" s="149">
        <v>100</v>
      </c>
      <c r="O17" s="149">
        <v>100</v>
      </c>
      <c r="P17" s="149">
        <v>100</v>
      </c>
      <c r="Q17" s="149"/>
      <c r="R17" s="149">
        <v>100</v>
      </c>
      <c r="S17" s="149">
        <v>100</v>
      </c>
      <c r="T17" s="149">
        <v>100</v>
      </c>
    </row>
    <row r="18" spans="1:20" ht="17.100000000000001" customHeight="1" x14ac:dyDescent="0.2">
      <c r="A18" s="143" t="s">
        <v>294</v>
      </c>
      <c r="B18" s="150">
        <v>100</v>
      </c>
      <c r="C18" s="150">
        <v>100</v>
      </c>
      <c r="D18" s="150">
        <v>100</v>
      </c>
      <c r="E18" s="150"/>
      <c r="F18" s="150">
        <v>100</v>
      </c>
      <c r="G18" s="150">
        <v>100</v>
      </c>
      <c r="H18" s="150">
        <v>100</v>
      </c>
      <c r="I18" s="150"/>
      <c r="J18" s="150">
        <v>100</v>
      </c>
      <c r="K18" s="150">
        <v>100</v>
      </c>
      <c r="L18" s="150">
        <v>100</v>
      </c>
      <c r="M18" s="150"/>
      <c r="N18" s="150">
        <v>100</v>
      </c>
      <c r="O18" s="150">
        <v>0</v>
      </c>
      <c r="P18" s="150">
        <v>100</v>
      </c>
      <c r="Q18" s="150"/>
      <c r="R18" s="150">
        <v>100</v>
      </c>
      <c r="S18" s="150">
        <v>100</v>
      </c>
      <c r="T18" s="150">
        <v>100</v>
      </c>
    </row>
    <row r="19" spans="1:20" ht="17.100000000000001" customHeight="1" x14ac:dyDescent="0.2">
      <c r="A19" s="161" t="s">
        <v>261</v>
      </c>
      <c r="B19" s="64">
        <v>100</v>
      </c>
      <c r="C19" s="64">
        <v>100</v>
      </c>
      <c r="D19" s="64">
        <v>100</v>
      </c>
      <c r="E19" s="64"/>
      <c r="F19" s="64">
        <v>100</v>
      </c>
      <c r="G19" s="64">
        <v>100</v>
      </c>
      <c r="H19" s="64">
        <v>100</v>
      </c>
      <c r="I19" s="64"/>
      <c r="J19" s="64">
        <v>100</v>
      </c>
      <c r="K19" s="64">
        <v>100</v>
      </c>
      <c r="L19" s="64">
        <v>100</v>
      </c>
      <c r="M19" s="64"/>
      <c r="N19" s="64">
        <v>100</v>
      </c>
      <c r="O19" s="64">
        <v>100</v>
      </c>
      <c r="P19" s="64">
        <v>100</v>
      </c>
      <c r="Q19" s="64"/>
      <c r="R19" s="64">
        <v>100</v>
      </c>
      <c r="S19" s="64">
        <v>100</v>
      </c>
      <c r="T19" s="64">
        <v>100</v>
      </c>
    </row>
    <row r="20" spans="1:20" ht="17.100000000000001" customHeight="1" thickBot="1" x14ac:dyDescent="0.25">
      <c r="A20" s="144" t="s">
        <v>263</v>
      </c>
      <c r="B20" s="151">
        <v>100</v>
      </c>
      <c r="C20" s="151">
        <v>100</v>
      </c>
      <c r="D20" s="151">
        <v>100</v>
      </c>
      <c r="E20" s="151"/>
      <c r="F20" s="151">
        <v>100</v>
      </c>
      <c r="G20" s="151">
        <v>100</v>
      </c>
      <c r="H20" s="151">
        <v>100</v>
      </c>
      <c r="I20" s="151"/>
      <c r="J20" s="151">
        <v>100</v>
      </c>
      <c r="K20" s="151">
        <v>100</v>
      </c>
      <c r="L20" s="151">
        <v>100</v>
      </c>
      <c r="M20" s="151"/>
      <c r="N20" s="151">
        <v>100</v>
      </c>
      <c r="O20" s="151">
        <v>100</v>
      </c>
      <c r="P20" s="151">
        <v>100</v>
      </c>
      <c r="Q20" s="151"/>
      <c r="R20" s="151">
        <v>100</v>
      </c>
      <c r="S20" s="151">
        <v>100</v>
      </c>
      <c r="T20" s="151">
        <v>100</v>
      </c>
    </row>
    <row r="21" spans="1:20" ht="15" customHeight="1" x14ac:dyDescent="0.2">
      <c r="A21" s="210" t="s">
        <v>295</v>
      </c>
      <c r="B21" s="210"/>
      <c r="C21" s="210"/>
      <c r="D21" s="210"/>
      <c r="E21" s="210"/>
      <c r="F21" s="210"/>
      <c r="G21" s="210"/>
      <c r="H21" s="210"/>
      <c r="I21" s="210"/>
      <c r="J21" s="210"/>
      <c r="K21" s="210"/>
      <c r="L21" s="210"/>
      <c r="M21" s="210"/>
      <c r="N21" s="210"/>
      <c r="O21" s="210"/>
      <c r="P21" s="210"/>
      <c r="Q21" s="210"/>
      <c r="R21" s="210"/>
      <c r="S21" s="210"/>
      <c r="T21" s="210"/>
    </row>
    <row r="22" spans="1:20" ht="15" customHeight="1" x14ac:dyDescent="0.2">
      <c r="N22" s="141"/>
      <c r="O22" s="141"/>
      <c r="P22" s="141"/>
      <c r="Q22" s="141"/>
      <c r="R22" s="141"/>
      <c r="S22" s="141"/>
      <c r="T22" s="141"/>
    </row>
  </sheetData>
  <mergeCells count="13">
    <mergeCell ref="V2:V3"/>
    <mergeCell ref="A1:T1"/>
    <mergeCell ref="A2:T2"/>
    <mergeCell ref="A3:T3"/>
    <mergeCell ref="A21:T21"/>
    <mergeCell ref="A4:T4"/>
    <mergeCell ref="A5:T5"/>
    <mergeCell ref="A7:A8"/>
    <mergeCell ref="B7:D7"/>
    <mergeCell ref="F7:H7"/>
    <mergeCell ref="J7:L7"/>
    <mergeCell ref="N7:P7"/>
    <mergeCell ref="R7:T7"/>
  </mergeCells>
  <hyperlinks>
    <hyperlink ref="V2" location="INDICE!A1" display="INDICE" xr:uid="{00000000-0004-0000-2500-000000000000}"/>
  </hyperlink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theme="4" tint="-0.499984740745262"/>
    <pageSetUpPr fitToPage="1"/>
  </sheetPr>
  <dimension ref="A1:L54"/>
  <sheetViews>
    <sheetView showGridLines="0" topLeftCell="B1" workbookViewId="0">
      <selection activeCell="M16" sqref="M16"/>
    </sheetView>
  </sheetViews>
  <sheetFormatPr baseColWidth="10" defaultRowHeight="15" customHeight="1" x14ac:dyDescent="0.2"/>
  <cols>
    <col min="1" max="1" width="5.7109375" style="4" customWidth="1"/>
    <col min="2" max="10" width="11.42578125" style="4"/>
    <col min="11" max="11" width="5.7109375" style="4" customWidth="1"/>
    <col min="12" max="16384" width="11.42578125" style="4"/>
  </cols>
  <sheetData>
    <row r="1" spans="1:12" ht="15" customHeight="1" thickBot="1" x14ac:dyDescent="0.25"/>
    <row r="2" spans="1:12" ht="15" customHeight="1" x14ac:dyDescent="0.2">
      <c r="B2" s="13"/>
      <c r="C2" s="12"/>
      <c r="D2" s="12"/>
      <c r="E2" s="12"/>
      <c r="F2" s="12"/>
      <c r="G2" s="12"/>
      <c r="H2" s="12"/>
      <c r="I2" s="12"/>
      <c r="J2" s="14"/>
      <c r="L2" s="195" t="s">
        <v>47</v>
      </c>
    </row>
    <row r="3" spans="1:12" ht="15" customHeight="1" x14ac:dyDescent="0.2">
      <c r="B3" s="9"/>
      <c r="C3" s="10"/>
      <c r="D3" s="10"/>
      <c r="E3" s="10"/>
      <c r="F3" s="10"/>
      <c r="G3" s="10"/>
      <c r="H3" s="10"/>
      <c r="I3" s="10"/>
      <c r="J3" s="11"/>
      <c r="L3" s="195"/>
    </row>
    <row r="4" spans="1:12" ht="15" customHeight="1" x14ac:dyDescent="0.2">
      <c r="B4" s="9"/>
      <c r="C4" s="10"/>
      <c r="D4" s="10"/>
      <c r="E4" s="10"/>
      <c r="F4" s="10"/>
      <c r="G4" s="10"/>
      <c r="H4" s="10"/>
      <c r="I4" s="10"/>
      <c r="J4" s="11"/>
    </row>
    <row r="5" spans="1:12" ht="15" customHeight="1" x14ac:dyDescent="0.2">
      <c r="B5" s="9"/>
      <c r="C5" s="10"/>
      <c r="D5" s="10"/>
      <c r="E5" s="10"/>
      <c r="F5" s="10"/>
      <c r="G5" s="10"/>
      <c r="H5" s="10"/>
      <c r="I5" s="10"/>
      <c r="J5" s="11"/>
    </row>
    <row r="6" spans="1:12" ht="15" customHeight="1" x14ac:dyDescent="0.2">
      <c r="B6" s="9"/>
      <c r="C6" s="10"/>
      <c r="D6" s="10"/>
      <c r="E6" s="10"/>
      <c r="F6" s="10"/>
      <c r="G6" s="10"/>
      <c r="H6" s="10"/>
      <c r="I6" s="10"/>
      <c r="J6" s="11"/>
    </row>
    <row r="7" spans="1:12" ht="15" customHeight="1" x14ac:dyDescent="0.2">
      <c r="B7" s="9"/>
      <c r="C7" s="10"/>
      <c r="D7" s="10"/>
      <c r="E7" s="10"/>
      <c r="F7" s="10"/>
      <c r="G7" s="10"/>
      <c r="H7" s="10"/>
      <c r="I7" s="10"/>
      <c r="J7" s="11"/>
    </row>
    <row r="8" spans="1:12" ht="15" customHeight="1" x14ac:dyDescent="0.2">
      <c r="B8" s="9"/>
      <c r="C8" s="10"/>
      <c r="D8" s="10"/>
      <c r="E8" s="10"/>
      <c r="F8" s="10"/>
      <c r="G8" s="10"/>
      <c r="H8" s="10"/>
      <c r="I8" s="10"/>
      <c r="J8" s="11"/>
    </row>
    <row r="9" spans="1:12" ht="15" customHeight="1" x14ac:dyDescent="0.2">
      <c r="B9" s="9"/>
      <c r="C9" s="10"/>
      <c r="D9" s="10"/>
      <c r="E9" s="10"/>
      <c r="F9" s="10"/>
      <c r="G9" s="10"/>
      <c r="H9" s="10"/>
      <c r="I9" s="10"/>
      <c r="J9" s="11"/>
    </row>
    <row r="10" spans="1:12" ht="15" customHeight="1" x14ac:dyDescent="0.2">
      <c r="B10" s="9"/>
      <c r="C10" s="10"/>
      <c r="D10" s="10"/>
      <c r="E10" s="10"/>
      <c r="F10" s="10"/>
      <c r="G10" s="10"/>
      <c r="H10" s="10"/>
      <c r="I10" s="10"/>
      <c r="J10" s="11"/>
    </row>
    <row r="11" spans="1:12" ht="15" customHeight="1" x14ac:dyDescent="0.2">
      <c r="A11" s="8"/>
      <c r="B11" s="9"/>
      <c r="C11" s="10"/>
      <c r="D11" s="10"/>
      <c r="E11" s="10"/>
      <c r="F11" s="10"/>
      <c r="G11" s="10"/>
      <c r="H11" s="10"/>
      <c r="I11" s="10"/>
      <c r="J11" s="11"/>
      <c r="K11" s="8"/>
    </row>
    <row r="12" spans="1:12" ht="15" customHeight="1" x14ac:dyDescent="0.2">
      <c r="A12" s="8"/>
      <c r="B12" s="9"/>
      <c r="C12" s="10"/>
      <c r="D12" s="10"/>
      <c r="E12" s="10"/>
      <c r="F12" s="10"/>
      <c r="G12" s="10"/>
      <c r="H12" s="10"/>
      <c r="I12" s="10"/>
      <c r="J12" s="11"/>
      <c r="K12" s="8"/>
    </row>
    <row r="13" spans="1:12" ht="15" customHeight="1" x14ac:dyDescent="0.2">
      <c r="A13" s="8"/>
      <c r="B13" s="9"/>
      <c r="C13" s="10"/>
      <c r="D13" s="10"/>
      <c r="E13" s="10"/>
      <c r="F13" s="10"/>
      <c r="G13" s="10"/>
      <c r="H13" s="10"/>
      <c r="I13" s="10"/>
      <c r="J13" s="11"/>
      <c r="K13" s="8"/>
    </row>
    <row r="14" spans="1:12" ht="15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1"/>
      <c r="K14" s="8"/>
    </row>
    <row r="15" spans="1:12" ht="15" customHeight="1" x14ac:dyDescent="0.2">
      <c r="A15" s="8"/>
      <c r="B15" s="211" t="s">
        <v>100</v>
      </c>
      <c r="C15" s="212"/>
      <c r="D15" s="212"/>
      <c r="E15" s="212"/>
      <c r="F15" s="212"/>
      <c r="G15" s="212"/>
      <c r="H15" s="212"/>
      <c r="I15" s="212"/>
      <c r="J15" s="213"/>
      <c r="K15" s="8"/>
    </row>
    <row r="16" spans="1:12" ht="15" customHeight="1" x14ac:dyDescent="0.2">
      <c r="A16" s="8"/>
      <c r="B16" s="214"/>
      <c r="C16" s="212"/>
      <c r="D16" s="212"/>
      <c r="E16" s="212"/>
      <c r="F16" s="212"/>
      <c r="G16" s="212"/>
      <c r="H16" s="212"/>
      <c r="I16" s="212"/>
      <c r="J16" s="213"/>
      <c r="K16" s="8"/>
    </row>
    <row r="17" spans="1:11" ht="15" customHeight="1" x14ac:dyDescent="0.2">
      <c r="A17" s="8"/>
      <c r="B17" s="214"/>
      <c r="C17" s="212"/>
      <c r="D17" s="212"/>
      <c r="E17" s="212"/>
      <c r="F17" s="212"/>
      <c r="G17" s="212"/>
      <c r="H17" s="212"/>
      <c r="I17" s="212"/>
      <c r="J17" s="213"/>
      <c r="K17" s="8"/>
    </row>
    <row r="18" spans="1:11" ht="15" customHeight="1" x14ac:dyDescent="0.2">
      <c r="A18" s="8"/>
      <c r="B18" s="214"/>
      <c r="C18" s="212"/>
      <c r="D18" s="212"/>
      <c r="E18" s="212"/>
      <c r="F18" s="212"/>
      <c r="G18" s="212"/>
      <c r="H18" s="212"/>
      <c r="I18" s="212"/>
      <c r="J18" s="213"/>
      <c r="K18" s="8"/>
    </row>
    <row r="19" spans="1:11" ht="15" customHeight="1" x14ac:dyDescent="0.2">
      <c r="A19" s="8"/>
      <c r="B19" s="214"/>
      <c r="C19" s="212"/>
      <c r="D19" s="212"/>
      <c r="E19" s="212"/>
      <c r="F19" s="212"/>
      <c r="G19" s="212"/>
      <c r="H19" s="212"/>
      <c r="I19" s="212"/>
      <c r="J19" s="213"/>
      <c r="K19" s="8"/>
    </row>
    <row r="20" spans="1:11" ht="15" customHeight="1" x14ac:dyDescent="0.2">
      <c r="A20" s="8"/>
      <c r="B20" s="214"/>
      <c r="C20" s="212"/>
      <c r="D20" s="212"/>
      <c r="E20" s="212"/>
      <c r="F20" s="212"/>
      <c r="G20" s="212"/>
      <c r="H20" s="212"/>
      <c r="I20" s="212"/>
      <c r="J20" s="213"/>
      <c r="K20" s="8"/>
    </row>
    <row r="21" spans="1:11" ht="15" customHeight="1" x14ac:dyDescent="0.2">
      <c r="A21" s="8"/>
      <c r="B21" s="214"/>
      <c r="C21" s="212"/>
      <c r="D21" s="212"/>
      <c r="E21" s="212"/>
      <c r="F21" s="212"/>
      <c r="G21" s="212"/>
      <c r="H21" s="212"/>
      <c r="I21" s="212"/>
      <c r="J21" s="213"/>
      <c r="K21" s="8"/>
    </row>
    <row r="22" spans="1:11" ht="15" customHeight="1" x14ac:dyDescent="0.2">
      <c r="A22" s="8"/>
      <c r="B22" s="214"/>
      <c r="C22" s="212"/>
      <c r="D22" s="212"/>
      <c r="E22" s="212"/>
      <c r="F22" s="212"/>
      <c r="G22" s="212"/>
      <c r="H22" s="212"/>
      <c r="I22" s="212"/>
      <c r="J22" s="213"/>
      <c r="K22" s="8"/>
    </row>
    <row r="23" spans="1:11" ht="15" customHeight="1" x14ac:dyDescent="0.2">
      <c r="A23" s="8"/>
      <c r="B23" s="214"/>
      <c r="C23" s="212"/>
      <c r="D23" s="212"/>
      <c r="E23" s="212"/>
      <c r="F23" s="212"/>
      <c r="G23" s="212"/>
      <c r="H23" s="212"/>
      <c r="I23" s="212"/>
      <c r="J23" s="213"/>
      <c r="K23" s="8"/>
    </row>
    <row r="24" spans="1:11" ht="15" customHeight="1" x14ac:dyDescent="0.2">
      <c r="A24" s="8"/>
      <c r="B24" s="214"/>
      <c r="C24" s="212"/>
      <c r="D24" s="212"/>
      <c r="E24" s="212"/>
      <c r="F24" s="212"/>
      <c r="G24" s="212"/>
      <c r="H24" s="212"/>
      <c r="I24" s="212"/>
      <c r="J24" s="213"/>
      <c r="K24" s="8"/>
    </row>
    <row r="25" spans="1:11" ht="15" customHeight="1" x14ac:dyDescent="0.2">
      <c r="A25" s="8"/>
      <c r="B25" s="214"/>
      <c r="C25" s="212"/>
      <c r="D25" s="212"/>
      <c r="E25" s="212"/>
      <c r="F25" s="212"/>
      <c r="G25" s="212"/>
      <c r="H25" s="212"/>
      <c r="I25" s="212"/>
      <c r="J25" s="213"/>
      <c r="K25" s="8"/>
    </row>
    <row r="26" spans="1:11" ht="15" customHeight="1" x14ac:dyDescent="0.2">
      <c r="A26" s="8"/>
      <c r="B26" s="214"/>
      <c r="C26" s="212"/>
      <c r="D26" s="212"/>
      <c r="E26" s="212"/>
      <c r="F26" s="212"/>
      <c r="G26" s="212"/>
      <c r="H26" s="212"/>
      <c r="I26" s="212"/>
      <c r="J26" s="213"/>
      <c r="K26" s="8"/>
    </row>
    <row r="27" spans="1:11" ht="15" customHeight="1" x14ac:dyDescent="0.2">
      <c r="A27" s="8"/>
      <c r="B27" s="214"/>
      <c r="C27" s="212"/>
      <c r="D27" s="212"/>
      <c r="E27" s="212"/>
      <c r="F27" s="212"/>
      <c r="G27" s="212"/>
      <c r="H27" s="212"/>
      <c r="I27" s="212"/>
      <c r="J27" s="213"/>
      <c r="K27" s="8"/>
    </row>
    <row r="28" spans="1:11" ht="15" customHeight="1" x14ac:dyDescent="0.2">
      <c r="A28" s="8"/>
      <c r="B28" s="214"/>
      <c r="C28" s="212"/>
      <c r="D28" s="212"/>
      <c r="E28" s="212"/>
      <c r="F28" s="212"/>
      <c r="G28" s="212"/>
      <c r="H28" s="212"/>
      <c r="I28" s="212"/>
      <c r="J28" s="213"/>
      <c r="K28" s="8"/>
    </row>
    <row r="29" spans="1:11" ht="15" customHeight="1" x14ac:dyDescent="0.2">
      <c r="A29" s="8"/>
      <c r="B29" s="214"/>
      <c r="C29" s="212"/>
      <c r="D29" s="212"/>
      <c r="E29" s="212"/>
      <c r="F29" s="212"/>
      <c r="G29" s="212"/>
      <c r="H29" s="212"/>
      <c r="I29" s="212"/>
      <c r="J29" s="213"/>
      <c r="K29" s="8"/>
    </row>
    <row r="30" spans="1:11" ht="15" customHeight="1" x14ac:dyDescent="0.2">
      <c r="B30" s="214"/>
      <c r="C30" s="212"/>
      <c r="D30" s="212"/>
      <c r="E30" s="212"/>
      <c r="F30" s="212"/>
      <c r="G30" s="212"/>
      <c r="H30" s="212"/>
      <c r="I30" s="212"/>
      <c r="J30" s="213"/>
    </row>
    <row r="31" spans="1:11" ht="15" customHeight="1" x14ac:dyDescent="0.2">
      <c r="B31" s="9"/>
      <c r="C31" s="10"/>
      <c r="D31" s="10"/>
      <c r="E31" s="10"/>
      <c r="F31" s="10"/>
      <c r="G31" s="10"/>
      <c r="H31" s="10"/>
      <c r="I31" s="10"/>
      <c r="J31" s="11"/>
    </row>
    <row r="32" spans="1:11" ht="15" customHeight="1" x14ac:dyDescent="0.2">
      <c r="B32" s="9"/>
      <c r="C32" s="10"/>
      <c r="D32" s="10"/>
      <c r="E32" s="10"/>
      <c r="F32" s="10"/>
      <c r="G32" s="10"/>
      <c r="H32" s="10"/>
      <c r="I32" s="10"/>
      <c r="J32" s="11"/>
    </row>
    <row r="33" spans="2:10" ht="15" customHeight="1" x14ac:dyDescent="0.2">
      <c r="B33" s="9"/>
      <c r="C33" s="10"/>
      <c r="D33" s="10"/>
      <c r="E33" s="10"/>
      <c r="F33" s="10"/>
      <c r="G33" s="10"/>
      <c r="H33" s="10"/>
      <c r="I33" s="10"/>
      <c r="J33" s="11"/>
    </row>
    <row r="34" spans="2:10" ht="15" customHeight="1" x14ac:dyDescent="0.2">
      <c r="B34" s="9"/>
      <c r="C34" s="10"/>
      <c r="D34" s="10"/>
      <c r="E34" s="10"/>
      <c r="F34" s="10"/>
      <c r="G34" s="10"/>
      <c r="H34" s="10"/>
      <c r="I34" s="10"/>
      <c r="J34" s="11"/>
    </row>
    <row r="35" spans="2:10" ht="15" customHeight="1" x14ac:dyDescent="0.2">
      <c r="B35" s="9"/>
      <c r="C35" s="10"/>
      <c r="D35" s="10"/>
      <c r="E35" s="10"/>
      <c r="F35" s="10"/>
      <c r="G35" s="10"/>
      <c r="H35" s="10"/>
      <c r="I35" s="10"/>
      <c r="J35" s="11"/>
    </row>
    <row r="36" spans="2:10" ht="15" customHeight="1" x14ac:dyDescent="0.2">
      <c r="B36" s="9"/>
      <c r="C36" s="10"/>
      <c r="D36" s="10"/>
      <c r="E36" s="10"/>
      <c r="F36" s="10"/>
      <c r="G36" s="10"/>
      <c r="H36" s="10"/>
      <c r="I36" s="10"/>
      <c r="J36" s="11"/>
    </row>
    <row r="37" spans="2:10" ht="15" customHeight="1" x14ac:dyDescent="0.2">
      <c r="B37" s="9"/>
      <c r="C37" s="10"/>
      <c r="D37" s="10"/>
      <c r="E37" s="10"/>
      <c r="F37" s="10"/>
      <c r="G37" s="10"/>
      <c r="H37" s="10"/>
      <c r="I37" s="10"/>
      <c r="J37" s="11"/>
    </row>
    <row r="38" spans="2:10" ht="15" customHeight="1" x14ac:dyDescent="0.2">
      <c r="B38" s="9"/>
      <c r="C38" s="10"/>
      <c r="D38" s="10"/>
      <c r="E38" s="10"/>
      <c r="F38" s="10"/>
      <c r="G38" s="10"/>
      <c r="H38" s="10"/>
      <c r="I38" s="10"/>
      <c r="J38" s="11"/>
    </row>
    <row r="39" spans="2:10" ht="15" customHeight="1" x14ac:dyDescent="0.2">
      <c r="B39" s="9"/>
      <c r="C39" s="10"/>
      <c r="D39" s="10"/>
      <c r="E39" s="10"/>
      <c r="F39" s="10"/>
      <c r="G39" s="10"/>
      <c r="H39" s="10"/>
      <c r="I39" s="10"/>
      <c r="J39" s="11"/>
    </row>
    <row r="40" spans="2:10" ht="15" customHeight="1" x14ac:dyDescent="0.2">
      <c r="B40" s="9"/>
      <c r="C40" s="10"/>
      <c r="D40" s="10"/>
      <c r="E40" s="10"/>
      <c r="F40" s="10"/>
      <c r="G40" s="10"/>
      <c r="H40" s="10"/>
      <c r="I40" s="10"/>
      <c r="J40" s="11"/>
    </row>
    <row r="41" spans="2:10" ht="15" customHeight="1" x14ac:dyDescent="0.2">
      <c r="B41" s="9"/>
      <c r="C41" s="10"/>
      <c r="D41" s="10"/>
      <c r="E41" s="10"/>
      <c r="F41" s="10"/>
      <c r="G41" s="10"/>
      <c r="H41" s="10"/>
      <c r="I41" s="10"/>
      <c r="J41" s="11"/>
    </row>
    <row r="42" spans="2:10" ht="15" customHeight="1" x14ac:dyDescent="0.2">
      <c r="B42" s="9"/>
      <c r="C42" s="10"/>
      <c r="D42" s="10"/>
      <c r="E42" s="10"/>
      <c r="F42" s="10"/>
      <c r="G42" s="10"/>
      <c r="H42" s="10"/>
      <c r="I42" s="10"/>
      <c r="J42" s="11"/>
    </row>
    <row r="43" spans="2:10" ht="15" customHeight="1" x14ac:dyDescent="0.2">
      <c r="B43" s="9"/>
      <c r="C43" s="10"/>
      <c r="D43" s="10"/>
      <c r="E43" s="10"/>
      <c r="F43" s="10"/>
      <c r="G43" s="10"/>
      <c r="H43" s="10"/>
      <c r="I43" s="10"/>
      <c r="J43" s="11"/>
    </row>
    <row r="44" spans="2:10" ht="15" customHeight="1" x14ac:dyDescent="0.2">
      <c r="B44" s="9"/>
      <c r="C44" s="10"/>
      <c r="D44" s="10"/>
      <c r="E44" s="10"/>
      <c r="F44" s="10"/>
      <c r="G44" s="10"/>
      <c r="H44" s="10"/>
      <c r="I44" s="10"/>
      <c r="J44" s="11"/>
    </row>
    <row r="45" spans="2:10" ht="15" customHeight="1" x14ac:dyDescent="0.2">
      <c r="B45" s="9"/>
      <c r="C45" s="10"/>
      <c r="D45" s="10"/>
      <c r="E45" s="10"/>
      <c r="F45" s="10"/>
      <c r="G45" s="10"/>
      <c r="H45" s="10"/>
      <c r="I45" s="10"/>
      <c r="J45" s="11"/>
    </row>
    <row r="46" spans="2:10" ht="15" customHeight="1" x14ac:dyDescent="0.2">
      <c r="B46" s="9"/>
      <c r="C46" s="10"/>
      <c r="D46" s="10"/>
      <c r="E46" s="10"/>
      <c r="F46" s="10"/>
      <c r="G46" s="10"/>
      <c r="H46" s="10"/>
      <c r="I46" s="10"/>
      <c r="J46" s="11"/>
    </row>
    <row r="47" spans="2:10" ht="15" customHeight="1" x14ac:dyDescent="0.2">
      <c r="B47" s="9"/>
      <c r="C47" s="10"/>
      <c r="D47" s="10"/>
      <c r="E47" s="10"/>
      <c r="F47" s="10"/>
      <c r="G47" s="10"/>
      <c r="H47" s="10"/>
      <c r="I47" s="10"/>
      <c r="J47" s="11"/>
    </row>
    <row r="48" spans="2:10" ht="15" customHeight="1" x14ac:dyDescent="0.2">
      <c r="B48" s="9"/>
      <c r="C48" s="10"/>
      <c r="D48" s="10"/>
      <c r="E48" s="10"/>
      <c r="F48" s="10"/>
      <c r="G48" s="10"/>
      <c r="H48" s="10"/>
      <c r="I48" s="10"/>
      <c r="J48" s="11"/>
    </row>
    <row r="49" spans="2:10" ht="15" customHeight="1" x14ac:dyDescent="0.2">
      <c r="B49" s="9"/>
      <c r="C49" s="10"/>
      <c r="D49" s="10"/>
      <c r="E49" s="10"/>
      <c r="F49" s="10"/>
      <c r="G49" s="10"/>
      <c r="H49" s="10"/>
      <c r="I49" s="10"/>
      <c r="J49" s="11"/>
    </row>
    <row r="50" spans="2:10" ht="15" customHeight="1" x14ac:dyDescent="0.2">
      <c r="B50" s="9"/>
      <c r="C50" s="10"/>
      <c r="D50" s="10"/>
      <c r="E50" s="10"/>
      <c r="F50" s="10"/>
      <c r="G50" s="10"/>
      <c r="H50" s="10"/>
      <c r="I50" s="10"/>
      <c r="J50" s="11"/>
    </row>
    <row r="51" spans="2:10" ht="15" customHeight="1" x14ac:dyDescent="0.2">
      <c r="B51" s="9"/>
      <c r="C51" s="10"/>
      <c r="D51" s="10"/>
      <c r="E51" s="10"/>
      <c r="F51" s="10"/>
      <c r="G51" s="10"/>
      <c r="H51" s="10"/>
      <c r="I51" s="10"/>
      <c r="J51" s="11"/>
    </row>
    <row r="52" spans="2:10" ht="15" customHeight="1" x14ac:dyDescent="0.2">
      <c r="B52" s="9"/>
      <c r="C52" s="10"/>
      <c r="D52" s="10"/>
      <c r="E52" s="10"/>
      <c r="F52" s="10"/>
      <c r="G52" s="10"/>
      <c r="H52" s="10"/>
      <c r="I52" s="10"/>
      <c r="J52" s="11"/>
    </row>
    <row r="53" spans="2:10" ht="15" customHeight="1" x14ac:dyDescent="0.2">
      <c r="B53" s="9"/>
      <c r="C53" s="10"/>
      <c r="D53" s="10"/>
      <c r="E53" s="10"/>
      <c r="F53" s="10"/>
      <c r="G53" s="10"/>
      <c r="H53" s="10"/>
      <c r="I53" s="10"/>
      <c r="J53" s="11"/>
    </row>
    <row r="54" spans="2:10" ht="15" customHeight="1" thickBot="1" x14ac:dyDescent="0.25">
      <c r="B54" s="15"/>
      <c r="C54" s="16"/>
      <c r="D54" s="16"/>
      <c r="E54" s="16"/>
      <c r="F54" s="16"/>
      <c r="G54" s="16"/>
      <c r="H54" s="16"/>
      <c r="I54" s="16"/>
      <c r="J54" s="17"/>
    </row>
  </sheetData>
  <mergeCells count="2">
    <mergeCell ref="L2:L3"/>
    <mergeCell ref="B15:J30"/>
  </mergeCells>
  <hyperlinks>
    <hyperlink ref="L2" location="INDICE!A1" display="INDICE" xr:uid="{1DC2D64B-DF3B-4E45-8699-04267346F031}"/>
  </hyperlinks>
  <printOptions horizontalCentered="1"/>
  <pageMargins left="0.70866141732283472" right="0.70866141732283472" top="0.74803149606299213" bottom="0.74803149606299213" header="0.31496062992125984" footer="0.31496062992125984"/>
  <pageSetup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tabColor theme="4" tint="-0.499984740745262"/>
    <pageSetUpPr fitToPage="1"/>
  </sheetPr>
  <dimension ref="A1:L54"/>
  <sheetViews>
    <sheetView showGridLines="0" workbookViewId="0">
      <selection activeCell="N14" sqref="N14"/>
    </sheetView>
  </sheetViews>
  <sheetFormatPr baseColWidth="10" defaultRowHeight="15" customHeight="1" x14ac:dyDescent="0.2"/>
  <cols>
    <col min="1" max="1" width="5.7109375" style="4" customWidth="1"/>
    <col min="2" max="10" width="11.42578125" style="4"/>
    <col min="11" max="11" width="5.7109375" style="4" customWidth="1"/>
    <col min="12" max="16384" width="11.42578125" style="4"/>
  </cols>
  <sheetData>
    <row r="1" spans="1:12" ht="15" customHeight="1" thickBot="1" x14ac:dyDescent="0.25"/>
    <row r="2" spans="1:12" ht="15" customHeight="1" x14ac:dyDescent="0.2">
      <c r="B2" s="13"/>
      <c r="C2" s="12"/>
      <c r="D2" s="12"/>
      <c r="E2" s="12"/>
      <c r="F2" s="12"/>
      <c r="G2" s="12"/>
      <c r="H2" s="12"/>
      <c r="I2" s="12"/>
      <c r="J2" s="14"/>
      <c r="L2" s="195" t="s">
        <v>47</v>
      </c>
    </row>
    <row r="3" spans="1:12" ht="15" customHeight="1" x14ac:dyDescent="0.2">
      <c r="B3" s="9"/>
      <c r="C3" s="10"/>
      <c r="D3" s="10"/>
      <c r="E3" s="10"/>
      <c r="F3" s="10"/>
      <c r="G3" s="10"/>
      <c r="H3" s="10"/>
      <c r="I3" s="10"/>
      <c r="J3" s="11"/>
      <c r="L3" s="195"/>
    </row>
    <row r="4" spans="1:12" ht="15" customHeight="1" x14ac:dyDescent="0.2">
      <c r="B4" s="9"/>
      <c r="C4" s="10"/>
      <c r="D4" s="10"/>
      <c r="E4" s="10"/>
      <c r="F4" s="10"/>
      <c r="G4" s="10"/>
      <c r="H4" s="10"/>
      <c r="I4" s="10"/>
      <c r="J4" s="11"/>
    </row>
    <row r="5" spans="1:12" ht="15" customHeight="1" x14ac:dyDescent="0.2">
      <c r="B5" s="9"/>
      <c r="C5" s="10"/>
      <c r="D5" s="10"/>
      <c r="E5" s="10"/>
      <c r="F5" s="10"/>
      <c r="G5" s="10"/>
      <c r="H5" s="10"/>
      <c r="I5" s="10"/>
      <c r="J5" s="11"/>
    </row>
    <row r="6" spans="1:12" ht="15" customHeight="1" x14ac:dyDescent="0.2">
      <c r="B6" s="9"/>
      <c r="C6" s="10"/>
      <c r="D6" s="10"/>
      <c r="E6" s="10"/>
      <c r="F6" s="10"/>
      <c r="G6" s="10"/>
      <c r="H6" s="10"/>
      <c r="I6" s="10"/>
      <c r="J6" s="11"/>
    </row>
    <row r="7" spans="1:12" ht="15" customHeight="1" x14ac:dyDescent="0.2">
      <c r="B7" s="9"/>
      <c r="C7" s="10"/>
      <c r="D7" s="10"/>
      <c r="E7" s="10"/>
      <c r="F7" s="10"/>
      <c r="G7" s="10"/>
      <c r="H7" s="10"/>
      <c r="I7" s="10"/>
      <c r="J7" s="11"/>
    </row>
    <row r="8" spans="1:12" ht="15" customHeight="1" x14ac:dyDescent="0.2">
      <c r="B8" s="9"/>
      <c r="C8" s="10"/>
      <c r="D8" s="10"/>
      <c r="E8" s="10"/>
      <c r="F8" s="10"/>
      <c r="G8" s="10"/>
      <c r="H8" s="10"/>
      <c r="I8" s="10"/>
      <c r="J8" s="11"/>
    </row>
    <row r="9" spans="1:12" ht="15" customHeight="1" x14ac:dyDescent="0.2">
      <c r="B9" s="9"/>
      <c r="C9" s="10"/>
      <c r="D9" s="10"/>
      <c r="E9" s="10"/>
      <c r="F9" s="10"/>
      <c r="G9" s="10"/>
      <c r="H9" s="10"/>
      <c r="I9" s="10"/>
      <c r="J9" s="11"/>
    </row>
    <row r="10" spans="1:12" ht="15" customHeight="1" x14ac:dyDescent="0.2">
      <c r="B10" s="9"/>
      <c r="C10" s="10"/>
      <c r="D10" s="10"/>
      <c r="E10" s="10"/>
      <c r="F10" s="10"/>
      <c r="G10" s="10"/>
      <c r="H10" s="10"/>
      <c r="I10" s="10"/>
      <c r="J10" s="11"/>
    </row>
    <row r="11" spans="1:12" ht="15" customHeight="1" x14ac:dyDescent="0.2">
      <c r="A11" s="8"/>
      <c r="B11" s="9"/>
      <c r="C11" s="10"/>
      <c r="D11" s="10"/>
      <c r="E11" s="10"/>
      <c r="F11" s="10"/>
      <c r="G11" s="10"/>
      <c r="H11" s="10"/>
      <c r="I11" s="10"/>
      <c r="J11" s="11"/>
      <c r="K11" s="8"/>
    </row>
    <row r="12" spans="1:12" ht="15" customHeight="1" x14ac:dyDescent="0.2">
      <c r="A12" s="8"/>
      <c r="B12" s="9"/>
      <c r="C12" s="10"/>
      <c r="D12" s="10"/>
      <c r="E12" s="10"/>
      <c r="F12" s="10"/>
      <c r="G12" s="10"/>
      <c r="H12" s="10"/>
      <c r="I12" s="10"/>
      <c r="J12" s="11"/>
      <c r="K12" s="8"/>
    </row>
    <row r="13" spans="1:12" ht="15" customHeight="1" x14ac:dyDescent="0.2">
      <c r="A13" s="8"/>
      <c r="B13" s="9"/>
      <c r="C13" s="10"/>
      <c r="D13" s="10"/>
      <c r="E13" s="10"/>
      <c r="F13" s="10"/>
      <c r="G13" s="10"/>
      <c r="H13" s="10"/>
      <c r="I13" s="10"/>
      <c r="J13" s="11"/>
      <c r="K13" s="8"/>
    </row>
    <row r="14" spans="1:12" ht="15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1"/>
      <c r="K14" s="8"/>
    </row>
    <row r="15" spans="1:12" ht="15" customHeight="1" x14ac:dyDescent="0.2">
      <c r="A15" s="8"/>
      <c r="B15" s="197" t="s">
        <v>97</v>
      </c>
      <c r="C15" s="198"/>
      <c r="D15" s="198"/>
      <c r="E15" s="198"/>
      <c r="F15" s="198"/>
      <c r="G15" s="198"/>
      <c r="H15" s="198"/>
      <c r="I15" s="198"/>
      <c r="J15" s="199"/>
      <c r="K15" s="8"/>
    </row>
    <row r="16" spans="1:12" ht="15" customHeight="1" x14ac:dyDescent="0.2">
      <c r="A16" s="8"/>
      <c r="B16" s="197"/>
      <c r="C16" s="198"/>
      <c r="D16" s="198"/>
      <c r="E16" s="198"/>
      <c r="F16" s="198"/>
      <c r="G16" s="198"/>
      <c r="H16" s="198"/>
      <c r="I16" s="198"/>
      <c r="J16" s="199"/>
      <c r="K16" s="8"/>
    </row>
    <row r="17" spans="1:11" ht="15" customHeight="1" x14ac:dyDescent="0.2">
      <c r="A17" s="8"/>
      <c r="B17" s="197"/>
      <c r="C17" s="198"/>
      <c r="D17" s="198"/>
      <c r="E17" s="198"/>
      <c r="F17" s="198"/>
      <c r="G17" s="198"/>
      <c r="H17" s="198"/>
      <c r="I17" s="198"/>
      <c r="J17" s="199"/>
      <c r="K17" s="8"/>
    </row>
    <row r="18" spans="1:11" ht="15" customHeight="1" x14ac:dyDescent="0.2">
      <c r="A18" s="8"/>
      <c r="B18" s="197"/>
      <c r="C18" s="198"/>
      <c r="D18" s="198"/>
      <c r="E18" s="198"/>
      <c r="F18" s="198"/>
      <c r="G18" s="198"/>
      <c r="H18" s="198"/>
      <c r="I18" s="198"/>
      <c r="J18" s="199"/>
      <c r="K18" s="8"/>
    </row>
    <row r="19" spans="1:11" ht="15" customHeight="1" x14ac:dyDescent="0.2">
      <c r="A19" s="8"/>
      <c r="B19" s="197"/>
      <c r="C19" s="198"/>
      <c r="D19" s="198"/>
      <c r="E19" s="198"/>
      <c r="F19" s="198"/>
      <c r="G19" s="198"/>
      <c r="H19" s="198"/>
      <c r="I19" s="198"/>
      <c r="J19" s="199"/>
      <c r="K19" s="8"/>
    </row>
    <row r="20" spans="1:11" ht="15" customHeight="1" x14ac:dyDescent="0.2">
      <c r="A20" s="8"/>
      <c r="B20" s="197"/>
      <c r="C20" s="198"/>
      <c r="D20" s="198"/>
      <c r="E20" s="198"/>
      <c r="F20" s="198"/>
      <c r="G20" s="198"/>
      <c r="H20" s="198"/>
      <c r="I20" s="198"/>
      <c r="J20" s="199"/>
      <c r="K20" s="8"/>
    </row>
    <row r="21" spans="1:11" ht="15" customHeight="1" x14ac:dyDescent="0.2">
      <c r="A21" s="8"/>
      <c r="B21" s="197"/>
      <c r="C21" s="198"/>
      <c r="D21" s="198"/>
      <c r="E21" s="198"/>
      <c r="F21" s="198"/>
      <c r="G21" s="198"/>
      <c r="H21" s="198"/>
      <c r="I21" s="198"/>
      <c r="J21" s="199"/>
      <c r="K21" s="8"/>
    </row>
    <row r="22" spans="1:11" ht="15" customHeight="1" x14ac:dyDescent="0.2">
      <c r="A22" s="8"/>
      <c r="B22" s="197"/>
      <c r="C22" s="198"/>
      <c r="D22" s="198"/>
      <c r="E22" s="198"/>
      <c r="F22" s="198"/>
      <c r="G22" s="198"/>
      <c r="H22" s="198"/>
      <c r="I22" s="198"/>
      <c r="J22" s="199"/>
      <c r="K22" s="8"/>
    </row>
    <row r="23" spans="1:11" ht="15" customHeight="1" x14ac:dyDescent="0.2">
      <c r="A23" s="8"/>
      <c r="B23" s="197"/>
      <c r="C23" s="198"/>
      <c r="D23" s="198"/>
      <c r="E23" s="198"/>
      <c r="F23" s="198"/>
      <c r="G23" s="198"/>
      <c r="H23" s="198"/>
      <c r="I23" s="198"/>
      <c r="J23" s="199"/>
      <c r="K23" s="8"/>
    </row>
    <row r="24" spans="1:11" ht="15" customHeight="1" x14ac:dyDescent="0.2">
      <c r="A24" s="8"/>
      <c r="B24" s="197"/>
      <c r="C24" s="198"/>
      <c r="D24" s="198"/>
      <c r="E24" s="198"/>
      <c r="F24" s="198"/>
      <c r="G24" s="198"/>
      <c r="H24" s="198"/>
      <c r="I24" s="198"/>
      <c r="J24" s="199"/>
      <c r="K24" s="8"/>
    </row>
    <row r="25" spans="1:11" ht="15" customHeight="1" x14ac:dyDescent="0.2">
      <c r="A25" s="8"/>
      <c r="B25" s="197"/>
      <c r="C25" s="198"/>
      <c r="D25" s="198"/>
      <c r="E25" s="198"/>
      <c r="F25" s="198"/>
      <c r="G25" s="198"/>
      <c r="H25" s="198"/>
      <c r="I25" s="198"/>
      <c r="J25" s="199"/>
      <c r="K25" s="8"/>
    </row>
    <row r="26" spans="1:11" ht="15" customHeight="1" x14ac:dyDescent="0.2">
      <c r="A26" s="8"/>
      <c r="B26" s="197"/>
      <c r="C26" s="198"/>
      <c r="D26" s="198"/>
      <c r="E26" s="198"/>
      <c r="F26" s="198"/>
      <c r="G26" s="198"/>
      <c r="H26" s="198"/>
      <c r="I26" s="198"/>
      <c r="J26" s="199"/>
      <c r="K26" s="8"/>
    </row>
    <row r="27" spans="1:11" ht="15" customHeight="1" x14ac:dyDescent="0.2">
      <c r="A27" s="8"/>
      <c r="B27" s="197"/>
      <c r="C27" s="198"/>
      <c r="D27" s="198"/>
      <c r="E27" s="198"/>
      <c r="F27" s="198"/>
      <c r="G27" s="198"/>
      <c r="H27" s="198"/>
      <c r="I27" s="198"/>
      <c r="J27" s="199"/>
      <c r="K27" s="8"/>
    </row>
    <row r="28" spans="1:11" ht="15" customHeight="1" x14ac:dyDescent="0.2">
      <c r="A28" s="8"/>
      <c r="B28" s="197"/>
      <c r="C28" s="198"/>
      <c r="D28" s="198"/>
      <c r="E28" s="198"/>
      <c r="F28" s="198"/>
      <c r="G28" s="198"/>
      <c r="H28" s="198"/>
      <c r="I28" s="198"/>
      <c r="J28" s="199"/>
      <c r="K28" s="8"/>
    </row>
    <row r="29" spans="1:11" ht="15" customHeight="1" x14ac:dyDescent="0.2">
      <c r="A29" s="8"/>
      <c r="B29" s="197"/>
      <c r="C29" s="198"/>
      <c r="D29" s="198"/>
      <c r="E29" s="198"/>
      <c r="F29" s="198"/>
      <c r="G29" s="198"/>
      <c r="H29" s="198"/>
      <c r="I29" s="198"/>
      <c r="J29" s="199"/>
      <c r="K29" s="8"/>
    </row>
    <row r="30" spans="1:11" ht="15" customHeight="1" x14ac:dyDescent="0.2">
      <c r="B30" s="197"/>
      <c r="C30" s="198"/>
      <c r="D30" s="198"/>
      <c r="E30" s="198"/>
      <c r="F30" s="198"/>
      <c r="G30" s="198"/>
      <c r="H30" s="198"/>
      <c r="I30" s="198"/>
      <c r="J30" s="199"/>
    </row>
    <row r="31" spans="1:11" ht="15" customHeight="1" x14ac:dyDescent="0.2">
      <c r="B31" s="9"/>
      <c r="C31" s="10"/>
      <c r="D31" s="10"/>
      <c r="E31" s="10"/>
      <c r="F31" s="10"/>
      <c r="G31" s="10"/>
      <c r="H31" s="10"/>
      <c r="I31" s="10"/>
      <c r="J31" s="11"/>
    </row>
    <row r="32" spans="1:11" ht="15" customHeight="1" x14ac:dyDescent="0.2">
      <c r="B32" s="9"/>
      <c r="C32" s="10"/>
      <c r="D32" s="10"/>
      <c r="E32" s="10"/>
      <c r="F32" s="10"/>
      <c r="G32" s="10"/>
      <c r="H32" s="10"/>
      <c r="I32" s="10"/>
      <c r="J32" s="11"/>
    </row>
    <row r="33" spans="2:10" ht="15" customHeight="1" x14ac:dyDescent="0.2">
      <c r="B33" s="9"/>
      <c r="C33" s="10"/>
      <c r="D33" s="10"/>
      <c r="E33" s="10"/>
      <c r="F33" s="10"/>
      <c r="G33" s="10"/>
      <c r="H33" s="10"/>
      <c r="I33" s="10"/>
      <c r="J33" s="11"/>
    </row>
    <row r="34" spans="2:10" ht="15" customHeight="1" x14ac:dyDescent="0.2">
      <c r="B34" s="9"/>
      <c r="C34" s="10"/>
      <c r="D34" s="10"/>
      <c r="E34" s="10"/>
      <c r="F34" s="10"/>
      <c r="G34" s="10"/>
      <c r="H34" s="10"/>
      <c r="I34" s="10"/>
      <c r="J34" s="11"/>
    </row>
    <row r="35" spans="2:10" ht="15" customHeight="1" x14ac:dyDescent="0.2">
      <c r="B35" s="9"/>
      <c r="C35" s="10"/>
      <c r="D35" s="10"/>
      <c r="E35" s="10"/>
      <c r="F35" s="10"/>
      <c r="G35" s="10"/>
      <c r="H35" s="10"/>
      <c r="I35" s="10"/>
      <c r="J35" s="11"/>
    </row>
    <row r="36" spans="2:10" ht="15" customHeight="1" x14ac:dyDescent="0.2">
      <c r="B36" s="9"/>
      <c r="C36" s="10"/>
      <c r="D36" s="10"/>
      <c r="E36" s="10"/>
      <c r="F36" s="10"/>
      <c r="G36" s="10"/>
      <c r="H36" s="10"/>
      <c r="I36" s="10"/>
      <c r="J36" s="11"/>
    </row>
    <row r="37" spans="2:10" ht="15" customHeight="1" x14ac:dyDescent="0.2">
      <c r="B37" s="9"/>
      <c r="C37" s="10"/>
      <c r="D37" s="10"/>
      <c r="E37" s="10"/>
      <c r="F37" s="10"/>
      <c r="G37" s="10"/>
      <c r="H37" s="10"/>
      <c r="I37" s="10"/>
      <c r="J37" s="11"/>
    </row>
    <row r="38" spans="2:10" ht="15" customHeight="1" x14ac:dyDescent="0.2">
      <c r="B38" s="9"/>
      <c r="C38" s="10"/>
      <c r="D38" s="10"/>
      <c r="E38" s="10"/>
      <c r="F38" s="10"/>
      <c r="G38" s="10"/>
      <c r="H38" s="10"/>
      <c r="I38" s="10"/>
      <c r="J38" s="11"/>
    </row>
    <row r="39" spans="2:10" ht="15" customHeight="1" x14ac:dyDescent="0.2">
      <c r="B39" s="9"/>
      <c r="C39" s="10"/>
      <c r="D39" s="10"/>
      <c r="E39" s="10"/>
      <c r="F39" s="10"/>
      <c r="G39" s="10"/>
      <c r="H39" s="10"/>
      <c r="I39" s="10"/>
      <c r="J39" s="11"/>
    </row>
    <row r="40" spans="2:10" ht="15" customHeight="1" x14ac:dyDescent="0.2">
      <c r="B40" s="9"/>
      <c r="C40" s="10"/>
      <c r="D40" s="10"/>
      <c r="E40" s="10"/>
      <c r="F40" s="10"/>
      <c r="G40" s="10"/>
      <c r="H40" s="10"/>
      <c r="I40" s="10"/>
      <c r="J40" s="11"/>
    </row>
    <row r="41" spans="2:10" ht="15" customHeight="1" x14ac:dyDescent="0.2">
      <c r="B41" s="9"/>
      <c r="C41" s="10"/>
      <c r="D41" s="10"/>
      <c r="E41" s="10"/>
      <c r="F41" s="10"/>
      <c r="G41" s="10"/>
      <c r="H41" s="10"/>
      <c r="I41" s="10"/>
      <c r="J41" s="11"/>
    </row>
    <row r="42" spans="2:10" ht="15" customHeight="1" x14ac:dyDescent="0.2">
      <c r="B42" s="9"/>
      <c r="C42" s="10"/>
      <c r="D42" s="10"/>
      <c r="E42" s="10"/>
      <c r="F42" s="10"/>
      <c r="G42" s="10"/>
      <c r="H42" s="10"/>
      <c r="I42" s="10"/>
      <c r="J42" s="11"/>
    </row>
    <row r="43" spans="2:10" ht="15" customHeight="1" x14ac:dyDescent="0.2">
      <c r="B43" s="9"/>
      <c r="C43" s="10"/>
      <c r="D43" s="10"/>
      <c r="E43" s="10"/>
      <c r="F43" s="10"/>
      <c r="G43" s="10"/>
      <c r="H43" s="10"/>
      <c r="I43" s="10"/>
      <c r="J43" s="11"/>
    </row>
    <row r="44" spans="2:10" ht="15" customHeight="1" x14ac:dyDescent="0.2">
      <c r="B44" s="9"/>
      <c r="C44" s="10"/>
      <c r="D44" s="10"/>
      <c r="E44" s="10"/>
      <c r="F44" s="10"/>
      <c r="G44" s="10"/>
      <c r="H44" s="10"/>
      <c r="I44" s="10"/>
      <c r="J44" s="11"/>
    </row>
    <row r="45" spans="2:10" ht="15" customHeight="1" x14ac:dyDescent="0.2">
      <c r="B45" s="9"/>
      <c r="C45" s="10"/>
      <c r="D45" s="10"/>
      <c r="E45" s="10"/>
      <c r="F45" s="10"/>
      <c r="G45" s="10"/>
      <c r="H45" s="10"/>
      <c r="I45" s="10"/>
      <c r="J45" s="11"/>
    </row>
    <row r="46" spans="2:10" ht="15" customHeight="1" x14ac:dyDescent="0.2">
      <c r="B46" s="9"/>
      <c r="C46" s="10"/>
      <c r="D46" s="10"/>
      <c r="E46" s="10"/>
      <c r="F46" s="10"/>
      <c r="G46" s="10"/>
      <c r="H46" s="10"/>
      <c r="I46" s="10"/>
      <c r="J46" s="11"/>
    </row>
    <row r="47" spans="2:10" ht="15" customHeight="1" x14ac:dyDescent="0.2">
      <c r="B47" s="9"/>
      <c r="C47" s="10"/>
      <c r="D47" s="10"/>
      <c r="E47" s="10"/>
      <c r="F47" s="10"/>
      <c r="G47" s="10"/>
      <c r="H47" s="10"/>
      <c r="I47" s="10"/>
      <c r="J47" s="11"/>
    </row>
    <row r="48" spans="2:10" ht="15" customHeight="1" x14ac:dyDescent="0.2">
      <c r="B48" s="9"/>
      <c r="C48" s="10"/>
      <c r="D48" s="10"/>
      <c r="E48" s="10"/>
      <c r="F48" s="10"/>
      <c r="G48" s="10"/>
      <c r="H48" s="10"/>
      <c r="I48" s="10"/>
      <c r="J48" s="11"/>
    </row>
    <row r="49" spans="2:10" ht="15" customHeight="1" x14ac:dyDescent="0.2">
      <c r="B49" s="9"/>
      <c r="C49" s="10"/>
      <c r="D49" s="10"/>
      <c r="E49" s="10"/>
      <c r="F49" s="10"/>
      <c r="G49" s="10"/>
      <c r="H49" s="10"/>
      <c r="I49" s="10"/>
      <c r="J49" s="11"/>
    </row>
    <row r="50" spans="2:10" ht="15" customHeight="1" x14ac:dyDescent="0.2">
      <c r="B50" s="9"/>
      <c r="C50" s="10"/>
      <c r="D50" s="10"/>
      <c r="E50" s="10"/>
      <c r="F50" s="10"/>
      <c r="G50" s="10"/>
      <c r="H50" s="10"/>
      <c r="I50" s="10"/>
      <c r="J50" s="11"/>
    </row>
    <row r="51" spans="2:10" ht="15" customHeight="1" x14ac:dyDescent="0.2">
      <c r="B51" s="9"/>
      <c r="C51" s="10"/>
      <c r="D51" s="10"/>
      <c r="E51" s="10"/>
      <c r="F51" s="10"/>
      <c r="G51" s="10"/>
      <c r="H51" s="10"/>
      <c r="I51" s="10"/>
      <c r="J51" s="11"/>
    </row>
    <row r="52" spans="2:10" ht="15" customHeight="1" x14ac:dyDescent="0.2">
      <c r="B52" s="9"/>
      <c r="C52" s="10"/>
      <c r="D52" s="10"/>
      <c r="E52" s="10"/>
      <c r="F52" s="10"/>
      <c r="G52" s="10"/>
      <c r="H52" s="10"/>
      <c r="I52" s="10"/>
      <c r="J52" s="11"/>
    </row>
    <row r="53" spans="2:10" ht="15" customHeight="1" x14ac:dyDescent="0.2">
      <c r="B53" s="9"/>
      <c r="C53" s="10"/>
      <c r="D53" s="10"/>
      <c r="E53" s="10"/>
      <c r="F53" s="10"/>
      <c r="G53" s="10"/>
      <c r="H53" s="10"/>
      <c r="I53" s="10"/>
      <c r="J53" s="11"/>
    </row>
    <row r="54" spans="2:10" ht="15" customHeight="1" thickBot="1" x14ac:dyDescent="0.25">
      <c r="B54" s="15"/>
      <c r="C54" s="16"/>
      <c r="D54" s="16"/>
      <c r="E54" s="16"/>
      <c r="F54" s="16"/>
      <c r="G54" s="16"/>
      <c r="H54" s="16"/>
      <c r="I54" s="16"/>
      <c r="J54" s="17"/>
    </row>
  </sheetData>
  <mergeCells count="2">
    <mergeCell ref="B15:J30"/>
    <mergeCell ref="L2:L3"/>
  </mergeCells>
  <hyperlinks>
    <hyperlink ref="L2" location="INDICE!A1" display="INDICE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scale="63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Hoja39">
    <pageSetUpPr fitToPage="1"/>
  </sheetPr>
  <dimension ref="A1:AD43"/>
  <sheetViews>
    <sheetView showGridLines="0" workbookViewId="0">
      <selection activeCell="G17" sqref="G17"/>
    </sheetView>
  </sheetViews>
  <sheetFormatPr baseColWidth="10" defaultColWidth="23.42578125" defaultRowHeight="15" customHeight="1" x14ac:dyDescent="0.2"/>
  <cols>
    <col min="1" max="1" width="14.7109375" style="104" customWidth="1"/>
    <col min="2" max="4" width="8.28515625" style="104" customWidth="1"/>
    <col min="5" max="5" width="1.140625" style="104" customWidth="1"/>
    <col min="6" max="8" width="7.28515625" style="104" customWidth="1"/>
    <col min="9" max="9" width="1.140625" style="104" customWidth="1"/>
    <col min="10" max="12" width="7.28515625" style="104" customWidth="1"/>
    <col min="13" max="13" width="1.140625" style="104" customWidth="1"/>
    <col min="14" max="16" width="7.28515625" style="104" customWidth="1"/>
    <col min="17" max="17" width="1.140625" style="104" customWidth="1"/>
    <col min="18" max="20" width="7.28515625" style="104" customWidth="1"/>
    <col min="21" max="21" width="1.140625" style="104" customWidth="1"/>
    <col min="22" max="24" width="7.28515625" style="104" customWidth="1"/>
    <col min="25" max="25" width="1.140625" style="104" customWidth="1"/>
    <col min="26" max="28" width="7.28515625" style="104" customWidth="1"/>
    <col min="29" max="116" width="10.7109375" style="5" customWidth="1"/>
    <col min="117" max="16384" width="23.42578125" style="5"/>
  </cols>
  <sheetData>
    <row r="1" spans="1:30" ht="15" customHeight="1" x14ac:dyDescent="0.2">
      <c r="A1" s="204" t="s">
        <v>300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7"/>
    </row>
    <row r="2" spans="1:30" ht="15" customHeight="1" x14ac:dyDescent="0.2">
      <c r="A2" s="205" t="s">
        <v>302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7"/>
      <c r="AD2" s="195" t="s">
        <v>47</v>
      </c>
    </row>
    <row r="3" spans="1:30" ht="15" customHeight="1" x14ac:dyDescent="0.2">
      <c r="A3" s="204" t="s">
        <v>355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7"/>
      <c r="AD3" s="195"/>
    </row>
    <row r="4" spans="1:30" ht="15" customHeight="1" x14ac:dyDescent="0.2">
      <c r="A4" s="205" t="s">
        <v>245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</row>
    <row r="5" spans="1:30" ht="15" customHeight="1" x14ac:dyDescent="0.2">
      <c r="A5" s="101"/>
      <c r="B5" s="102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</row>
    <row r="6" spans="1:30" ht="15" customHeight="1" x14ac:dyDescent="0.2">
      <c r="A6" s="206" t="s">
        <v>240</v>
      </c>
      <c r="B6" s="207" t="s">
        <v>175</v>
      </c>
      <c r="C6" s="207"/>
      <c r="D6" s="207"/>
      <c r="E6" s="124"/>
      <c r="F6" s="207" t="s">
        <v>208</v>
      </c>
      <c r="G6" s="207"/>
      <c r="H6" s="207"/>
      <c r="I6" s="124"/>
      <c r="J6" s="207" t="s">
        <v>209</v>
      </c>
      <c r="K6" s="207"/>
      <c r="L6" s="207"/>
      <c r="M6" s="124"/>
      <c r="N6" s="207" t="s">
        <v>210</v>
      </c>
      <c r="O6" s="207"/>
      <c r="P6" s="207"/>
      <c r="Q6" s="124"/>
      <c r="R6" s="207" t="s">
        <v>212</v>
      </c>
      <c r="S6" s="207"/>
      <c r="T6" s="207"/>
      <c r="U6" s="124"/>
      <c r="V6" s="207" t="s">
        <v>213</v>
      </c>
      <c r="W6" s="207"/>
      <c r="X6" s="207"/>
      <c r="Y6" s="124"/>
      <c r="Z6" s="207" t="s">
        <v>214</v>
      </c>
      <c r="AA6" s="207"/>
      <c r="AB6" s="207"/>
    </row>
    <row r="7" spans="1:30" ht="15" customHeight="1" x14ac:dyDescent="0.2">
      <c r="A7" s="206"/>
      <c r="B7" s="125" t="s">
        <v>175</v>
      </c>
      <c r="C7" s="125" t="s">
        <v>385</v>
      </c>
      <c r="D7" s="125" t="s">
        <v>386</v>
      </c>
      <c r="E7" s="124"/>
      <c r="F7" s="125" t="s">
        <v>175</v>
      </c>
      <c r="G7" s="125" t="s">
        <v>385</v>
      </c>
      <c r="H7" s="125" t="s">
        <v>386</v>
      </c>
      <c r="I7" s="124"/>
      <c r="J7" s="125" t="s">
        <v>175</v>
      </c>
      <c r="K7" s="125" t="s">
        <v>385</v>
      </c>
      <c r="L7" s="125" t="s">
        <v>386</v>
      </c>
      <c r="M7" s="124"/>
      <c r="N7" s="125" t="s">
        <v>175</v>
      </c>
      <c r="O7" s="125" t="s">
        <v>385</v>
      </c>
      <c r="P7" s="125" t="s">
        <v>386</v>
      </c>
      <c r="Q7" s="124"/>
      <c r="R7" s="125" t="s">
        <v>175</v>
      </c>
      <c r="S7" s="125" t="s">
        <v>385</v>
      </c>
      <c r="T7" s="125" t="s">
        <v>386</v>
      </c>
      <c r="U7" s="124"/>
      <c r="V7" s="125" t="s">
        <v>175</v>
      </c>
      <c r="W7" s="125" t="s">
        <v>385</v>
      </c>
      <c r="X7" s="125" t="s">
        <v>386</v>
      </c>
      <c r="Y7" s="124"/>
      <c r="Z7" s="125" t="s">
        <v>175</v>
      </c>
      <c r="AA7" s="125" t="s">
        <v>385</v>
      </c>
      <c r="AB7" s="125" t="s">
        <v>386</v>
      </c>
    </row>
    <row r="8" spans="1:30" ht="15" customHeight="1" x14ac:dyDescent="0.2">
      <c r="A8" s="178"/>
      <c r="B8" s="179"/>
      <c r="C8" s="179"/>
      <c r="D8" s="179"/>
      <c r="E8" s="180"/>
      <c r="F8" s="179"/>
      <c r="G8" s="179"/>
      <c r="H8" s="179"/>
      <c r="I8" s="180"/>
      <c r="J8" s="179"/>
      <c r="K8" s="179"/>
      <c r="L8" s="179"/>
      <c r="M8" s="180"/>
      <c r="N8" s="179"/>
      <c r="O8" s="179"/>
      <c r="P8" s="179"/>
      <c r="Q8" s="180"/>
      <c r="R8" s="179"/>
      <c r="S8" s="179"/>
      <c r="T8" s="179"/>
      <c r="U8" s="180"/>
      <c r="V8" s="179"/>
      <c r="W8" s="179"/>
      <c r="X8" s="179"/>
      <c r="Y8" s="180"/>
      <c r="Z8" s="179"/>
      <c r="AA8" s="179"/>
      <c r="AB8" s="179"/>
    </row>
    <row r="9" spans="1:30" ht="15" customHeight="1" x14ac:dyDescent="0.2">
      <c r="A9" s="123" t="s">
        <v>192</v>
      </c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</row>
    <row r="10" spans="1:30" ht="15" customHeight="1" x14ac:dyDescent="0.2">
      <c r="A10" s="105" t="s">
        <v>193</v>
      </c>
      <c r="B10" s="106"/>
      <c r="C10" s="106"/>
      <c r="D10" s="106"/>
      <c r="E10" s="107"/>
      <c r="F10" s="106"/>
      <c r="G10" s="106"/>
      <c r="H10" s="106"/>
      <c r="I10" s="107"/>
      <c r="J10" s="106"/>
      <c r="K10" s="106"/>
      <c r="L10" s="106"/>
      <c r="M10" s="107"/>
      <c r="N10" s="106"/>
      <c r="O10" s="106"/>
      <c r="P10" s="106"/>
      <c r="Q10" s="107"/>
      <c r="R10" s="106"/>
      <c r="S10" s="106"/>
      <c r="T10" s="106"/>
      <c r="U10" s="107"/>
      <c r="V10" s="106"/>
      <c r="W10" s="106"/>
      <c r="X10" s="106"/>
      <c r="Y10" s="107"/>
      <c r="Z10" s="106"/>
      <c r="AA10" s="106"/>
      <c r="AB10" s="106"/>
    </row>
    <row r="11" spans="1:30" ht="15" customHeight="1" x14ac:dyDescent="0.2">
      <c r="A11" s="108" t="s">
        <v>175</v>
      </c>
      <c r="B11" s="109">
        <v>372389</v>
      </c>
      <c r="C11" s="109">
        <v>180944</v>
      </c>
      <c r="D11" s="109">
        <v>191445</v>
      </c>
      <c r="E11" s="109"/>
      <c r="F11" s="109">
        <v>71818</v>
      </c>
      <c r="G11" s="109">
        <v>35792</v>
      </c>
      <c r="H11" s="109">
        <v>36026</v>
      </c>
      <c r="I11" s="165"/>
      <c r="J11" s="109">
        <v>72062</v>
      </c>
      <c r="K11" s="109">
        <v>36262</v>
      </c>
      <c r="L11" s="109">
        <v>35800</v>
      </c>
      <c r="M11" s="165"/>
      <c r="N11" s="109">
        <v>69053</v>
      </c>
      <c r="O11" s="109">
        <v>34129</v>
      </c>
      <c r="P11" s="109">
        <v>34924</v>
      </c>
      <c r="Q11" s="165"/>
      <c r="R11" s="109">
        <v>71501</v>
      </c>
      <c r="S11" s="109">
        <v>33800</v>
      </c>
      <c r="T11" s="109">
        <v>37701</v>
      </c>
      <c r="U11" s="165"/>
      <c r="V11" s="109">
        <v>69379</v>
      </c>
      <c r="W11" s="109">
        <v>32687</v>
      </c>
      <c r="X11" s="109">
        <v>36692</v>
      </c>
      <c r="Y11" s="165"/>
      <c r="Z11" s="109">
        <v>18576</v>
      </c>
      <c r="AA11" s="109">
        <v>8274</v>
      </c>
      <c r="AB11" s="109">
        <v>10302</v>
      </c>
    </row>
    <row r="12" spans="1:30" ht="15" customHeight="1" x14ac:dyDescent="0.2">
      <c r="A12" s="111" t="s">
        <v>364</v>
      </c>
      <c r="B12" s="112">
        <v>335163</v>
      </c>
      <c r="C12" s="112">
        <v>162188</v>
      </c>
      <c r="D12" s="112">
        <v>172975</v>
      </c>
      <c r="E12" s="112"/>
      <c r="F12" s="112">
        <v>64148</v>
      </c>
      <c r="G12" s="112">
        <v>31951</v>
      </c>
      <c r="H12" s="112">
        <v>32197</v>
      </c>
      <c r="I12" s="112"/>
      <c r="J12" s="112">
        <v>64696</v>
      </c>
      <c r="K12" s="112">
        <v>32543</v>
      </c>
      <c r="L12" s="112">
        <v>32153</v>
      </c>
      <c r="M12" s="112"/>
      <c r="N12" s="112">
        <v>61744</v>
      </c>
      <c r="O12" s="112">
        <v>30430</v>
      </c>
      <c r="P12" s="112">
        <v>31314</v>
      </c>
      <c r="Q12" s="112"/>
      <c r="R12" s="112">
        <v>64475</v>
      </c>
      <c r="S12" s="112">
        <v>30257</v>
      </c>
      <c r="T12" s="112">
        <v>34218</v>
      </c>
      <c r="U12" s="112"/>
      <c r="V12" s="112">
        <v>62504</v>
      </c>
      <c r="W12" s="112">
        <v>29252</v>
      </c>
      <c r="X12" s="112">
        <v>33252</v>
      </c>
      <c r="Y12" s="112"/>
      <c r="Z12" s="112">
        <v>17596</v>
      </c>
      <c r="AA12" s="112">
        <v>7755</v>
      </c>
      <c r="AB12" s="112">
        <v>9841</v>
      </c>
    </row>
    <row r="13" spans="1:30" ht="15" customHeight="1" x14ac:dyDescent="0.2">
      <c r="A13" s="111" t="s">
        <v>365</v>
      </c>
      <c r="B13" s="112">
        <v>25444</v>
      </c>
      <c r="C13" s="112">
        <v>12886</v>
      </c>
      <c r="D13" s="112">
        <v>12558</v>
      </c>
      <c r="E13" s="112"/>
      <c r="F13" s="112">
        <v>5405</v>
      </c>
      <c r="G13" s="112">
        <v>2727</v>
      </c>
      <c r="H13" s="112">
        <v>2678</v>
      </c>
      <c r="I13" s="112"/>
      <c r="J13" s="112">
        <v>5129</v>
      </c>
      <c r="K13" s="112">
        <v>2580</v>
      </c>
      <c r="L13" s="112">
        <v>2549</v>
      </c>
      <c r="M13" s="112"/>
      <c r="N13" s="112">
        <v>5165</v>
      </c>
      <c r="O13" s="112">
        <v>2640</v>
      </c>
      <c r="P13" s="112">
        <v>2525</v>
      </c>
      <c r="Q13" s="112"/>
      <c r="R13" s="112">
        <v>4686</v>
      </c>
      <c r="S13" s="112">
        <v>2373</v>
      </c>
      <c r="T13" s="112">
        <v>2313</v>
      </c>
      <c r="U13" s="112"/>
      <c r="V13" s="112">
        <v>4697</v>
      </c>
      <c r="W13" s="112">
        <v>2374</v>
      </c>
      <c r="X13" s="112">
        <v>2323</v>
      </c>
      <c r="Y13" s="112"/>
      <c r="Z13" s="112">
        <v>362</v>
      </c>
      <c r="AA13" s="112">
        <v>192</v>
      </c>
      <c r="AB13" s="112">
        <v>170</v>
      </c>
    </row>
    <row r="14" spans="1:30" ht="15" customHeight="1" x14ac:dyDescent="0.2">
      <c r="A14" s="111" t="s">
        <v>366</v>
      </c>
      <c r="B14" s="112">
        <v>11782</v>
      </c>
      <c r="C14" s="112">
        <v>5870</v>
      </c>
      <c r="D14" s="112">
        <v>5912</v>
      </c>
      <c r="E14" s="112"/>
      <c r="F14" s="112">
        <v>2265</v>
      </c>
      <c r="G14" s="112">
        <v>1114</v>
      </c>
      <c r="H14" s="112">
        <v>1151</v>
      </c>
      <c r="I14" s="112"/>
      <c r="J14" s="112">
        <v>2237</v>
      </c>
      <c r="K14" s="112">
        <v>1139</v>
      </c>
      <c r="L14" s="112">
        <v>1098</v>
      </c>
      <c r="M14" s="112"/>
      <c r="N14" s="112">
        <v>2144</v>
      </c>
      <c r="O14" s="112">
        <v>1059</v>
      </c>
      <c r="P14" s="112">
        <v>1085</v>
      </c>
      <c r="Q14" s="112"/>
      <c r="R14" s="112">
        <v>2340</v>
      </c>
      <c r="S14" s="112">
        <v>1170</v>
      </c>
      <c r="T14" s="112">
        <v>1170</v>
      </c>
      <c r="U14" s="112"/>
      <c r="V14" s="112">
        <v>2178</v>
      </c>
      <c r="W14" s="112">
        <v>1061</v>
      </c>
      <c r="X14" s="112">
        <v>1117</v>
      </c>
      <c r="Y14" s="112"/>
      <c r="Z14" s="112">
        <v>618</v>
      </c>
      <c r="AA14" s="112">
        <v>327</v>
      </c>
      <c r="AB14" s="112">
        <v>291</v>
      </c>
    </row>
    <row r="15" spans="1:30" ht="15" customHeight="1" x14ac:dyDescent="0.2">
      <c r="A15" s="105" t="s">
        <v>241</v>
      </c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</row>
    <row r="16" spans="1:30" ht="15" customHeight="1" x14ac:dyDescent="0.2">
      <c r="A16" s="108" t="s">
        <v>175</v>
      </c>
      <c r="B16" s="109">
        <v>279788</v>
      </c>
      <c r="C16" s="109">
        <v>135728</v>
      </c>
      <c r="D16" s="109">
        <v>144060</v>
      </c>
      <c r="E16" s="109"/>
      <c r="F16" s="109">
        <v>52999</v>
      </c>
      <c r="G16" s="109">
        <v>26423</v>
      </c>
      <c r="H16" s="109">
        <v>26576</v>
      </c>
      <c r="I16" s="165"/>
      <c r="J16" s="109">
        <v>53537</v>
      </c>
      <c r="K16" s="109">
        <v>26910</v>
      </c>
      <c r="L16" s="109">
        <v>26627</v>
      </c>
      <c r="M16" s="165"/>
      <c r="N16" s="109">
        <v>51961</v>
      </c>
      <c r="O16" s="109">
        <v>25736</v>
      </c>
      <c r="P16" s="109">
        <v>26225</v>
      </c>
      <c r="Q16" s="165"/>
      <c r="R16" s="109">
        <v>54492</v>
      </c>
      <c r="S16" s="109">
        <v>25656</v>
      </c>
      <c r="T16" s="109">
        <v>28836</v>
      </c>
      <c r="U16" s="165"/>
      <c r="V16" s="109">
        <v>53239</v>
      </c>
      <c r="W16" s="109">
        <v>25024</v>
      </c>
      <c r="X16" s="109">
        <v>28215</v>
      </c>
      <c r="Y16" s="165"/>
      <c r="Z16" s="109">
        <v>13560</v>
      </c>
      <c r="AA16" s="109">
        <v>5979</v>
      </c>
      <c r="AB16" s="109">
        <v>7581</v>
      </c>
    </row>
    <row r="17" spans="1:28" ht="15" customHeight="1" x14ac:dyDescent="0.2">
      <c r="A17" s="111" t="s">
        <v>364</v>
      </c>
      <c r="B17" s="115">
        <v>243236</v>
      </c>
      <c r="C17" s="115">
        <v>117292</v>
      </c>
      <c r="D17" s="115">
        <v>125944</v>
      </c>
      <c r="E17" s="115"/>
      <c r="F17" s="115">
        <v>45507</v>
      </c>
      <c r="G17" s="115">
        <v>22679</v>
      </c>
      <c r="H17" s="115">
        <v>22828</v>
      </c>
      <c r="I17" s="115"/>
      <c r="J17" s="115">
        <v>46334</v>
      </c>
      <c r="K17" s="115">
        <v>23261</v>
      </c>
      <c r="L17" s="115">
        <v>23073</v>
      </c>
      <c r="M17" s="115"/>
      <c r="N17" s="115">
        <v>44779</v>
      </c>
      <c r="O17" s="115">
        <v>22091</v>
      </c>
      <c r="P17" s="115">
        <v>22688</v>
      </c>
      <c r="Q17" s="115"/>
      <c r="R17" s="115">
        <v>47581</v>
      </c>
      <c r="S17" s="115">
        <v>22175</v>
      </c>
      <c r="T17" s="115">
        <v>25406</v>
      </c>
      <c r="U17" s="115"/>
      <c r="V17" s="115">
        <v>46444</v>
      </c>
      <c r="W17" s="115">
        <v>21621</v>
      </c>
      <c r="X17" s="115">
        <v>24823</v>
      </c>
      <c r="Y17" s="115"/>
      <c r="Z17" s="115">
        <v>12591</v>
      </c>
      <c r="AA17" s="115">
        <v>5465</v>
      </c>
      <c r="AB17" s="115">
        <v>7126</v>
      </c>
    </row>
    <row r="18" spans="1:28" ht="15" customHeight="1" x14ac:dyDescent="0.2">
      <c r="A18" s="111" t="s">
        <v>365</v>
      </c>
      <c r="B18" s="115">
        <v>24770</v>
      </c>
      <c r="C18" s="115">
        <v>12566</v>
      </c>
      <c r="D18" s="115">
        <v>12204</v>
      </c>
      <c r="E18" s="115"/>
      <c r="F18" s="115">
        <v>5227</v>
      </c>
      <c r="G18" s="115">
        <v>2630</v>
      </c>
      <c r="H18" s="115">
        <v>2597</v>
      </c>
      <c r="I18" s="115"/>
      <c r="J18" s="115">
        <v>4966</v>
      </c>
      <c r="K18" s="115">
        <v>2510</v>
      </c>
      <c r="L18" s="115">
        <v>2456</v>
      </c>
      <c r="M18" s="115"/>
      <c r="N18" s="115">
        <v>5038</v>
      </c>
      <c r="O18" s="115">
        <v>2586</v>
      </c>
      <c r="P18" s="115">
        <v>2452</v>
      </c>
      <c r="Q18" s="115"/>
      <c r="R18" s="115">
        <v>4571</v>
      </c>
      <c r="S18" s="115">
        <v>2311</v>
      </c>
      <c r="T18" s="115">
        <v>2260</v>
      </c>
      <c r="U18" s="115"/>
      <c r="V18" s="115">
        <v>4617</v>
      </c>
      <c r="W18" s="115">
        <v>2342</v>
      </c>
      <c r="X18" s="115">
        <v>2275</v>
      </c>
      <c r="Y18" s="115"/>
      <c r="Z18" s="115">
        <v>351</v>
      </c>
      <c r="AA18" s="115">
        <v>187</v>
      </c>
      <c r="AB18" s="115">
        <v>164</v>
      </c>
    </row>
    <row r="19" spans="1:28" ht="15" customHeight="1" x14ac:dyDescent="0.2">
      <c r="A19" s="111" t="s">
        <v>366</v>
      </c>
      <c r="B19" s="115">
        <v>11782</v>
      </c>
      <c r="C19" s="115">
        <v>5870</v>
      </c>
      <c r="D19" s="115">
        <v>5912</v>
      </c>
      <c r="E19" s="115"/>
      <c r="F19" s="115">
        <v>2265</v>
      </c>
      <c r="G19" s="115">
        <v>1114</v>
      </c>
      <c r="H19" s="115">
        <v>1151</v>
      </c>
      <c r="I19" s="115"/>
      <c r="J19" s="115">
        <v>2237</v>
      </c>
      <c r="K19" s="115">
        <v>1139</v>
      </c>
      <c r="L19" s="115">
        <v>1098</v>
      </c>
      <c r="M19" s="115"/>
      <c r="N19" s="115">
        <v>2144</v>
      </c>
      <c r="O19" s="115">
        <v>1059</v>
      </c>
      <c r="P19" s="115">
        <v>1085</v>
      </c>
      <c r="Q19" s="115"/>
      <c r="R19" s="115">
        <v>2340</v>
      </c>
      <c r="S19" s="115">
        <v>1170</v>
      </c>
      <c r="T19" s="115">
        <v>1170</v>
      </c>
      <c r="U19" s="115"/>
      <c r="V19" s="115">
        <v>2178</v>
      </c>
      <c r="W19" s="115">
        <v>1061</v>
      </c>
      <c r="X19" s="115">
        <v>1117</v>
      </c>
      <c r="Y19" s="115"/>
      <c r="Z19" s="115">
        <v>618</v>
      </c>
      <c r="AA19" s="115">
        <v>327</v>
      </c>
      <c r="AB19" s="115">
        <v>291</v>
      </c>
    </row>
    <row r="20" spans="1:28" ht="15" customHeight="1" x14ac:dyDescent="0.2">
      <c r="A20" s="105" t="s">
        <v>242</v>
      </c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  <c r="AB20" s="115"/>
    </row>
    <row r="21" spans="1:28" ht="15" customHeight="1" x14ac:dyDescent="0.2">
      <c r="A21" s="114" t="s">
        <v>175</v>
      </c>
      <c r="B21" s="109">
        <v>92601</v>
      </c>
      <c r="C21" s="109">
        <v>45216</v>
      </c>
      <c r="D21" s="109">
        <v>47385</v>
      </c>
      <c r="E21" s="109"/>
      <c r="F21" s="109">
        <v>18819</v>
      </c>
      <c r="G21" s="109">
        <v>9369</v>
      </c>
      <c r="H21" s="109">
        <v>9450</v>
      </c>
      <c r="I21" s="165"/>
      <c r="J21" s="109">
        <v>18525</v>
      </c>
      <c r="K21" s="109">
        <v>9352</v>
      </c>
      <c r="L21" s="109">
        <v>9173</v>
      </c>
      <c r="M21" s="165"/>
      <c r="N21" s="109">
        <v>17092</v>
      </c>
      <c r="O21" s="109">
        <v>8393</v>
      </c>
      <c r="P21" s="109">
        <v>8699</v>
      </c>
      <c r="Q21" s="165"/>
      <c r="R21" s="109">
        <v>17009</v>
      </c>
      <c r="S21" s="109">
        <v>8144</v>
      </c>
      <c r="T21" s="109">
        <v>8865</v>
      </c>
      <c r="U21" s="165"/>
      <c r="V21" s="109">
        <v>16140</v>
      </c>
      <c r="W21" s="109">
        <v>7663</v>
      </c>
      <c r="X21" s="109">
        <v>8477</v>
      </c>
      <c r="Y21" s="165"/>
      <c r="Z21" s="109">
        <v>5016</v>
      </c>
      <c r="AA21" s="109">
        <v>2295</v>
      </c>
      <c r="AB21" s="109">
        <v>2721</v>
      </c>
    </row>
    <row r="22" spans="1:28" ht="15" customHeight="1" x14ac:dyDescent="0.2">
      <c r="A22" s="111" t="s">
        <v>364</v>
      </c>
      <c r="B22" s="115">
        <v>91927</v>
      </c>
      <c r="C22" s="115">
        <v>44896</v>
      </c>
      <c r="D22" s="115">
        <v>47031</v>
      </c>
      <c r="E22" s="115"/>
      <c r="F22" s="115">
        <v>18641</v>
      </c>
      <c r="G22" s="115">
        <v>9272</v>
      </c>
      <c r="H22" s="115">
        <v>9369</v>
      </c>
      <c r="I22" s="115"/>
      <c r="J22" s="115">
        <v>18362</v>
      </c>
      <c r="K22" s="115">
        <v>9282</v>
      </c>
      <c r="L22" s="115">
        <v>9080</v>
      </c>
      <c r="M22" s="115"/>
      <c r="N22" s="115">
        <v>16965</v>
      </c>
      <c r="O22" s="115">
        <v>8339</v>
      </c>
      <c r="P22" s="115">
        <v>8626</v>
      </c>
      <c r="Q22" s="115"/>
      <c r="R22" s="115">
        <v>16894</v>
      </c>
      <c r="S22" s="115">
        <v>8082</v>
      </c>
      <c r="T22" s="115">
        <v>8812</v>
      </c>
      <c r="U22" s="115"/>
      <c r="V22" s="115">
        <v>16060</v>
      </c>
      <c r="W22" s="115">
        <v>7631</v>
      </c>
      <c r="X22" s="115">
        <v>8429</v>
      </c>
      <c r="Y22" s="115"/>
      <c r="Z22" s="115">
        <v>5005</v>
      </c>
      <c r="AA22" s="115">
        <v>2290</v>
      </c>
      <c r="AB22" s="115">
        <v>2715</v>
      </c>
    </row>
    <row r="23" spans="1:28" ht="15" customHeight="1" x14ac:dyDescent="0.2">
      <c r="A23" s="111" t="s">
        <v>365</v>
      </c>
      <c r="B23" s="115">
        <v>674</v>
      </c>
      <c r="C23" s="115">
        <v>320</v>
      </c>
      <c r="D23" s="115">
        <v>354</v>
      </c>
      <c r="E23" s="115"/>
      <c r="F23" s="115">
        <v>178</v>
      </c>
      <c r="G23" s="115">
        <v>97</v>
      </c>
      <c r="H23" s="115">
        <v>81</v>
      </c>
      <c r="I23" s="115"/>
      <c r="J23" s="115">
        <v>163</v>
      </c>
      <c r="K23" s="115">
        <v>70</v>
      </c>
      <c r="L23" s="115">
        <v>93</v>
      </c>
      <c r="M23" s="115"/>
      <c r="N23" s="115">
        <v>127</v>
      </c>
      <c r="O23" s="115">
        <v>54</v>
      </c>
      <c r="P23" s="115">
        <v>73</v>
      </c>
      <c r="Q23" s="115"/>
      <c r="R23" s="115">
        <v>115</v>
      </c>
      <c r="S23" s="115">
        <v>62</v>
      </c>
      <c r="T23" s="115">
        <v>53</v>
      </c>
      <c r="U23" s="115"/>
      <c r="V23" s="115">
        <v>80</v>
      </c>
      <c r="W23" s="115">
        <v>32</v>
      </c>
      <c r="X23" s="115">
        <v>48</v>
      </c>
      <c r="Y23" s="115"/>
      <c r="Z23" s="115">
        <v>11</v>
      </c>
      <c r="AA23" s="115">
        <v>5</v>
      </c>
      <c r="AB23" s="115">
        <v>6</v>
      </c>
    </row>
    <row r="24" spans="1:28" ht="15" customHeight="1" x14ac:dyDescent="0.2">
      <c r="A24" s="111" t="s">
        <v>366</v>
      </c>
      <c r="B24" s="115" t="s">
        <v>243</v>
      </c>
      <c r="C24" s="115" t="s">
        <v>243</v>
      </c>
      <c r="D24" s="115" t="s">
        <v>243</v>
      </c>
      <c r="E24" s="115"/>
      <c r="F24" s="115" t="s">
        <v>243</v>
      </c>
      <c r="G24" s="115" t="s">
        <v>243</v>
      </c>
      <c r="H24" s="115" t="s">
        <v>243</v>
      </c>
      <c r="I24" s="115"/>
      <c r="J24" s="115" t="s">
        <v>243</v>
      </c>
      <c r="K24" s="115" t="s">
        <v>243</v>
      </c>
      <c r="L24" s="115" t="s">
        <v>243</v>
      </c>
      <c r="M24" s="115"/>
      <c r="N24" s="115" t="s">
        <v>243</v>
      </c>
      <c r="O24" s="115" t="s">
        <v>243</v>
      </c>
      <c r="P24" s="115" t="s">
        <v>243</v>
      </c>
      <c r="Q24" s="115"/>
      <c r="R24" s="115" t="s">
        <v>243</v>
      </c>
      <c r="S24" s="115" t="s">
        <v>243</v>
      </c>
      <c r="T24" s="115" t="s">
        <v>243</v>
      </c>
      <c r="U24" s="115"/>
      <c r="V24" s="115" t="s">
        <v>243</v>
      </c>
      <c r="W24" s="115" t="s">
        <v>243</v>
      </c>
      <c r="X24" s="115" t="s">
        <v>243</v>
      </c>
      <c r="Y24" s="115"/>
      <c r="Z24" s="115" t="s">
        <v>243</v>
      </c>
      <c r="AA24" s="115" t="s">
        <v>243</v>
      </c>
      <c r="AB24" s="115" t="s">
        <v>243</v>
      </c>
    </row>
    <row r="25" spans="1:28" ht="15" customHeight="1" x14ac:dyDescent="0.2">
      <c r="A25" s="111"/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115"/>
      <c r="AB25" s="115"/>
    </row>
    <row r="26" spans="1:28" ht="15" customHeight="1" x14ac:dyDescent="0.2">
      <c r="A26" s="123" t="s">
        <v>198</v>
      </c>
      <c r="B26" s="166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66"/>
      <c r="O26" s="166"/>
      <c r="P26" s="166"/>
      <c r="Q26" s="166"/>
      <c r="R26" s="166"/>
      <c r="S26" s="166"/>
      <c r="T26" s="166"/>
      <c r="U26" s="166"/>
      <c r="V26" s="166"/>
      <c r="W26" s="166"/>
      <c r="X26" s="166"/>
      <c r="Y26" s="166"/>
      <c r="Z26" s="166"/>
      <c r="AA26" s="166"/>
      <c r="AB26" s="166"/>
    </row>
    <row r="27" spans="1:28" ht="15" customHeight="1" x14ac:dyDescent="0.2">
      <c r="A27" s="105" t="s">
        <v>193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</row>
    <row r="28" spans="1:28" ht="15" customHeight="1" x14ac:dyDescent="0.2">
      <c r="A28" s="108" t="s">
        <v>175</v>
      </c>
      <c r="B28" s="116">
        <v>92.9870603335048</v>
      </c>
      <c r="C28" s="116">
        <v>91.972999349381908</v>
      </c>
      <c r="D28" s="116">
        <v>93.966270406109814</v>
      </c>
      <c r="E28" s="116"/>
      <c r="F28" s="116">
        <v>92.18782090778393</v>
      </c>
      <c r="G28" s="116">
        <v>91.378385968495493</v>
      </c>
      <c r="H28" s="116">
        <v>93.006325029043495</v>
      </c>
      <c r="I28" s="116"/>
      <c r="J28" s="116">
        <v>91.459684481730136</v>
      </c>
      <c r="K28" s="116">
        <v>90.505665651674732</v>
      </c>
      <c r="L28" s="116">
        <v>92.446739832149774</v>
      </c>
      <c r="M28" s="116"/>
      <c r="N28" s="116">
        <v>94.149487347294937</v>
      </c>
      <c r="O28" s="116">
        <v>93.103636413236217</v>
      </c>
      <c r="P28" s="116">
        <v>95.194483059394344</v>
      </c>
      <c r="Q28" s="116"/>
      <c r="R28" s="116">
        <v>91.143290545449901</v>
      </c>
      <c r="S28" s="116">
        <v>90.042090681442815</v>
      </c>
      <c r="T28" s="116">
        <v>92.153699494023613</v>
      </c>
      <c r="U28" s="116"/>
      <c r="V28" s="116">
        <v>94.992880223451451</v>
      </c>
      <c r="W28" s="116">
        <v>93.828400838189282</v>
      </c>
      <c r="X28" s="116">
        <v>96.054870546349377</v>
      </c>
      <c r="Y28" s="116"/>
      <c r="Z28" s="116">
        <v>98.026385224274406</v>
      </c>
      <c r="AA28" s="116">
        <v>97.697484945093876</v>
      </c>
      <c r="AB28" s="116">
        <v>98.29214769583055</v>
      </c>
    </row>
    <row r="29" spans="1:28" ht="15" customHeight="1" x14ac:dyDescent="0.2">
      <c r="A29" s="111" t="s">
        <v>364</v>
      </c>
      <c r="B29" s="117">
        <v>92.378994137475772</v>
      </c>
      <c r="C29" s="117">
        <v>91.259896129326307</v>
      </c>
      <c r="D29" s="117">
        <v>93.453525814189703</v>
      </c>
      <c r="E29" s="117"/>
      <c r="F29" s="117">
        <v>91.437531180956455</v>
      </c>
      <c r="G29" s="117">
        <v>90.57432815511963</v>
      </c>
      <c r="H29" s="117">
        <v>92.310559362367044</v>
      </c>
      <c r="I29" s="117"/>
      <c r="J29" s="117">
        <v>90.721186880372443</v>
      </c>
      <c r="K29" s="117">
        <v>89.672370560193997</v>
      </c>
      <c r="L29" s="117">
        <v>91.808006395979675</v>
      </c>
      <c r="M29" s="117"/>
      <c r="N29" s="117">
        <v>93.594057905108386</v>
      </c>
      <c r="O29" s="117">
        <v>92.439016981074758</v>
      </c>
      <c r="P29" s="117">
        <v>94.744485794680941</v>
      </c>
      <c r="Q29" s="117"/>
      <c r="R29" s="117">
        <v>90.431574961078312</v>
      </c>
      <c r="S29" s="117">
        <v>89.208951263378239</v>
      </c>
      <c r="T29" s="117">
        <v>91.540930979133222</v>
      </c>
      <c r="U29" s="117"/>
      <c r="V29" s="117">
        <v>94.544024443738564</v>
      </c>
      <c r="W29" s="117">
        <v>93.248326426522155</v>
      </c>
      <c r="X29" s="117">
        <v>95.713997869951925</v>
      </c>
      <c r="Y29" s="117"/>
      <c r="Z29" s="117">
        <v>97.935103244837762</v>
      </c>
      <c r="AA29" s="117">
        <v>97.57171615500755</v>
      </c>
      <c r="AB29" s="117">
        <v>98.22337558638587</v>
      </c>
    </row>
    <row r="30" spans="1:28" ht="15" customHeight="1" x14ac:dyDescent="0.2">
      <c r="A30" s="111" t="s">
        <v>365</v>
      </c>
      <c r="B30" s="117">
        <v>99.169817203881976</v>
      </c>
      <c r="C30" s="117">
        <v>99.008835958509408</v>
      </c>
      <c r="D30" s="117">
        <v>99.33554817275747</v>
      </c>
      <c r="E30" s="117"/>
      <c r="F30" s="117">
        <v>99.283614988978698</v>
      </c>
      <c r="G30" s="117">
        <v>99.019607843137265</v>
      </c>
      <c r="H30" s="117">
        <v>99.553903345724905</v>
      </c>
      <c r="I30" s="117"/>
      <c r="J30" s="117">
        <v>98.388643775177442</v>
      </c>
      <c r="K30" s="117">
        <v>98.323170731707322</v>
      </c>
      <c r="L30" s="117">
        <v>98.455001931247594</v>
      </c>
      <c r="M30" s="117"/>
      <c r="N30" s="117">
        <v>99.174347158218126</v>
      </c>
      <c r="O30" s="117">
        <v>98.987626546681668</v>
      </c>
      <c r="P30" s="117">
        <v>99.370326643053914</v>
      </c>
      <c r="Q30" s="117"/>
      <c r="R30" s="117">
        <v>99.40602460755197</v>
      </c>
      <c r="S30" s="117">
        <v>99.164229001253659</v>
      </c>
      <c r="T30" s="117">
        <v>99.655320982335212</v>
      </c>
      <c r="U30" s="117"/>
      <c r="V30" s="117">
        <v>99.61823966065748</v>
      </c>
      <c r="W30" s="117">
        <v>99.580536912751683</v>
      </c>
      <c r="X30" s="117">
        <v>99.656799656799649</v>
      </c>
      <c r="Y30" s="117"/>
      <c r="Z30" s="117">
        <v>99.724517906336089</v>
      </c>
      <c r="AA30" s="117">
        <v>99.481865284974091</v>
      </c>
      <c r="AB30" s="117">
        <v>100</v>
      </c>
    </row>
    <row r="31" spans="1:28" ht="15" customHeight="1" x14ac:dyDescent="0.2">
      <c r="A31" s="111" t="s">
        <v>366</v>
      </c>
      <c r="B31" s="117">
        <v>98.150616461179609</v>
      </c>
      <c r="C31" s="117">
        <v>97.833333333333343</v>
      </c>
      <c r="D31" s="117">
        <v>98.467688207861428</v>
      </c>
      <c r="E31" s="117"/>
      <c r="F31" s="117">
        <v>98.264642082429503</v>
      </c>
      <c r="G31" s="117">
        <v>97.805092186128178</v>
      </c>
      <c r="H31" s="117">
        <v>98.713550600343055</v>
      </c>
      <c r="I31" s="117"/>
      <c r="J31" s="117">
        <v>98.763796909492271</v>
      </c>
      <c r="K31" s="117">
        <v>98.95742832319722</v>
      </c>
      <c r="L31" s="117">
        <v>98.563734290843811</v>
      </c>
      <c r="M31" s="117"/>
      <c r="N31" s="117">
        <v>98.984302862419199</v>
      </c>
      <c r="O31" s="117">
        <v>98.879551820728295</v>
      </c>
      <c r="P31" s="117">
        <v>99.086757990867582</v>
      </c>
      <c r="Q31" s="117"/>
      <c r="R31" s="117">
        <v>95.980311730926999</v>
      </c>
      <c r="S31" s="117">
        <v>95.276872964169385</v>
      </c>
      <c r="T31" s="117">
        <v>96.694214876033058</v>
      </c>
      <c r="U31" s="117"/>
      <c r="V31" s="117">
        <v>98.552036199095028</v>
      </c>
      <c r="W31" s="117">
        <v>97.968605724838412</v>
      </c>
      <c r="X31" s="117">
        <v>99.112688553682332</v>
      </c>
      <c r="Y31" s="117"/>
      <c r="Z31" s="117">
        <v>99.677419354838719</v>
      </c>
      <c r="AA31" s="117">
        <v>99.695121951219505</v>
      </c>
      <c r="AB31" s="117">
        <v>99.657534246575338</v>
      </c>
    </row>
    <row r="32" spans="1:28" ht="15" customHeight="1" x14ac:dyDescent="0.2">
      <c r="A32" s="105" t="s">
        <v>241</v>
      </c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</row>
    <row r="33" spans="1:28" ht="15" customHeight="1" x14ac:dyDescent="0.2">
      <c r="A33" s="108" t="s">
        <v>175</v>
      </c>
      <c r="B33" s="116">
        <v>92.689229301388735</v>
      </c>
      <c r="C33" s="116">
        <v>91.661038925956944</v>
      </c>
      <c r="D33" s="116">
        <v>93.679282091299257</v>
      </c>
      <c r="E33" s="116"/>
      <c r="F33" s="116">
        <v>91.67156744041236</v>
      </c>
      <c r="G33" s="116">
        <v>90.88501358648918</v>
      </c>
      <c r="H33" s="116">
        <v>92.46720712570891</v>
      </c>
      <c r="I33" s="116"/>
      <c r="J33" s="116">
        <v>91.060160223155819</v>
      </c>
      <c r="K33" s="116">
        <v>90.144713922015271</v>
      </c>
      <c r="L33" s="116">
        <v>92.004422791195879</v>
      </c>
      <c r="M33" s="116"/>
      <c r="N33" s="116">
        <v>93.924659267560827</v>
      </c>
      <c r="O33" s="116">
        <v>92.926521032677385</v>
      </c>
      <c r="P33" s="116">
        <v>94.925254280233105</v>
      </c>
      <c r="Q33" s="116"/>
      <c r="R33" s="116">
        <v>90.898778941749512</v>
      </c>
      <c r="S33" s="116">
        <v>89.718841796055386</v>
      </c>
      <c r="T33" s="116">
        <v>91.97499362082165</v>
      </c>
      <c r="U33" s="116"/>
      <c r="V33" s="116">
        <v>94.834250699157451</v>
      </c>
      <c r="W33" s="116">
        <v>93.600149616607439</v>
      </c>
      <c r="X33" s="116">
        <v>95.956332471772541</v>
      </c>
      <c r="Y33" s="116"/>
      <c r="Z33" s="116">
        <v>97.97687861271676</v>
      </c>
      <c r="AA33" s="116">
        <v>97.616326530612241</v>
      </c>
      <c r="AB33" s="116">
        <v>98.263123784834733</v>
      </c>
    </row>
    <row r="34" spans="1:28" ht="15" customHeight="1" x14ac:dyDescent="0.2">
      <c r="A34" s="111" t="s">
        <v>364</v>
      </c>
      <c r="B34" s="117">
        <v>91.831526171131713</v>
      </c>
      <c r="C34" s="117">
        <v>90.654877379563004</v>
      </c>
      <c r="D34" s="117">
        <v>92.955147650362761</v>
      </c>
      <c r="E34" s="167"/>
      <c r="F34" s="117">
        <v>90.570205990645832</v>
      </c>
      <c r="G34" s="117">
        <v>89.718332146530571</v>
      </c>
      <c r="H34" s="117">
        <v>91.43269115232107</v>
      </c>
      <c r="I34" s="167"/>
      <c r="J34" s="117">
        <v>90.007381794164502</v>
      </c>
      <c r="K34" s="117">
        <v>88.962404864802849</v>
      </c>
      <c r="L34" s="117">
        <v>91.08602108088904</v>
      </c>
      <c r="M34" s="167"/>
      <c r="N34" s="117">
        <v>93.144045761830469</v>
      </c>
      <c r="O34" s="117">
        <v>92.00366498688102</v>
      </c>
      <c r="P34" s="117">
        <v>94.281914893617028</v>
      </c>
      <c r="Q34" s="167"/>
      <c r="R34" s="117">
        <v>89.924780768067734</v>
      </c>
      <c r="S34" s="117">
        <v>88.56538062145539</v>
      </c>
      <c r="T34" s="117">
        <v>91.145870703881755</v>
      </c>
      <c r="U34" s="167"/>
      <c r="V34" s="117">
        <v>94.218363289649858</v>
      </c>
      <c r="W34" s="117">
        <v>92.793991416309012</v>
      </c>
      <c r="X34" s="117">
        <v>95.495114257136265</v>
      </c>
      <c r="Y34" s="167"/>
      <c r="Z34" s="117">
        <v>97.847373329188684</v>
      </c>
      <c r="AA34" s="117">
        <v>97.432697450525936</v>
      </c>
      <c r="AB34" s="117">
        <v>98.167791706846671</v>
      </c>
    </row>
    <row r="35" spans="1:28" ht="15" customHeight="1" x14ac:dyDescent="0.2">
      <c r="A35" s="111" t="s">
        <v>365</v>
      </c>
      <c r="B35" s="117">
        <v>99.159327461969568</v>
      </c>
      <c r="C35" s="117">
        <v>98.999448514929483</v>
      </c>
      <c r="D35" s="117">
        <v>99.324489297631644</v>
      </c>
      <c r="E35" s="167"/>
      <c r="F35" s="117">
        <v>99.297112462006083</v>
      </c>
      <c r="G35" s="117">
        <v>99.021084337349393</v>
      </c>
      <c r="H35" s="117">
        <v>99.578220858895705</v>
      </c>
      <c r="I35" s="167"/>
      <c r="J35" s="117">
        <v>98.336633663366342</v>
      </c>
      <c r="K35" s="117">
        <v>98.277212216131559</v>
      </c>
      <c r="L35" s="117">
        <v>98.397435897435898</v>
      </c>
      <c r="M35" s="167"/>
      <c r="N35" s="117">
        <v>99.153709899626051</v>
      </c>
      <c r="O35" s="117">
        <v>98.966704936854185</v>
      </c>
      <c r="P35" s="117">
        <v>99.351701782820101</v>
      </c>
      <c r="Q35" s="167"/>
      <c r="R35" s="117">
        <v>99.412788168769026</v>
      </c>
      <c r="S35" s="117">
        <v>99.184549356223172</v>
      </c>
      <c r="T35" s="117">
        <v>99.647266313932974</v>
      </c>
      <c r="U35" s="167"/>
      <c r="V35" s="117">
        <v>99.611650485436897</v>
      </c>
      <c r="W35" s="117">
        <v>99.574829931972786</v>
      </c>
      <c r="X35" s="117">
        <v>99.649583880858515</v>
      </c>
      <c r="Y35" s="167"/>
      <c r="Z35" s="117">
        <v>99.715909090909093</v>
      </c>
      <c r="AA35" s="117">
        <v>99.468085106382972</v>
      </c>
      <c r="AB35" s="117">
        <v>100</v>
      </c>
    </row>
    <row r="36" spans="1:28" ht="15" customHeight="1" x14ac:dyDescent="0.2">
      <c r="A36" s="111" t="s">
        <v>366</v>
      </c>
      <c r="B36" s="117">
        <v>98.150616461179609</v>
      </c>
      <c r="C36" s="117">
        <v>97.833333333333343</v>
      </c>
      <c r="D36" s="117">
        <v>98.467688207861428</v>
      </c>
      <c r="E36" s="167"/>
      <c r="F36" s="117">
        <v>98.264642082429503</v>
      </c>
      <c r="G36" s="117">
        <v>97.805092186128178</v>
      </c>
      <c r="H36" s="117">
        <v>98.713550600343055</v>
      </c>
      <c r="I36" s="167"/>
      <c r="J36" s="117">
        <v>98.763796909492271</v>
      </c>
      <c r="K36" s="117">
        <v>98.95742832319722</v>
      </c>
      <c r="L36" s="117">
        <v>98.563734290843811</v>
      </c>
      <c r="M36" s="167"/>
      <c r="N36" s="117">
        <v>98.984302862419199</v>
      </c>
      <c r="O36" s="117">
        <v>98.879551820728295</v>
      </c>
      <c r="P36" s="117">
        <v>99.086757990867582</v>
      </c>
      <c r="Q36" s="167"/>
      <c r="R36" s="117">
        <v>95.980311730926999</v>
      </c>
      <c r="S36" s="117">
        <v>95.276872964169385</v>
      </c>
      <c r="T36" s="117">
        <v>96.694214876033058</v>
      </c>
      <c r="U36" s="167"/>
      <c r="V36" s="117">
        <v>98.552036199095028</v>
      </c>
      <c r="W36" s="117">
        <v>97.968605724838412</v>
      </c>
      <c r="X36" s="117">
        <v>99.112688553682332</v>
      </c>
      <c r="Y36" s="167"/>
      <c r="Z36" s="117">
        <v>99.677419354838719</v>
      </c>
      <c r="AA36" s="117">
        <v>99.695121951219505</v>
      </c>
      <c r="AB36" s="117">
        <v>99.657534246575338</v>
      </c>
    </row>
    <row r="37" spans="1:28" ht="15" customHeight="1" x14ac:dyDescent="0.2">
      <c r="A37" s="105" t="s">
        <v>242</v>
      </c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</row>
    <row r="38" spans="1:28" ht="15" customHeight="1" x14ac:dyDescent="0.2">
      <c r="A38" s="114" t="s">
        <v>175</v>
      </c>
      <c r="B38" s="116">
        <v>93.898679754203087</v>
      </c>
      <c r="C38" s="116">
        <v>92.922318125770659</v>
      </c>
      <c r="D38" s="116">
        <v>94.84967372592979</v>
      </c>
      <c r="E38" s="116"/>
      <c r="F38" s="116">
        <v>93.673469387755105</v>
      </c>
      <c r="G38" s="116">
        <v>92.799128367670363</v>
      </c>
      <c r="H38" s="116">
        <v>94.556734040424246</v>
      </c>
      <c r="I38" s="116"/>
      <c r="J38" s="116">
        <v>92.634263426342628</v>
      </c>
      <c r="K38" s="116">
        <v>91.560603093792835</v>
      </c>
      <c r="L38" s="116">
        <v>93.755110384300906</v>
      </c>
      <c r="M38" s="116"/>
      <c r="N38" s="116">
        <v>94.839640439462883</v>
      </c>
      <c r="O38" s="116">
        <v>93.650970765454147</v>
      </c>
      <c r="P38" s="116">
        <v>96.015452538631351</v>
      </c>
      <c r="Q38" s="116"/>
      <c r="R38" s="116">
        <v>91.935571050213511</v>
      </c>
      <c r="S38" s="116">
        <v>91.075821963766487</v>
      </c>
      <c r="T38" s="116">
        <v>92.739826341667538</v>
      </c>
      <c r="U38" s="116"/>
      <c r="V38" s="116">
        <v>95.519914777771191</v>
      </c>
      <c r="W38" s="116">
        <v>94.581584793878065</v>
      </c>
      <c r="X38" s="116">
        <v>96.384309266628762</v>
      </c>
      <c r="Y38" s="116"/>
      <c r="Z38" s="121">
        <v>98.160469667318978</v>
      </c>
      <c r="AA38" s="121">
        <v>97.909556313993178</v>
      </c>
      <c r="AB38" s="121">
        <v>98.373101952277651</v>
      </c>
    </row>
    <row r="39" spans="1:28" ht="15" customHeight="1" x14ac:dyDescent="0.2">
      <c r="A39" s="111" t="s">
        <v>364</v>
      </c>
      <c r="B39" s="117">
        <v>93.85956851573907</v>
      </c>
      <c r="C39" s="117">
        <v>92.879308204725064</v>
      </c>
      <c r="D39" s="117">
        <v>94.814829748200708</v>
      </c>
      <c r="E39" s="167"/>
      <c r="F39" s="117">
        <v>93.626318432948267</v>
      </c>
      <c r="G39" s="117">
        <v>92.738547709541905</v>
      </c>
      <c r="H39" s="117">
        <v>94.521791767554475</v>
      </c>
      <c r="I39" s="167"/>
      <c r="J39" s="117">
        <v>92.573733299722718</v>
      </c>
      <c r="K39" s="117">
        <v>91.502365930599368</v>
      </c>
      <c r="L39" s="117">
        <v>93.695181095862139</v>
      </c>
      <c r="M39" s="167"/>
      <c r="N39" s="117">
        <v>94.803017602682317</v>
      </c>
      <c r="O39" s="117">
        <v>93.612483161203414</v>
      </c>
      <c r="P39" s="117">
        <v>95.983086680761105</v>
      </c>
      <c r="Q39" s="167"/>
      <c r="R39" s="117">
        <v>91.890127821593694</v>
      </c>
      <c r="S39" s="117">
        <v>91.023763937380338</v>
      </c>
      <c r="T39" s="117">
        <v>92.699347780349257</v>
      </c>
      <c r="U39" s="167"/>
      <c r="V39" s="117">
        <v>95.49860260450734</v>
      </c>
      <c r="W39" s="117">
        <v>94.560099132589841</v>
      </c>
      <c r="X39" s="117">
        <v>96.364467817537445</v>
      </c>
      <c r="Y39" s="167"/>
      <c r="Z39" s="117">
        <v>98.156501274759762</v>
      </c>
      <c r="AA39" s="117">
        <v>97.905087644292436</v>
      </c>
      <c r="AB39" s="117">
        <v>98.369565217391312</v>
      </c>
    </row>
    <row r="40" spans="1:28" ht="15" customHeight="1" x14ac:dyDescent="0.2">
      <c r="A40" s="111" t="s">
        <v>365</v>
      </c>
      <c r="B40" s="117">
        <v>99.556868537666176</v>
      </c>
      <c r="C40" s="117">
        <v>99.378881987577643</v>
      </c>
      <c r="D40" s="117">
        <v>99.718309859154928</v>
      </c>
      <c r="E40" s="167"/>
      <c r="F40" s="117">
        <v>98.888888888888886</v>
      </c>
      <c r="G40" s="117">
        <v>98.979591836734699</v>
      </c>
      <c r="H40" s="117">
        <v>98.780487804878049</v>
      </c>
      <c r="I40" s="167"/>
      <c r="J40" s="117">
        <v>100</v>
      </c>
      <c r="K40" s="117">
        <v>100</v>
      </c>
      <c r="L40" s="117">
        <v>100</v>
      </c>
      <c r="M40" s="167"/>
      <c r="N40" s="117">
        <v>100</v>
      </c>
      <c r="O40" s="117">
        <v>100</v>
      </c>
      <c r="P40" s="117">
        <v>100</v>
      </c>
      <c r="Q40" s="167"/>
      <c r="R40" s="117">
        <v>99.137931034482762</v>
      </c>
      <c r="S40" s="117">
        <v>98.412698412698404</v>
      </c>
      <c r="T40" s="117">
        <v>100</v>
      </c>
      <c r="U40" s="167"/>
      <c r="V40" s="117">
        <v>100</v>
      </c>
      <c r="W40" s="117">
        <v>100</v>
      </c>
      <c r="X40" s="117">
        <v>100</v>
      </c>
      <c r="Y40" s="167"/>
      <c r="Z40" s="117">
        <v>100</v>
      </c>
      <c r="AA40" s="117">
        <v>100</v>
      </c>
      <c r="AB40" s="117">
        <v>100</v>
      </c>
    </row>
    <row r="41" spans="1:28" ht="15" customHeight="1" thickBot="1" x14ac:dyDescent="0.25">
      <c r="A41" s="158" t="s">
        <v>366</v>
      </c>
      <c r="B41" s="122" t="s">
        <v>243</v>
      </c>
      <c r="C41" s="122" t="s">
        <v>243</v>
      </c>
      <c r="D41" s="122" t="s">
        <v>243</v>
      </c>
      <c r="E41" s="122"/>
      <c r="F41" s="122" t="s">
        <v>243</v>
      </c>
      <c r="G41" s="122" t="s">
        <v>243</v>
      </c>
      <c r="H41" s="122" t="s">
        <v>243</v>
      </c>
      <c r="I41" s="122"/>
      <c r="J41" s="122" t="s">
        <v>243</v>
      </c>
      <c r="K41" s="122" t="s">
        <v>243</v>
      </c>
      <c r="L41" s="122" t="s">
        <v>243</v>
      </c>
      <c r="M41" s="122"/>
      <c r="N41" s="122" t="s">
        <v>243</v>
      </c>
      <c r="O41" s="122" t="s">
        <v>243</v>
      </c>
      <c r="P41" s="122" t="s">
        <v>243</v>
      </c>
      <c r="Q41" s="122"/>
      <c r="R41" s="122" t="s">
        <v>243</v>
      </c>
      <c r="S41" s="122" t="s">
        <v>243</v>
      </c>
      <c r="T41" s="122" t="s">
        <v>243</v>
      </c>
      <c r="U41" s="122"/>
      <c r="V41" s="122" t="s">
        <v>243</v>
      </c>
      <c r="W41" s="122" t="s">
        <v>243</v>
      </c>
      <c r="X41" s="122" t="s">
        <v>243</v>
      </c>
      <c r="Y41" s="122"/>
      <c r="Z41" s="122" t="s">
        <v>243</v>
      </c>
      <c r="AA41" s="122" t="s">
        <v>243</v>
      </c>
      <c r="AB41" s="122" t="s">
        <v>243</v>
      </c>
    </row>
    <row r="42" spans="1:28" ht="15" customHeight="1" x14ac:dyDescent="0.2">
      <c r="A42" s="200" t="s">
        <v>215</v>
      </c>
      <c r="B42" s="200"/>
      <c r="C42" s="200"/>
      <c r="D42" s="200"/>
      <c r="E42" s="200"/>
      <c r="F42" s="200"/>
      <c r="G42" s="200"/>
      <c r="H42" s="200"/>
      <c r="I42" s="200"/>
      <c r="J42" s="200"/>
      <c r="K42" s="200"/>
      <c r="L42" s="200"/>
      <c r="M42" s="200"/>
      <c r="N42" s="200"/>
      <c r="O42" s="200"/>
      <c r="P42" s="200"/>
      <c r="Q42" s="200"/>
      <c r="R42" s="200"/>
      <c r="S42" s="200"/>
      <c r="T42" s="200"/>
      <c r="U42" s="200"/>
      <c r="V42" s="200"/>
      <c r="W42" s="200"/>
      <c r="X42" s="200"/>
      <c r="Y42" s="200"/>
      <c r="Z42" s="200"/>
      <c r="AA42" s="200"/>
      <c r="AB42" s="200"/>
    </row>
    <row r="43" spans="1:28" ht="15" customHeight="1" x14ac:dyDescent="0.2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</row>
  </sheetData>
  <mergeCells count="14">
    <mergeCell ref="AD2:AD3"/>
    <mergeCell ref="A1:AB1"/>
    <mergeCell ref="A2:AB2"/>
    <mergeCell ref="A3:AB3"/>
    <mergeCell ref="A42:AB42"/>
    <mergeCell ref="A4:AB4"/>
    <mergeCell ref="A6:A7"/>
    <mergeCell ref="B6:D6"/>
    <mergeCell ref="F6:H6"/>
    <mergeCell ref="J6:L6"/>
    <mergeCell ref="N6:P6"/>
    <mergeCell ref="R6:T6"/>
    <mergeCell ref="V6:X6"/>
    <mergeCell ref="Z6:AB6"/>
  </mergeCells>
  <hyperlinks>
    <hyperlink ref="AD2" location="INDICE!A1" display="INDICE" xr:uid="{00000000-0004-0000-2700-000000000000}"/>
  </hyperlinks>
  <printOptions horizontalCentered="1"/>
  <pageMargins left="0.70866141732283472" right="0.70866141732283472" top="0.74803149606299213" bottom="0.74803149606299213" header="0.31496062992125984" footer="0.31496062992125984"/>
  <pageSetup scale="68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Hoja40">
    <pageSetUpPr fitToPage="1"/>
  </sheetPr>
  <dimension ref="A1:AD43"/>
  <sheetViews>
    <sheetView showGridLines="0" workbookViewId="0">
      <selection activeCell="G17" sqref="G17"/>
    </sheetView>
  </sheetViews>
  <sheetFormatPr baseColWidth="10" defaultColWidth="23.42578125" defaultRowHeight="15" customHeight="1" x14ac:dyDescent="0.2"/>
  <cols>
    <col min="1" max="1" width="14.7109375" style="104" customWidth="1"/>
    <col min="2" max="4" width="8.28515625" style="104" customWidth="1"/>
    <col min="5" max="5" width="1.140625" style="104" customWidth="1"/>
    <col min="6" max="8" width="7.28515625" style="104" customWidth="1"/>
    <col min="9" max="9" width="1.140625" style="104" customWidth="1"/>
    <col min="10" max="12" width="7.28515625" style="104" customWidth="1"/>
    <col min="13" max="13" width="1.140625" style="104" customWidth="1"/>
    <col min="14" max="16" width="7.28515625" style="104" customWidth="1"/>
    <col min="17" max="17" width="1.140625" style="104" customWidth="1"/>
    <col min="18" max="20" width="7.28515625" style="104" customWidth="1"/>
    <col min="21" max="21" width="1.140625" style="104" customWidth="1"/>
    <col min="22" max="24" width="7.28515625" style="104" customWidth="1"/>
    <col min="25" max="25" width="1.140625" style="104" customWidth="1"/>
    <col min="26" max="28" width="7.28515625" style="104" customWidth="1"/>
    <col min="29" max="116" width="10.7109375" style="5" customWidth="1"/>
    <col min="117" max="16384" width="23.42578125" style="5"/>
  </cols>
  <sheetData>
    <row r="1" spans="1:30" ht="15" customHeight="1" x14ac:dyDescent="0.2">
      <c r="A1" s="204" t="s">
        <v>301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7"/>
    </row>
    <row r="2" spans="1:30" ht="15" customHeight="1" x14ac:dyDescent="0.2">
      <c r="A2" s="205" t="s">
        <v>304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7"/>
      <c r="AD2" s="195" t="s">
        <v>47</v>
      </c>
    </row>
    <row r="3" spans="1:30" ht="15" customHeight="1" x14ac:dyDescent="0.2">
      <c r="A3" s="204" t="s">
        <v>355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7"/>
      <c r="AD3" s="195"/>
    </row>
    <row r="4" spans="1:30" ht="15" customHeight="1" x14ac:dyDescent="0.2">
      <c r="A4" s="205" t="s">
        <v>245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</row>
    <row r="5" spans="1:30" ht="15" customHeight="1" x14ac:dyDescent="0.2">
      <c r="A5" s="101"/>
      <c r="B5" s="102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</row>
    <row r="6" spans="1:30" ht="15" customHeight="1" x14ac:dyDescent="0.2">
      <c r="A6" s="206" t="s">
        <v>240</v>
      </c>
      <c r="B6" s="207" t="s">
        <v>175</v>
      </c>
      <c r="C6" s="207"/>
      <c r="D6" s="207"/>
      <c r="E6" s="124"/>
      <c r="F6" s="207" t="s">
        <v>208</v>
      </c>
      <c r="G6" s="207"/>
      <c r="H6" s="207"/>
      <c r="I6" s="124"/>
      <c r="J6" s="207" t="s">
        <v>209</v>
      </c>
      <c r="K6" s="207"/>
      <c r="L6" s="207"/>
      <c r="M6" s="124"/>
      <c r="N6" s="207" t="s">
        <v>210</v>
      </c>
      <c r="O6" s="207"/>
      <c r="P6" s="207"/>
      <c r="Q6" s="124"/>
      <c r="R6" s="207" t="s">
        <v>212</v>
      </c>
      <c r="S6" s="207"/>
      <c r="T6" s="207"/>
      <c r="U6" s="124"/>
      <c r="V6" s="207" t="s">
        <v>213</v>
      </c>
      <c r="W6" s="207"/>
      <c r="X6" s="207"/>
      <c r="Y6" s="124"/>
      <c r="Z6" s="207" t="s">
        <v>214</v>
      </c>
      <c r="AA6" s="207"/>
      <c r="AB6" s="207"/>
    </row>
    <row r="7" spans="1:30" ht="15" customHeight="1" x14ac:dyDescent="0.2">
      <c r="A7" s="206"/>
      <c r="B7" s="125" t="s">
        <v>175</v>
      </c>
      <c r="C7" s="125" t="s">
        <v>385</v>
      </c>
      <c r="D7" s="125" t="s">
        <v>386</v>
      </c>
      <c r="E7" s="124"/>
      <c r="F7" s="125" t="s">
        <v>175</v>
      </c>
      <c r="G7" s="125" t="s">
        <v>385</v>
      </c>
      <c r="H7" s="125" t="s">
        <v>386</v>
      </c>
      <c r="I7" s="124"/>
      <c r="J7" s="125" t="s">
        <v>175</v>
      </c>
      <c r="K7" s="125" t="s">
        <v>385</v>
      </c>
      <c r="L7" s="125" t="s">
        <v>386</v>
      </c>
      <c r="M7" s="124"/>
      <c r="N7" s="125" t="s">
        <v>175</v>
      </c>
      <c r="O7" s="125" t="s">
        <v>385</v>
      </c>
      <c r="P7" s="125" t="s">
        <v>386</v>
      </c>
      <c r="Q7" s="124"/>
      <c r="R7" s="125" t="s">
        <v>175</v>
      </c>
      <c r="S7" s="125" t="s">
        <v>385</v>
      </c>
      <c r="T7" s="125" t="s">
        <v>386</v>
      </c>
      <c r="U7" s="124"/>
      <c r="V7" s="125" t="s">
        <v>175</v>
      </c>
      <c r="W7" s="125" t="s">
        <v>385</v>
      </c>
      <c r="X7" s="125" t="s">
        <v>386</v>
      </c>
      <c r="Y7" s="124"/>
      <c r="Z7" s="125" t="s">
        <v>175</v>
      </c>
      <c r="AA7" s="125" t="s">
        <v>385</v>
      </c>
      <c r="AB7" s="125" t="s">
        <v>386</v>
      </c>
    </row>
    <row r="8" spans="1:30" ht="15" customHeight="1" x14ac:dyDescent="0.2">
      <c r="A8" s="178"/>
      <c r="B8" s="179"/>
      <c r="C8" s="179"/>
      <c r="D8" s="179"/>
      <c r="E8" s="180"/>
      <c r="F8" s="179"/>
      <c r="G8" s="179"/>
      <c r="H8" s="179"/>
      <c r="I8" s="180"/>
      <c r="J8" s="179"/>
      <c r="K8" s="179"/>
      <c r="L8" s="179"/>
      <c r="M8" s="180"/>
      <c r="N8" s="179"/>
      <c r="O8" s="179"/>
      <c r="P8" s="179"/>
      <c r="Q8" s="180"/>
      <c r="R8" s="179"/>
      <c r="S8" s="179"/>
      <c r="T8" s="179"/>
      <c r="U8" s="180"/>
      <c r="V8" s="179"/>
      <c r="W8" s="179"/>
      <c r="X8" s="179"/>
      <c r="Y8" s="180"/>
      <c r="Z8" s="179"/>
      <c r="AA8" s="179"/>
      <c r="AB8" s="179"/>
    </row>
    <row r="9" spans="1:30" ht="15" customHeight="1" x14ac:dyDescent="0.2">
      <c r="A9" s="123" t="s">
        <v>192</v>
      </c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</row>
    <row r="10" spans="1:30" ht="15" customHeight="1" x14ac:dyDescent="0.2">
      <c r="A10" s="105" t="s">
        <v>193</v>
      </c>
      <c r="B10" s="106"/>
      <c r="C10" s="106"/>
      <c r="D10" s="106"/>
      <c r="E10" s="107"/>
      <c r="F10" s="106"/>
      <c r="G10" s="106"/>
      <c r="H10" s="106"/>
      <c r="I10" s="107"/>
      <c r="J10" s="106"/>
      <c r="K10" s="106"/>
      <c r="L10" s="106"/>
      <c r="M10" s="107"/>
      <c r="N10" s="106"/>
      <c r="O10" s="106"/>
      <c r="P10" s="106"/>
      <c r="Q10" s="107"/>
      <c r="R10" s="106"/>
      <c r="S10" s="106"/>
      <c r="T10" s="106"/>
      <c r="U10" s="107"/>
      <c r="V10" s="106"/>
      <c r="W10" s="106"/>
      <c r="X10" s="106"/>
      <c r="Y10" s="107"/>
      <c r="Z10" s="106"/>
      <c r="AA10" s="106"/>
      <c r="AB10" s="106"/>
    </row>
    <row r="11" spans="1:30" ht="15" customHeight="1" x14ac:dyDescent="0.2">
      <c r="A11" s="108" t="s">
        <v>175</v>
      </c>
      <c r="B11" s="109">
        <v>28085</v>
      </c>
      <c r="C11" s="109">
        <v>15792</v>
      </c>
      <c r="D11" s="109">
        <v>12293</v>
      </c>
      <c r="E11" s="109"/>
      <c r="F11" s="109">
        <v>6086</v>
      </c>
      <c r="G11" s="109">
        <v>3377</v>
      </c>
      <c r="H11" s="109">
        <v>2709</v>
      </c>
      <c r="I11" s="165"/>
      <c r="J11" s="109">
        <v>6729</v>
      </c>
      <c r="K11" s="109">
        <v>3804</v>
      </c>
      <c r="L11" s="109">
        <v>2925</v>
      </c>
      <c r="M11" s="165"/>
      <c r="N11" s="109">
        <v>4291</v>
      </c>
      <c r="O11" s="109">
        <v>2528</v>
      </c>
      <c r="P11" s="109">
        <v>1763</v>
      </c>
      <c r="Q11" s="165"/>
      <c r="R11" s="109">
        <v>6948</v>
      </c>
      <c r="S11" s="109">
        <v>3738</v>
      </c>
      <c r="T11" s="109">
        <v>3210</v>
      </c>
      <c r="U11" s="165"/>
      <c r="V11" s="109">
        <v>3657</v>
      </c>
      <c r="W11" s="109">
        <v>2150</v>
      </c>
      <c r="X11" s="109">
        <v>1507</v>
      </c>
      <c r="Y11" s="165"/>
      <c r="Z11" s="109">
        <v>374</v>
      </c>
      <c r="AA11" s="109">
        <v>195</v>
      </c>
      <c r="AB11" s="109">
        <v>179</v>
      </c>
    </row>
    <row r="12" spans="1:30" ht="15" customHeight="1" x14ac:dyDescent="0.2">
      <c r="A12" s="111" t="s">
        <v>364</v>
      </c>
      <c r="B12" s="112">
        <v>27650</v>
      </c>
      <c r="C12" s="112">
        <v>15533</v>
      </c>
      <c r="D12" s="112">
        <v>12117</v>
      </c>
      <c r="E12" s="112"/>
      <c r="F12" s="112">
        <v>6007</v>
      </c>
      <c r="G12" s="112">
        <v>3325</v>
      </c>
      <c r="H12" s="112">
        <v>2682</v>
      </c>
      <c r="I12" s="112"/>
      <c r="J12" s="112">
        <v>6617</v>
      </c>
      <c r="K12" s="112">
        <v>3748</v>
      </c>
      <c r="L12" s="112">
        <v>2869</v>
      </c>
      <c r="M12" s="112"/>
      <c r="N12" s="112">
        <v>4226</v>
      </c>
      <c r="O12" s="112">
        <v>2489</v>
      </c>
      <c r="P12" s="112">
        <v>1737</v>
      </c>
      <c r="Q12" s="112"/>
      <c r="R12" s="112">
        <v>6822</v>
      </c>
      <c r="S12" s="112">
        <v>3660</v>
      </c>
      <c r="T12" s="112">
        <v>3162</v>
      </c>
      <c r="U12" s="112"/>
      <c r="V12" s="112">
        <v>3607</v>
      </c>
      <c r="W12" s="112">
        <v>2118</v>
      </c>
      <c r="X12" s="112">
        <v>1489</v>
      </c>
      <c r="Y12" s="112"/>
      <c r="Z12" s="112">
        <v>371</v>
      </c>
      <c r="AA12" s="112">
        <v>193</v>
      </c>
      <c r="AB12" s="112">
        <v>178</v>
      </c>
    </row>
    <row r="13" spans="1:30" ht="15" customHeight="1" x14ac:dyDescent="0.2">
      <c r="A13" s="111" t="s">
        <v>365</v>
      </c>
      <c r="B13" s="112">
        <v>213</v>
      </c>
      <c r="C13" s="112">
        <v>129</v>
      </c>
      <c r="D13" s="112">
        <v>84</v>
      </c>
      <c r="E13" s="112"/>
      <c r="F13" s="112">
        <v>39</v>
      </c>
      <c r="G13" s="112">
        <v>27</v>
      </c>
      <c r="H13" s="112">
        <v>12</v>
      </c>
      <c r="I13" s="112"/>
      <c r="J13" s="112">
        <v>84</v>
      </c>
      <c r="K13" s="112">
        <v>44</v>
      </c>
      <c r="L13" s="112">
        <v>40</v>
      </c>
      <c r="M13" s="112"/>
      <c r="N13" s="112">
        <v>43</v>
      </c>
      <c r="O13" s="112">
        <v>27</v>
      </c>
      <c r="P13" s="112">
        <v>16</v>
      </c>
      <c r="Q13" s="112"/>
      <c r="R13" s="112">
        <v>28</v>
      </c>
      <c r="S13" s="112">
        <v>20</v>
      </c>
      <c r="T13" s="112">
        <v>8</v>
      </c>
      <c r="U13" s="112"/>
      <c r="V13" s="112">
        <v>18</v>
      </c>
      <c r="W13" s="112">
        <v>10</v>
      </c>
      <c r="X13" s="112">
        <v>8</v>
      </c>
      <c r="Y13" s="112"/>
      <c r="Z13" s="112">
        <v>1</v>
      </c>
      <c r="AA13" s="112">
        <v>1</v>
      </c>
      <c r="AB13" s="112">
        <v>0</v>
      </c>
    </row>
    <row r="14" spans="1:30" ht="15" customHeight="1" x14ac:dyDescent="0.2">
      <c r="A14" s="111" t="s">
        <v>366</v>
      </c>
      <c r="B14" s="112">
        <v>222</v>
      </c>
      <c r="C14" s="112">
        <v>130</v>
      </c>
      <c r="D14" s="112">
        <v>92</v>
      </c>
      <c r="E14" s="112"/>
      <c r="F14" s="112">
        <v>40</v>
      </c>
      <c r="G14" s="112">
        <v>25</v>
      </c>
      <c r="H14" s="112">
        <v>15</v>
      </c>
      <c r="I14" s="112"/>
      <c r="J14" s="112">
        <v>28</v>
      </c>
      <c r="K14" s="112">
        <v>12</v>
      </c>
      <c r="L14" s="112">
        <v>16</v>
      </c>
      <c r="M14" s="112"/>
      <c r="N14" s="112">
        <v>22</v>
      </c>
      <c r="O14" s="112">
        <v>12</v>
      </c>
      <c r="P14" s="112">
        <v>10</v>
      </c>
      <c r="Q14" s="112"/>
      <c r="R14" s="112">
        <v>98</v>
      </c>
      <c r="S14" s="112">
        <v>58</v>
      </c>
      <c r="T14" s="112">
        <v>40</v>
      </c>
      <c r="U14" s="112"/>
      <c r="V14" s="112">
        <v>32</v>
      </c>
      <c r="W14" s="112">
        <v>22</v>
      </c>
      <c r="X14" s="112">
        <v>10</v>
      </c>
      <c r="Y14" s="112"/>
      <c r="Z14" s="112">
        <v>2</v>
      </c>
      <c r="AA14" s="112">
        <v>1</v>
      </c>
      <c r="AB14" s="112">
        <v>1</v>
      </c>
    </row>
    <row r="15" spans="1:30" ht="15" customHeight="1" x14ac:dyDescent="0.2">
      <c r="A15" s="105" t="s">
        <v>241</v>
      </c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</row>
    <row r="16" spans="1:30" ht="15" customHeight="1" x14ac:dyDescent="0.2">
      <c r="A16" s="108" t="s">
        <v>175</v>
      </c>
      <c r="B16" s="109">
        <v>22068</v>
      </c>
      <c r="C16" s="109">
        <v>12348</v>
      </c>
      <c r="D16" s="109">
        <v>9720</v>
      </c>
      <c r="E16" s="109"/>
      <c r="F16" s="109">
        <v>4815</v>
      </c>
      <c r="G16" s="109">
        <v>2650</v>
      </c>
      <c r="H16" s="109">
        <v>2165</v>
      </c>
      <c r="I16" s="165"/>
      <c r="J16" s="109">
        <v>5256</v>
      </c>
      <c r="K16" s="109">
        <v>2942</v>
      </c>
      <c r="L16" s="109">
        <v>2314</v>
      </c>
      <c r="M16" s="165"/>
      <c r="N16" s="109">
        <v>3361</v>
      </c>
      <c r="O16" s="109">
        <v>1959</v>
      </c>
      <c r="P16" s="109">
        <v>1402</v>
      </c>
      <c r="Q16" s="165"/>
      <c r="R16" s="109">
        <v>5456</v>
      </c>
      <c r="S16" s="109">
        <v>2940</v>
      </c>
      <c r="T16" s="109">
        <v>2516</v>
      </c>
      <c r="U16" s="165"/>
      <c r="V16" s="109">
        <v>2900</v>
      </c>
      <c r="W16" s="109">
        <v>1711</v>
      </c>
      <c r="X16" s="109">
        <v>1189</v>
      </c>
      <c r="Y16" s="165"/>
      <c r="Z16" s="109">
        <v>280</v>
      </c>
      <c r="AA16" s="109">
        <v>146</v>
      </c>
      <c r="AB16" s="109">
        <v>134</v>
      </c>
    </row>
    <row r="17" spans="1:28" ht="15" customHeight="1" x14ac:dyDescent="0.2">
      <c r="A17" s="111" t="s">
        <v>364</v>
      </c>
      <c r="B17" s="115">
        <v>21636</v>
      </c>
      <c r="C17" s="115">
        <v>12091</v>
      </c>
      <c r="D17" s="115">
        <v>9545</v>
      </c>
      <c r="E17" s="115"/>
      <c r="F17" s="115">
        <v>4738</v>
      </c>
      <c r="G17" s="115">
        <v>2599</v>
      </c>
      <c r="H17" s="115">
        <v>2139</v>
      </c>
      <c r="I17" s="115"/>
      <c r="J17" s="115">
        <v>5144</v>
      </c>
      <c r="K17" s="115">
        <v>2886</v>
      </c>
      <c r="L17" s="115">
        <v>2258</v>
      </c>
      <c r="M17" s="115"/>
      <c r="N17" s="115">
        <v>3296</v>
      </c>
      <c r="O17" s="115">
        <v>1920</v>
      </c>
      <c r="P17" s="115">
        <v>1376</v>
      </c>
      <c r="Q17" s="115"/>
      <c r="R17" s="115">
        <v>5331</v>
      </c>
      <c r="S17" s="115">
        <v>2863</v>
      </c>
      <c r="T17" s="115">
        <v>2468</v>
      </c>
      <c r="U17" s="115"/>
      <c r="V17" s="115">
        <v>2850</v>
      </c>
      <c r="W17" s="115">
        <v>1679</v>
      </c>
      <c r="X17" s="115">
        <v>1171</v>
      </c>
      <c r="Y17" s="115"/>
      <c r="Z17" s="115">
        <v>277</v>
      </c>
      <c r="AA17" s="115">
        <v>144</v>
      </c>
      <c r="AB17" s="115">
        <v>133</v>
      </c>
    </row>
    <row r="18" spans="1:28" ht="15" customHeight="1" x14ac:dyDescent="0.2">
      <c r="A18" s="111" t="s">
        <v>365</v>
      </c>
      <c r="B18" s="115">
        <v>210</v>
      </c>
      <c r="C18" s="115">
        <v>127</v>
      </c>
      <c r="D18" s="115">
        <v>83</v>
      </c>
      <c r="E18" s="115"/>
      <c r="F18" s="115">
        <v>37</v>
      </c>
      <c r="G18" s="115">
        <v>26</v>
      </c>
      <c r="H18" s="115">
        <v>11</v>
      </c>
      <c r="I18" s="115"/>
      <c r="J18" s="115">
        <v>84</v>
      </c>
      <c r="K18" s="115">
        <v>44</v>
      </c>
      <c r="L18" s="115">
        <v>40</v>
      </c>
      <c r="M18" s="115"/>
      <c r="N18" s="115">
        <v>43</v>
      </c>
      <c r="O18" s="115">
        <v>27</v>
      </c>
      <c r="P18" s="115">
        <v>16</v>
      </c>
      <c r="Q18" s="115"/>
      <c r="R18" s="115">
        <v>27</v>
      </c>
      <c r="S18" s="115">
        <v>19</v>
      </c>
      <c r="T18" s="115">
        <v>8</v>
      </c>
      <c r="U18" s="115"/>
      <c r="V18" s="115">
        <v>18</v>
      </c>
      <c r="W18" s="115">
        <v>10</v>
      </c>
      <c r="X18" s="115">
        <v>8</v>
      </c>
      <c r="Y18" s="115"/>
      <c r="Z18" s="115">
        <v>1</v>
      </c>
      <c r="AA18" s="115">
        <v>1</v>
      </c>
      <c r="AB18" s="115">
        <v>0</v>
      </c>
    </row>
    <row r="19" spans="1:28" ht="15" customHeight="1" x14ac:dyDescent="0.2">
      <c r="A19" s="111" t="s">
        <v>366</v>
      </c>
      <c r="B19" s="115">
        <v>222</v>
      </c>
      <c r="C19" s="115">
        <v>130</v>
      </c>
      <c r="D19" s="115">
        <v>92</v>
      </c>
      <c r="E19" s="115"/>
      <c r="F19" s="115">
        <v>40</v>
      </c>
      <c r="G19" s="115">
        <v>25</v>
      </c>
      <c r="H19" s="115">
        <v>15</v>
      </c>
      <c r="I19" s="115"/>
      <c r="J19" s="115">
        <v>28</v>
      </c>
      <c r="K19" s="115">
        <v>12</v>
      </c>
      <c r="L19" s="115">
        <v>16</v>
      </c>
      <c r="M19" s="115"/>
      <c r="N19" s="115">
        <v>22</v>
      </c>
      <c r="O19" s="115">
        <v>12</v>
      </c>
      <c r="P19" s="115">
        <v>10</v>
      </c>
      <c r="Q19" s="115"/>
      <c r="R19" s="115">
        <v>98</v>
      </c>
      <c r="S19" s="115">
        <v>58</v>
      </c>
      <c r="T19" s="115">
        <v>40</v>
      </c>
      <c r="U19" s="115"/>
      <c r="V19" s="115">
        <v>32</v>
      </c>
      <c r="W19" s="115">
        <v>22</v>
      </c>
      <c r="X19" s="115">
        <v>10</v>
      </c>
      <c r="Y19" s="115"/>
      <c r="Z19" s="115">
        <v>2</v>
      </c>
      <c r="AA19" s="115">
        <v>1</v>
      </c>
      <c r="AB19" s="115">
        <v>1</v>
      </c>
    </row>
    <row r="20" spans="1:28" ht="15" customHeight="1" x14ac:dyDescent="0.2">
      <c r="A20" s="105" t="s">
        <v>242</v>
      </c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  <c r="AB20" s="115"/>
    </row>
    <row r="21" spans="1:28" ht="15" customHeight="1" x14ac:dyDescent="0.2">
      <c r="A21" s="114" t="s">
        <v>175</v>
      </c>
      <c r="B21" s="109">
        <v>6017</v>
      </c>
      <c r="C21" s="109">
        <v>3444</v>
      </c>
      <c r="D21" s="109">
        <v>2573</v>
      </c>
      <c r="E21" s="109"/>
      <c r="F21" s="109">
        <v>1271</v>
      </c>
      <c r="G21" s="109">
        <v>727</v>
      </c>
      <c r="H21" s="109">
        <v>544</v>
      </c>
      <c r="I21" s="165"/>
      <c r="J21" s="109">
        <v>1473</v>
      </c>
      <c r="K21" s="109">
        <v>862</v>
      </c>
      <c r="L21" s="109">
        <v>611</v>
      </c>
      <c r="M21" s="165"/>
      <c r="N21" s="109">
        <v>930</v>
      </c>
      <c r="O21" s="109">
        <v>569</v>
      </c>
      <c r="P21" s="109">
        <v>361</v>
      </c>
      <c r="Q21" s="165"/>
      <c r="R21" s="109">
        <v>1492</v>
      </c>
      <c r="S21" s="109">
        <v>798</v>
      </c>
      <c r="T21" s="109">
        <v>694</v>
      </c>
      <c r="U21" s="165"/>
      <c r="V21" s="109">
        <v>757</v>
      </c>
      <c r="W21" s="109">
        <v>439</v>
      </c>
      <c r="X21" s="109">
        <v>318</v>
      </c>
      <c r="Y21" s="165"/>
      <c r="Z21" s="109">
        <v>94</v>
      </c>
      <c r="AA21" s="109">
        <v>49</v>
      </c>
      <c r="AB21" s="109">
        <v>45</v>
      </c>
    </row>
    <row r="22" spans="1:28" ht="15" customHeight="1" x14ac:dyDescent="0.2">
      <c r="A22" s="111" t="s">
        <v>364</v>
      </c>
      <c r="B22" s="115">
        <v>6014</v>
      </c>
      <c r="C22" s="115">
        <v>3442</v>
      </c>
      <c r="D22" s="115">
        <v>2572</v>
      </c>
      <c r="E22" s="115"/>
      <c r="F22" s="115">
        <v>1269</v>
      </c>
      <c r="G22" s="115">
        <v>726</v>
      </c>
      <c r="H22" s="115">
        <v>543</v>
      </c>
      <c r="I22" s="115"/>
      <c r="J22" s="115">
        <v>1473</v>
      </c>
      <c r="K22" s="115">
        <v>862</v>
      </c>
      <c r="L22" s="115">
        <v>611</v>
      </c>
      <c r="M22" s="115"/>
      <c r="N22" s="115">
        <v>930</v>
      </c>
      <c r="O22" s="115">
        <v>569</v>
      </c>
      <c r="P22" s="115">
        <v>361</v>
      </c>
      <c r="Q22" s="115"/>
      <c r="R22" s="115">
        <v>1491</v>
      </c>
      <c r="S22" s="115">
        <v>797</v>
      </c>
      <c r="T22" s="115">
        <v>694</v>
      </c>
      <c r="U22" s="115"/>
      <c r="V22" s="115">
        <v>757</v>
      </c>
      <c r="W22" s="115">
        <v>439</v>
      </c>
      <c r="X22" s="115">
        <v>318</v>
      </c>
      <c r="Y22" s="115"/>
      <c r="Z22" s="115">
        <v>94</v>
      </c>
      <c r="AA22" s="115">
        <v>49</v>
      </c>
      <c r="AB22" s="115">
        <v>45</v>
      </c>
    </row>
    <row r="23" spans="1:28" ht="15" customHeight="1" x14ac:dyDescent="0.2">
      <c r="A23" s="111" t="s">
        <v>365</v>
      </c>
      <c r="B23" s="115">
        <v>3</v>
      </c>
      <c r="C23" s="115">
        <v>2</v>
      </c>
      <c r="D23" s="115">
        <v>1</v>
      </c>
      <c r="E23" s="115"/>
      <c r="F23" s="115">
        <v>2</v>
      </c>
      <c r="G23" s="115">
        <v>1</v>
      </c>
      <c r="H23" s="115">
        <v>1</v>
      </c>
      <c r="I23" s="115"/>
      <c r="J23" s="115">
        <v>0</v>
      </c>
      <c r="K23" s="115">
        <v>0</v>
      </c>
      <c r="L23" s="115">
        <v>0</v>
      </c>
      <c r="M23" s="115"/>
      <c r="N23" s="115">
        <v>0</v>
      </c>
      <c r="O23" s="115">
        <v>0</v>
      </c>
      <c r="P23" s="115">
        <v>0</v>
      </c>
      <c r="Q23" s="115"/>
      <c r="R23" s="115">
        <v>1</v>
      </c>
      <c r="S23" s="115">
        <v>1</v>
      </c>
      <c r="T23" s="115">
        <v>0</v>
      </c>
      <c r="U23" s="115"/>
      <c r="V23" s="115">
        <v>0</v>
      </c>
      <c r="W23" s="115">
        <v>0</v>
      </c>
      <c r="X23" s="115">
        <v>0</v>
      </c>
      <c r="Y23" s="115"/>
      <c r="Z23" s="115">
        <v>0</v>
      </c>
      <c r="AA23" s="115">
        <v>0</v>
      </c>
      <c r="AB23" s="115">
        <v>0</v>
      </c>
    </row>
    <row r="24" spans="1:28" ht="15" customHeight="1" x14ac:dyDescent="0.2">
      <c r="A24" s="111" t="s">
        <v>366</v>
      </c>
      <c r="B24" s="115" t="s">
        <v>243</v>
      </c>
      <c r="C24" s="115" t="s">
        <v>243</v>
      </c>
      <c r="D24" s="115" t="s">
        <v>243</v>
      </c>
      <c r="E24" s="115"/>
      <c r="F24" s="115" t="s">
        <v>243</v>
      </c>
      <c r="G24" s="115" t="s">
        <v>243</v>
      </c>
      <c r="H24" s="115" t="s">
        <v>243</v>
      </c>
      <c r="I24" s="115"/>
      <c r="J24" s="115" t="s">
        <v>243</v>
      </c>
      <c r="K24" s="115" t="s">
        <v>243</v>
      </c>
      <c r="L24" s="115" t="s">
        <v>243</v>
      </c>
      <c r="M24" s="115"/>
      <c r="N24" s="115" t="s">
        <v>243</v>
      </c>
      <c r="O24" s="115" t="s">
        <v>243</v>
      </c>
      <c r="P24" s="115" t="s">
        <v>243</v>
      </c>
      <c r="Q24" s="115"/>
      <c r="R24" s="115" t="s">
        <v>243</v>
      </c>
      <c r="S24" s="115" t="s">
        <v>243</v>
      </c>
      <c r="T24" s="115" t="s">
        <v>243</v>
      </c>
      <c r="U24" s="115"/>
      <c r="V24" s="115" t="s">
        <v>243</v>
      </c>
      <c r="W24" s="115" t="s">
        <v>243</v>
      </c>
      <c r="X24" s="115" t="s">
        <v>243</v>
      </c>
      <c r="Y24" s="115"/>
      <c r="Z24" s="115" t="s">
        <v>243</v>
      </c>
      <c r="AA24" s="115" t="s">
        <v>243</v>
      </c>
      <c r="AB24" s="115" t="s">
        <v>243</v>
      </c>
    </row>
    <row r="25" spans="1:28" ht="15" customHeight="1" x14ac:dyDescent="0.2">
      <c r="A25" s="111"/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115"/>
      <c r="AB25" s="115"/>
    </row>
    <row r="26" spans="1:28" ht="15" customHeight="1" x14ac:dyDescent="0.2">
      <c r="A26" s="123" t="s">
        <v>198</v>
      </c>
      <c r="B26" s="166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66"/>
      <c r="O26" s="166"/>
      <c r="P26" s="166"/>
      <c r="Q26" s="166"/>
      <c r="R26" s="166"/>
      <c r="S26" s="166"/>
      <c r="T26" s="166"/>
      <c r="U26" s="166"/>
      <c r="V26" s="166"/>
      <c r="W26" s="166"/>
      <c r="X26" s="166"/>
      <c r="Y26" s="166"/>
      <c r="Z26" s="166"/>
      <c r="AA26" s="166"/>
      <c r="AB26" s="166"/>
    </row>
    <row r="27" spans="1:28" ht="15" customHeight="1" x14ac:dyDescent="0.2">
      <c r="A27" s="105" t="s">
        <v>193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</row>
    <row r="28" spans="1:28" ht="15" customHeight="1" x14ac:dyDescent="0.2">
      <c r="A28" s="108" t="s">
        <v>175</v>
      </c>
      <c r="B28" s="116">
        <v>7.0129396664952033</v>
      </c>
      <c r="C28" s="116">
        <v>8.0270006506180867</v>
      </c>
      <c r="D28" s="116">
        <v>6.0337295938901923</v>
      </c>
      <c r="E28" s="116"/>
      <c r="F28" s="116">
        <v>7.812179092216061</v>
      </c>
      <c r="G28" s="116">
        <v>8.6216140315045049</v>
      </c>
      <c r="H28" s="116">
        <v>6.9936749709564996</v>
      </c>
      <c r="I28" s="116"/>
      <c r="J28" s="116">
        <v>8.5403155182698534</v>
      </c>
      <c r="K28" s="116">
        <v>9.494334348325264</v>
      </c>
      <c r="L28" s="116">
        <v>7.553260167850226</v>
      </c>
      <c r="M28" s="116"/>
      <c r="N28" s="116">
        <v>5.8505126527050608</v>
      </c>
      <c r="O28" s="116">
        <v>6.8963635867637834</v>
      </c>
      <c r="P28" s="116">
        <v>4.8055169406056644</v>
      </c>
      <c r="Q28" s="116"/>
      <c r="R28" s="116">
        <v>8.8567094545500886</v>
      </c>
      <c r="S28" s="116">
        <v>9.9579093185571956</v>
      </c>
      <c r="T28" s="116">
        <v>7.8463005059763873</v>
      </c>
      <c r="U28" s="116"/>
      <c r="V28" s="116">
        <v>5.0071197765485511</v>
      </c>
      <c r="W28" s="116">
        <v>6.1715991618107191</v>
      </c>
      <c r="X28" s="116">
        <v>3.945129453650619</v>
      </c>
      <c r="Y28" s="116"/>
      <c r="Z28" s="116">
        <v>1.9736147757255937</v>
      </c>
      <c r="AA28" s="116">
        <v>2.3025150549061282</v>
      </c>
      <c r="AB28" s="116">
        <v>1.7078523041694493</v>
      </c>
    </row>
    <row r="29" spans="1:28" ht="15" customHeight="1" x14ac:dyDescent="0.2">
      <c r="A29" s="111" t="s">
        <v>364</v>
      </c>
      <c r="B29" s="117">
        <v>7.6210058625242203</v>
      </c>
      <c r="C29" s="117">
        <v>8.7401038706736962</v>
      </c>
      <c r="D29" s="117">
        <v>6.5464741858102995</v>
      </c>
      <c r="E29" s="117"/>
      <c r="F29" s="117">
        <v>8.5624688190435467</v>
      </c>
      <c r="G29" s="117">
        <v>9.4256718448803714</v>
      </c>
      <c r="H29" s="117">
        <v>7.6894406376329592</v>
      </c>
      <c r="I29" s="117"/>
      <c r="J29" s="117">
        <v>9.2788131196275572</v>
      </c>
      <c r="K29" s="117">
        <v>10.327629439806014</v>
      </c>
      <c r="L29" s="117">
        <v>8.1919936040203289</v>
      </c>
      <c r="M29" s="117"/>
      <c r="N29" s="117">
        <v>6.4059420948916177</v>
      </c>
      <c r="O29" s="117">
        <v>7.5609830189252412</v>
      </c>
      <c r="P29" s="117">
        <v>5.2555142053190522</v>
      </c>
      <c r="Q29" s="117"/>
      <c r="R29" s="117">
        <v>9.5684250389216938</v>
      </c>
      <c r="S29" s="117">
        <v>10.791048736621752</v>
      </c>
      <c r="T29" s="117">
        <v>8.4590690208667727</v>
      </c>
      <c r="U29" s="117"/>
      <c r="V29" s="117">
        <v>5.4559755562614392</v>
      </c>
      <c r="W29" s="117">
        <v>6.751673573477845</v>
      </c>
      <c r="X29" s="117">
        <v>4.28600213004807</v>
      </c>
      <c r="Y29" s="117"/>
      <c r="Z29" s="117">
        <v>2.0648967551622417</v>
      </c>
      <c r="AA29" s="117">
        <v>2.4282838449924506</v>
      </c>
      <c r="AB29" s="117">
        <v>1.7766244136141331</v>
      </c>
    </row>
    <row r="30" spans="1:28" ht="15" customHeight="1" x14ac:dyDescent="0.2">
      <c r="A30" s="111" t="s">
        <v>365</v>
      </c>
      <c r="B30" s="117">
        <v>0.83018279611801848</v>
      </c>
      <c r="C30" s="117">
        <v>0.99116404149058779</v>
      </c>
      <c r="D30" s="117">
        <v>0.66445182724252494</v>
      </c>
      <c r="E30" s="117"/>
      <c r="F30" s="117">
        <v>0.7163850110213078</v>
      </c>
      <c r="G30" s="117">
        <v>0.98039215686274506</v>
      </c>
      <c r="H30" s="117">
        <v>0.44609665427509293</v>
      </c>
      <c r="I30" s="117"/>
      <c r="J30" s="117">
        <v>1.611356224822559</v>
      </c>
      <c r="K30" s="117">
        <v>1.6768292682926831</v>
      </c>
      <c r="L30" s="117">
        <v>1.5449980687524141</v>
      </c>
      <c r="M30" s="117"/>
      <c r="N30" s="117">
        <v>0.82565284178187404</v>
      </c>
      <c r="O30" s="117">
        <v>1.0123734533183353</v>
      </c>
      <c r="P30" s="117">
        <v>0.62967335694608417</v>
      </c>
      <c r="Q30" s="117"/>
      <c r="R30" s="117">
        <v>0.59397539244802722</v>
      </c>
      <c r="S30" s="117">
        <v>0.83577099874634353</v>
      </c>
      <c r="T30" s="117">
        <v>0.34467901766479964</v>
      </c>
      <c r="U30" s="117"/>
      <c r="V30" s="117">
        <v>0.38176033934252385</v>
      </c>
      <c r="W30" s="117">
        <v>0.41946308724832215</v>
      </c>
      <c r="X30" s="117">
        <v>0.34320034320034321</v>
      </c>
      <c r="Y30" s="117"/>
      <c r="Z30" s="117">
        <v>0.27548209366391185</v>
      </c>
      <c r="AA30" s="117">
        <v>0.5181347150259068</v>
      </c>
      <c r="AB30" s="117">
        <v>0</v>
      </c>
    </row>
    <row r="31" spans="1:28" ht="15" customHeight="1" x14ac:dyDescent="0.2">
      <c r="A31" s="111" t="s">
        <v>366</v>
      </c>
      <c r="B31" s="117">
        <v>1.8493835388203932</v>
      </c>
      <c r="C31" s="117">
        <v>2.166666666666667</v>
      </c>
      <c r="D31" s="117">
        <v>1.5323117921385743</v>
      </c>
      <c r="E31" s="117"/>
      <c r="F31" s="117">
        <v>1.735357917570499</v>
      </c>
      <c r="G31" s="117">
        <v>2.1949078138718172</v>
      </c>
      <c r="H31" s="117">
        <v>1.2864493996569468</v>
      </c>
      <c r="I31" s="117"/>
      <c r="J31" s="117">
        <v>1.2362030905077264</v>
      </c>
      <c r="K31" s="117">
        <v>1.0425716768027802</v>
      </c>
      <c r="L31" s="117">
        <v>1.4362657091561939</v>
      </c>
      <c r="M31" s="117"/>
      <c r="N31" s="117">
        <v>1.0156971375807942</v>
      </c>
      <c r="O31" s="117">
        <v>1.1204481792717087</v>
      </c>
      <c r="P31" s="117">
        <v>0.91324200913242004</v>
      </c>
      <c r="Q31" s="117"/>
      <c r="R31" s="117">
        <v>4.0196882690730105</v>
      </c>
      <c r="S31" s="117">
        <v>4.7231270358306192</v>
      </c>
      <c r="T31" s="117">
        <v>3.3057851239669422</v>
      </c>
      <c r="U31" s="117"/>
      <c r="V31" s="117">
        <v>1.4479638009049773</v>
      </c>
      <c r="W31" s="117">
        <v>2.0313942751615883</v>
      </c>
      <c r="X31" s="117">
        <v>0.88731144631765746</v>
      </c>
      <c r="Y31" s="117"/>
      <c r="Z31" s="117">
        <v>0.32258064516129031</v>
      </c>
      <c r="AA31" s="117">
        <v>0.3048780487804878</v>
      </c>
      <c r="AB31" s="117">
        <v>0.34246575342465752</v>
      </c>
    </row>
    <row r="32" spans="1:28" ht="15" customHeight="1" x14ac:dyDescent="0.2">
      <c r="A32" s="105" t="s">
        <v>241</v>
      </c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</row>
    <row r="33" spans="1:28" ht="15" customHeight="1" x14ac:dyDescent="0.2">
      <c r="A33" s="108" t="s">
        <v>175</v>
      </c>
      <c r="B33" s="116">
        <v>7.3107706986112593</v>
      </c>
      <c r="C33" s="116">
        <v>8.3389610740430591</v>
      </c>
      <c r="D33" s="116">
        <v>6.3207179087007415</v>
      </c>
      <c r="E33" s="116"/>
      <c r="F33" s="116">
        <v>8.3284325595876432</v>
      </c>
      <c r="G33" s="116">
        <v>9.1149864135108167</v>
      </c>
      <c r="H33" s="116">
        <v>7.5327928742910819</v>
      </c>
      <c r="I33" s="116"/>
      <c r="J33" s="116">
        <v>8.9398397768441811</v>
      </c>
      <c r="K33" s="116">
        <v>9.855286077984724</v>
      </c>
      <c r="L33" s="116">
        <v>7.9955772088041197</v>
      </c>
      <c r="M33" s="116"/>
      <c r="N33" s="116">
        <v>6.0753407324391748</v>
      </c>
      <c r="O33" s="116">
        <v>7.0734789673226217</v>
      </c>
      <c r="P33" s="116">
        <v>5.074745719766895</v>
      </c>
      <c r="Q33" s="116"/>
      <c r="R33" s="116">
        <v>9.1012210582504824</v>
      </c>
      <c r="S33" s="116">
        <v>10.281158203944607</v>
      </c>
      <c r="T33" s="116">
        <v>8.0250063791783628</v>
      </c>
      <c r="U33" s="116"/>
      <c r="V33" s="116">
        <v>5.1657493008425517</v>
      </c>
      <c r="W33" s="116">
        <v>6.3998503833925566</v>
      </c>
      <c r="X33" s="116">
        <v>4.0436675282274521</v>
      </c>
      <c r="Y33" s="116"/>
      <c r="Z33" s="116">
        <v>2.0231213872832372</v>
      </c>
      <c r="AA33" s="116">
        <v>2.3836734693877553</v>
      </c>
      <c r="AB33" s="116">
        <v>1.7368762151652624</v>
      </c>
    </row>
    <row r="34" spans="1:28" ht="15" customHeight="1" x14ac:dyDescent="0.2">
      <c r="A34" s="111" t="s">
        <v>364</v>
      </c>
      <c r="B34" s="117">
        <v>8.168473828868283</v>
      </c>
      <c r="C34" s="117">
        <v>9.3451226204369977</v>
      </c>
      <c r="D34" s="117">
        <v>7.0448523496372397</v>
      </c>
      <c r="E34" s="167"/>
      <c r="F34" s="117">
        <v>9.4297940093541648</v>
      </c>
      <c r="G34" s="117">
        <v>10.28166785346942</v>
      </c>
      <c r="H34" s="117">
        <v>8.5673088476789374</v>
      </c>
      <c r="I34" s="167"/>
      <c r="J34" s="117">
        <v>9.9926182058355035</v>
      </c>
      <c r="K34" s="117">
        <v>11.037595135197154</v>
      </c>
      <c r="L34" s="117">
        <v>8.9139789191109706</v>
      </c>
      <c r="M34" s="167"/>
      <c r="N34" s="117">
        <v>6.8559542381695273</v>
      </c>
      <c r="O34" s="117">
        <v>7.996335013118987</v>
      </c>
      <c r="P34" s="117">
        <v>5.7180851063829783</v>
      </c>
      <c r="Q34" s="167"/>
      <c r="R34" s="117">
        <v>10.075219231932264</v>
      </c>
      <c r="S34" s="117">
        <v>11.434619378544612</v>
      </c>
      <c r="T34" s="117">
        <v>8.8541292961182467</v>
      </c>
      <c r="U34" s="167"/>
      <c r="V34" s="117">
        <v>5.7816367103501438</v>
      </c>
      <c r="W34" s="117">
        <v>7.2060085836909868</v>
      </c>
      <c r="X34" s="117">
        <v>4.5048857428637383</v>
      </c>
      <c r="Y34" s="167"/>
      <c r="Z34" s="117">
        <v>2.1526266708113151</v>
      </c>
      <c r="AA34" s="117">
        <v>2.5673025494740593</v>
      </c>
      <c r="AB34" s="117">
        <v>1.832208293153327</v>
      </c>
    </row>
    <row r="35" spans="1:28" ht="15" customHeight="1" x14ac:dyDescent="0.2">
      <c r="A35" s="111" t="s">
        <v>365</v>
      </c>
      <c r="B35" s="117">
        <v>0.8406725380304243</v>
      </c>
      <c r="C35" s="117">
        <v>1.0005514850705113</v>
      </c>
      <c r="D35" s="117">
        <v>0.67551070236835675</v>
      </c>
      <c r="E35" s="167"/>
      <c r="F35" s="117">
        <v>0.70288753799392101</v>
      </c>
      <c r="G35" s="117">
        <v>0.97891566265060248</v>
      </c>
      <c r="H35" s="117">
        <v>0.42177914110429449</v>
      </c>
      <c r="I35" s="167"/>
      <c r="J35" s="117">
        <v>1.6633663366336635</v>
      </c>
      <c r="K35" s="117">
        <v>1.7227877838684416</v>
      </c>
      <c r="L35" s="117">
        <v>1.6025641025641024</v>
      </c>
      <c r="M35" s="167"/>
      <c r="N35" s="117">
        <v>0.84629010037394226</v>
      </c>
      <c r="O35" s="117">
        <v>1.0332950631458095</v>
      </c>
      <c r="P35" s="117">
        <v>0.64829821717990277</v>
      </c>
      <c r="Q35" s="167"/>
      <c r="R35" s="117">
        <v>0.58721183123096998</v>
      </c>
      <c r="S35" s="117">
        <v>0.81545064377682408</v>
      </c>
      <c r="T35" s="117">
        <v>0.35273368606701938</v>
      </c>
      <c r="U35" s="167"/>
      <c r="V35" s="117">
        <v>0.38834951456310679</v>
      </c>
      <c r="W35" s="117">
        <v>0.42517006802721091</v>
      </c>
      <c r="X35" s="117">
        <v>0.35041611914148052</v>
      </c>
      <c r="Y35" s="167"/>
      <c r="Z35" s="117">
        <v>0.28409090909090912</v>
      </c>
      <c r="AA35" s="117">
        <v>0.53191489361702127</v>
      </c>
      <c r="AB35" s="117">
        <v>0</v>
      </c>
    </row>
    <row r="36" spans="1:28" ht="15" customHeight="1" x14ac:dyDescent="0.2">
      <c r="A36" s="111" t="s">
        <v>366</v>
      </c>
      <c r="B36" s="117">
        <v>1.8493835388203932</v>
      </c>
      <c r="C36" s="117">
        <v>2.166666666666667</v>
      </c>
      <c r="D36" s="117">
        <v>1.5323117921385743</v>
      </c>
      <c r="E36" s="167"/>
      <c r="F36" s="117">
        <v>1.735357917570499</v>
      </c>
      <c r="G36" s="117">
        <v>2.1949078138718172</v>
      </c>
      <c r="H36" s="117">
        <v>1.2864493996569468</v>
      </c>
      <c r="I36" s="167"/>
      <c r="J36" s="117">
        <v>1.2362030905077264</v>
      </c>
      <c r="K36" s="117">
        <v>1.0425716768027802</v>
      </c>
      <c r="L36" s="117">
        <v>1.4362657091561939</v>
      </c>
      <c r="M36" s="167"/>
      <c r="N36" s="117">
        <v>1.0156971375807942</v>
      </c>
      <c r="O36" s="117">
        <v>1.1204481792717087</v>
      </c>
      <c r="P36" s="117">
        <v>0.91324200913242004</v>
      </c>
      <c r="Q36" s="167"/>
      <c r="R36" s="117">
        <v>4.0196882690730105</v>
      </c>
      <c r="S36" s="117">
        <v>4.7231270358306192</v>
      </c>
      <c r="T36" s="117">
        <v>3.3057851239669422</v>
      </c>
      <c r="U36" s="167"/>
      <c r="V36" s="117">
        <v>1.4479638009049773</v>
      </c>
      <c r="W36" s="117">
        <v>2.0313942751615883</v>
      </c>
      <c r="X36" s="117">
        <v>0.88731144631765746</v>
      </c>
      <c r="Y36" s="167"/>
      <c r="Z36" s="117">
        <v>0.32258064516129031</v>
      </c>
      <c r="AA36" s="117">
        <v>0.3048780487804878</v>
      </c>
      <c r="AB36" s="117">
        <v>0.34246575342465752</v>
      </c>
    </row>
    <row r="37" spans="1:28" ht="15" customHeight="1" x14ac:dyDescent="0.2">
      <c r="A37" s="105" t="s">
        <v>242</v>
      </c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</row>
    <row r="38" spans="1:28" ht="15" customHeight="1" x14ac:dyDescent="0.2">
      <c r="A38" s="114" t="s">
        <v>175</v>
      </c>
      <c r="B38" s="116">
        <v>6.1013202457969129</v>
      </c>
      <c r="C38" s="116">
        <v>7.0776818742293468</v>
      </c>
      <c r="D38" s="116">
        <v>5.1503262740702187</v>
      </c>
      <c r="E38" s="116"/>
      <c r="F38" s="116">
        <v>6.3265306122448974</v>
      </c>
      <c r="G38" s="116">
        <v>7.2008716323296351</v>
      </c>
      <c r="H38" s="116">
        <v>5.4432659595757453</v>
      </c>
      <c r="I38" s="116"/>
      <c r="J38" s="116">
        <v>7.3657365736573652</v>
      </c>
      <c r="K38" s="116">
        <v>8.4393969062071665</v>
      </c>
      <c r="L38" s="116">
        <v>6.2448896156991012</v>
      </c>
      <c r="M38" s="116"/>
      <c r="N38" s="116">
        <v>5.1603595605371213</v>
      </c>
      <c r="O38" s="116">
        <v>6.3490292345458608</v>
      </c>
      <c r="P38" s="116">
        <v>3.9845474613686531</v>
      </c>
      <c r="Q38" s="116"/>
      <c r="R38" s="116">
        <v>8.0644289497864978</v>
      </c>
      <c r="S38" s="116">
        <v>8.9241780362335046</v>
      </c>
      <c r="T38" s="116">
        <v>7.2601736583324614</v>
      </c>
      <c r="U38" s="116"/>
      <c r="V38" s="116">
        <v>4.4800852222287979</v>
      </c>
      <c r="W38" s="116">
        <v>5.4184152061219448</v>
      </c>
      <c r="X38" s="116">
        <v>3.6156907333712338</v>
      </c>
      <c r="Y38" s="116"/>
      <c r="Z38" s="121">
        <v>1.8395303326810175</v>
      </c>
      <c r="AA38" s="121">
        <v>2.0904436860068256</v>
      </c>
      <c r="AB38" s="121">
        <v>1.6268980477223427</v>
      </c>
    </row>
    <row r="39" spans="1:28" ht="15" customHeight="1" x14ac:dyDescent="0.2">
      <c r="A39" s="111" t="s">
        <v>364</v>
      </c>
      <c r="B39" s="117">
        <v>6.1404314842609322</v>
      </c>
      <c r="C39" s="117">
        <v>7.1206917952749391</v>
      </c>
      <c r="D39" s="117">
        <v>5.1851702517992866</v>
      </c>
      <c r="E39" s="167"/>
      <c r="F39" s="117">
        <v>6.3736815670517322</v>
      </c>
      <c r="G39" s="117">
        <v>7.2614522904580907</v>
      </c>
      <c r="H39" s="117">
        <v>5.478208232445521</v>
      </c>
      <c r="I39" s="167"/>
      <c r="J39" s="117">
        <v>7.4262667002772869</v>
      </c>
      <c r="K39" s="117">
        <v>8.4976340694006307</v>
      </c>
      <c r="L39" s="117">
        <v>6.3048189041378597</v>
      </c>
      <c r="M39" s="167"/>
      <c r="N39" s="117">
        <v>5.1969823973176865</v>
      </c>
      <c r="O39" s="117">
        <v>6.3875168387965875</v>
      </c>
      <c r="P39" s="117">
        <v>4.0169133192388999</v>
      </c>
      <c r="Q39" s="167"/>
      <c r="R39" s="117">
        <v>8.1098721784063095</v>
      </c>
      <c r="S39" s="117">
        <v>8.9762360626196642</v>
      </c>
      <c r="T39" s="117">
        <v>7.3006522196507468</v>
      </c>
      <c r="U39" s="167"/>
      <c r="V39" s="117">
        <v>4.5013973954926563</v>
      </c>
      <c r="W39" s="117">
        <v>5.4399008674101612</v>
      </c>
      <c r="X39" s="117">
        <v>3.6355321824625584</v>
      </c>
      <c r="Y39" s="167"/>
      <c r="Z39" s="117">
        <v>1.8434987252402433</v>
      </c>
      <c r="AA39" s="117">
        <v>2.0949123557075673</v>
      </c>
      <c r="AB39" s="117">
        <v>1.6304347826086956</v>
      </c>
    </row>
    <row r="40" spans="1:28" ht="15" customHeight="1" x14ac:dyDescent="0.2">
      <c r="A40" s="111" t="s">
        <v>365</v>
      </c>
      <c r="B40" s="117">
        <v>0.44313146233382572</v>
      </c>
      <c r="C40" s="117">
        <v>0.6211180124223602</v>
      </c>
      <c r="D40" s="117">
        <v>0.28169014084507044</v>
      </c>
      <c r="E40" s="167"/>
      <c r="F40" s="117">
        <v>1.1111111111111112</v>
      </c>
      <c r="G40" s="117">
        <v>1.0204081632653061</v>
      </c>
      <c r="H40" s="117">
        <v>1.2195121951219512</v>
      </c>
      <c r="I40" s="167"/>
      <c r="J40" s="117">
        <v>0</v>
      </c>
      <c r="K40" s="117">
        <v>0</v>
      </c>
      <c r="L40" s="117">
        <v>0</v>
      </c>
      <c r="M40" s="167"/>
      <c r="N40" s="117">
        <v>0</v>
      </c>
      <c r="O40" s="117">
        <v>0</v>
      </c>
      <c r="P40" s="117">
        <v>0</v>
      </c>
      <c r="Q40" s="167"/>
      <c r="R40" s="117">
        <v>0.86206896551724133</v>
      </c>
      <c r="S40" s="117">
        <v>1.5873015873015872</v>
      </c>
      <c r="T40" s="117">
        <v>0</v>
      </c>
      <c r="U40" s="167"/>
      <c r="V40" s="117">
        <v>0</v>
      </c>
      <c r="W40" s="117">
        <v>0</v>
      </c>
      <c r="X40" s="117">
        <v>0</v>
      </c>
      <c r="Y40" s="167"/>
      <c r="Z40" s="117">
        <v>0</v>
      </c>
      <c r="AA40" s="117">
        <v>0</v>
      </c>
      <c r="AB40" s="117">
        <v>0</v>
      </c>
    </row>
    <row r="41" spans="1:28" ht="15" customHeight="1" thickBot="1" x14ac:dyDescent="0.25">
      <c r="A41" s="158" t="s">
        <v>366</v>
      </c>
      <c r="B41" s="122" t="s">
        <v>243</v>
      </c>
      <c r="C41" s="122" t="s">
        <v>243</v>
      </c>
      <c r="D41" s="122" t="s">
        <v>243</v>
      </c>
      <c r="E41" s="122"/>
      <c r="F41" s="122" t="s">
        <v>243</v>
      </c>
      <c r="G41" s="122" t="s">
        <v>243</v>
      </c>
      <c r="H41" s="122" t="s">
        <v>243</v>
      </c>
      <c r="I41" s="122"/>
      <c r="J41" s="122" t="s">
        <v>243</v>
      </c>
      <c r="K41" s="122" t="s">
        <v>243</v>
      </c>
      <c r="L41" s="122" t="s">
        <v>243</v>
      </c>
      <c r="M41" s="122"/>
      <c r="N41" s="122" t="s">
        <v>243</v>
      </c>
      <c r="O41" s="122" t="s">
        <v>243</v>
      </c>
      <c r="P41" s="122" t="s">
        <v>243</v>
      </c>
      <c r="Q41" s="122"/>
      <c r="R41" s="122" t="s">
        <v>243</v>
      </c>
      <c r="S41" s="122" t="s">
        <v>243</v>
      </c>
      <c r="T41" s="122" t="s">
        <v>243</v>
      </c>
      <c r="U41" s="122"/>
      <c r="V41" s="122" t="s">
        <v>243</v>
      </c>
      <c r="W41" s="122" t="s">
        <v>243</v>
      </c>
      <c r="X41" s="122" t="s">
        <v>243</v>
      </c>
      <c r="Y41" s="122"/>
      <c r="Z41" s="122" t="s">
        <v>243</v>
      </c>
      <c r="AA41" s="122" t="s">
        <v>243</v>
      </c>
      <c r="AB41" s="122" t="s">
        <v>243</v>
      </c>
    </row>
    <row r="42" spans="1:28" ht="15" customHeight="1" x14ac:dyDescent="0.2">
      <c r="A42" s="200" t="s">
        <v>215</v>
      </c>
      <c r="B42" s="200"/>
      <c r="C42" s="200"/>
      <c r="D42" s="200"/>
      <c r="E42" s="200"/>
      <c r="F42" s="200"/>
      <c r="G42" s="200"/>
      <c r="H42" s="200"/>
      <c r="I42" s="200"/>
      <c r="J42" s="200"/>
      <c r="K42" s="200"/>
      <c r="L42" s="200"/>
      <c r="M42" s="200"/>
      <c r="N42" s="200"/>
      <c r="O42" s="200"/>
      <c r="P42" s="200"/>
      <c r="Q42" s="200"/>
      <c r="R42" s="200"/>
      <c r="S42" s="200"/>
      <c r="T42" s="200"/>
      <c r="U42" s="200"/>
      <c r="V42" s="200"/>
      <c r="W42" s="200"/>
      <c r="X42" s="200"/>
      <c r="Y42" s="200"/>
      <c r="Z42" s="200"/>
      <c r="AA42" s="200"/>
      <c r="AB42" s="200"/>
    </row>
    <row r="43" spans="1:28" ht="15" customHeight="1" x14ac:dyDescent="0.2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</row>
  </sheetData>
  <sortState xmlns:xlrd2="http://schemas.microsoft.com/office/spreadsheetml/2017/richdata2" columnSort="1" ref="E5:F6">
    <sortCondition ref="E5:F5"/>
  </sortState>
  <mergeCells count="14">
    <mergeCell ref="A1:AB1"/>
    <mergeCell ref="A2:AB2"/>
    <mergeCell ref="AD2:AD3"/>
    <mergeCell ref="A3:AB3"/>
    <mergeCell ref="A42:AB42"/>
    <mergeCell ref="A4:AB4"/>
    <mergeCell ref="A6:A7"/>
    <mergeCell ref="B6:D6"/>
    <mergeCell ref="F6:H6"/>
    <mergeCell ref="J6:L6"/>
    <mergeCell ref="N6:P6"/>
    <mergeCell ref="R6:T6"/>
    <mergeCell ref="V6:X6"/>
    <mergeCell ref="Z6:AB6"/>
  </mergeCells>
  <hyperlinks>
    <hyperlink ref="AD2" location="INDICE!A1" display="INDICE" xr:uid="{37A1AD4E-E229-4A08-949F-12DC8463A56F}"/>
  </hyperlinks>
  <printOptions horizontalCentered="1"/>
  <pageMargins left="0.70866141732283472" right="0.70866141732283472" top="0.74803149606299213" bottom="0.74803149606299213" header="0.31496062992125984" footer="0.31496062992125984"/>
  <pageSetup scale="68" orientation="landscape" verticalDpi="3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AD38"/>
  <sheetViews>
    <sheetView showGridLines="0" workbookViewId="0">
      <selection activeCell="G17" sqref="G17"/>
    </sheetView>
  </sheetViews>
  <sheetFormatPr baseColWidth="10" defaultColWidth="23.42578125" defaultRowHeight="15" customHeight="1" x14ac:dyDescent="0.2"/>
  <cols>
    <col min="1" max="1" width="17.28515625" style="104" customWidth="1"/>
    <col min="2" max="4" width="8.28515625" style="129" customWidth="1"/>
    <col min="5" max="5" width="1.42578125" style="129" customWidth="1"/>
    <col min="6" max="8" width="7.28515625" style="129" customWidth="1"/>
    <col min="9" max="9" width="1.42578125" style="129" customWidth="1"/>
    <col min="10" max="12" width="7.28515625" style="129" customWidth="1"/>
    <col min="13" max="13" width="1.42578125" style="129" customWidth="1"/>
    <col min="14" max="16" width="7.28515625" style="129" customWidth="1"/>
    <col min="17" max="17" width="1.42578125" style="129" customWidth="1"/>
    <col min="18" max="20" width="7.28515625" style="129" customWidth="1"/>
    <col min="21" max="21" width="1.42578125" style="129" customWidth="1"/>
    <col min="22" max="24" width="7.28515625" style="129" customWidth="1"/>
    <col min="25" max="25" width="1.42578125" style="129" customWidth="1"/>
    <col min="26" max="28" width="7.28515625" style="129" customWidth="1"/>
    <col min="29" max="116" width="10.7109375" style="5" customWidth="1"/>
    <col min="117" max="16384" width="23.42578125" style="5"/>
  </cols>
  <sheetData>
    <row r="1" spans="1:30" ht="15" customHeight="1" x14ac:dyDescent="0.2">
      <c r="A1" s="204" t="s">
        <v>303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7"/>
    </row>
    <row r="2" spans="1:30" ht="15" customHeight="1" x14ac:dyDescent="0.2">
      <c r="A2" s="205" t="s">
        <v>302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7"/>
      <c r="AD2" s="195" t="s">
        <v>47</v>
      </c>
    </row>
    <row r="3" spans="1:30" ht="15" customHeight="1" x14ac:dyDescent="0.2">
      <c r="A3" s="204" t="s">
        <v>356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7"/>
      <c r="AD3" s="195"/>
    </row>
    <row r="4" spans="1:30" ht="15" customHeight="1" x14ac:dyDescent="0.2">
      <c r="A4" s="205" t="s">
        <v>171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</row>
    <row r="5" spans="1:30" ht="15" customHeight="1" x14ac:dyDescent="0.2">
      <c r="A5" s="205" t="s">
        <v>245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</row>
    <row r="6" spans="1:30" ht="15" customHeight="1" x14ac:dyDescent="0.2">
      <c r="A6" s="103"/>
      <c r="B6" s="102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</row>
    <row r="7" spans="1:30" ht="15" customHeight="1" x14ac:dyDescent="0.2">
      <c r="A7" s="208" t="s">
        <v>249</v>
      </c>
      <c r="B7" s="207" t="s">
        <v>175</v>
      </c>
      <c r="C7" s="207"/>
      <c r="D7" s="207"/>
      <c r="E7" s="124"/>
      <c r="F7" s="207" t="s">
        <v>208</v>
      </c>
      <c r="G7" s="207"/>
      <c r="H7" s="207"/>
      <c r="I7" s="124"/>
      <c r="J7" s="207" t="s">
        <v>209</v>
      </c>
      <c r="K7" s="207"/>
      <c r="L7" s="207"/>
      <c r="M7" s="124"/>
      <c r="N7" s="207" t="s">
        <v>210</v>
      </c>
      <c r="O7" s="207"/>
      <c r="P7" s="207"/>
      <c r="Q7" s="124"/>
      <c r="R7" s="207" t="s">
        <v>212</v>
      </c>
      <c r="S7" s="207"/>
      <c r="T7" s="207"/>
      <c r="U7" s="124"/>
      <c r="V7" s="207" t="s">
        <v>213</v>
      </c>
      <c r="W7" s="207"/>
      <c r="X7" s="207"/>
      <c r="Y7" s="124"/>
      <c r="Z7" s="207" t="s">
        <v>214</v>
      </c>
      <c r="AA7" s="207"/>
      <c r="AB7" s="207"/>
    </row>
    <row r="8" spans="1:30" ht="15" customHeight="1" x14ac:dyDescent="0.2">
      <c r="A8" s="208"/>
      <c r="B8" s="125" t="s">
        <v>175</v>
      </c>
      <c r="C8" s="125" t="s">
        <v>385</v>
      </c>
      <c r="D8" s="125" t="s">
        <v>386</v>
      </c>
      <c r="E8" s="124"/>
      <c r="F8" s="125" t="s">
        <v>175</v>
      </c>
      <c r="G8" s="125" t="s">
        <v>385</v>
      </c>
      <c r="H8" s="125" t="s">
        <v>386</v>
      </c>
      <c r="I8" s="124"/>
      <c r="J8" s="125" t="s">
        <v>175</v>
      </c>
      <c r="K8" s="125" t="s">
        <v>385</v>
      </c>
      <c r="L8" s="125" t="s">
        <v>386</v>
      </c>
      <c r="M8" s="124"/>
      <c r="N8" s="125" t="s">
        <v>175</v>
      </c>
      <c r="O8" s="125" t="s">
        <v>385</v>
      </c>
      <c r="P8" s="125" t="s">
        <v>386</v>
      </c>
      <c r="Q8" s="124"/>
      <c r="R8" s="125" t="s">
        <v>175</v>
      </c>
      <c r="S8" s="125" t="s">
        <v>385</v>
      </c>
      <c r="T8" s="125" t="s">
        <v>386</v>
      </c>
      <c r="U8" s="124"/>
      <c r="V8" s="125" t="s">
        <v>175</v>
      </c>
      <c r="W8" s="125" t="s">
        <v>385</v>
      </c>
      <c r="X8" s="125" t="s">
        <v>386</v>
      </c>
      <c r="Y8" s="124"/>
      <c r="Z8" s="125" t="s">
        <v>175</v>
      </c>
      <c r="AA8" s="125" t="s">
        <v>385</v>
      </c>
      <c r="AB8" s="125" t="s">
        <v>386</v>
      </c>
    </row>
    <row r="9" spans="1:30" ht="17.100000000000001" customHeight="1" x14ac:dyDescent="0.2">
      <c r="A9" s="126" t="s">
        <v>175</v>
      </c>
      <c r="B9" s="109">
        <v>372389</v>
      </c>
      <c r="C9" s="109">
        <v>180944</v>
      </c>
      <c r="D9" s="109">
        <v>191445</v>
      </c>
      <c r="E9" s="109"/>
      <c r="F9" s="109">
        <v>71818</v>
      </c>
      <c r="G9" s="109">
        <v>35792</v>
      </c>
      <c r="H9" s="109">
        <v>36026</v>
      </c>
      <c r="I9" s="109"/>
      <c r="J9" s="109">
        <v>72062</v>
      </c>
      <c r="K9" s="109">
        <v>36262</v>
      </c>
      <c r="L9" s="109">
        <v>35800</v>
      </c>
      <c r="M9" s="109"/>
      <c r="N9" s="109">
        <v>69053</v>
      </c>
      <c r="O9" s="109">
        <v>34129</v>
      </c>
      <c r="P9" s="109">
        <v>34924</v>
      </c>
      <c r="Q9" s="109"/>
      <c r="R9" s="109">
        <v>71501</v>
      </c>
      <c r="S9" s="109">
        <v>33800</v>
      </c>
      <c r="T9" s="109">
        <v>37701</v>
      </c>
      <c r="U9" s="109"/>
      <c r="V9" s="109">
        <v>69379</v>
      </c>
      <c r="W9" s="109">
        <v>32687</v>
      </c>
      <c r="X9" s="109">
        <v>36692</v>
      </c>
      <c r="Y9" s="109"/>
      <c r="Z9" s="109">
        <v>18576</v>
      </c>
      <c r="AA9" s="109">
        <v>8274</v>
      </c>
      <c r="AB9" s="109">
        <v>10302</v>
      </c>
    </row>
    <row r="10" spans="1:30" ht="17.100000000000001" customHeight="1" x14ac:dyDescent="0.2">
      <c r="A10" s="104" t="s">
        <v>250</v>
      </c>
      <c r="B10" s="113">
        <v>21134</v>
      </c>
      <c r="C10" s="113">
        <v>10601</v>
      </c>
      <c r="D10" s="113">
        <v>10533</v>
      </c>
      <c r="E10" s="113"/>
      <c r="F10" s="113">
        <v>4097</v>
      </c>
      <c r="G10" s="113">
        <v>2091</v>
      </c>
      <c r="H10" s="113">
        <v>2006</v>
      </c>
      <c r="I10" s="113"/>
      <c r="J10" s="113">
        <v>4163</v>
      </c>
      <c r="K10" s="113">
        <v>2120</v>
      </c>
      <c r="L10" s="113">
        <v>2043</v>
      </c>
      <c r="M10" s="113"/>
      <c r="N10" s="113">
        <v>3906</v>
      </c>
      <c r="O10" s="113">
        <v>1972</v>
      </c>
      <c r="P10" s="113">
        <v>1934</v>
      </c>
      <c r="Q10" s="113"/>
      <c r="R10" s="113">
        <v>3939</v>
      </c>
      <c r="S10" s="113">
        <v>1984</v>
      </c>
      <c r="T10" s="113">
        <v>1955</v>
      </c>
      <c r="U10" s="113"/>
      <c r="V10" s="113">
        <v>4026</v>
      </c>
      <c r="W10" s="113">
        <v>1964</v>
      </c>
      <c r="X10" s="113">
        <v>2062</v>
      </c>
      <c r="Y10" s="113"/>
      <c r="Z10" s="113">
        <v>1003</v>
      </c>
      <c r="AA10" s="113">
        <v>470</v>
      </c>
      <c r="AB10" s="113">
        <v>533</v>
      </c>
    </row>
    <row r="11" spans="1:30" ht="17.100000000000001" customHeight="1" x14ac:dyDescent="0.2">
      <c r="A11" s="104" t="s">
        <v>251</v>
      </c>
      <c r="B11" s="113">
        <v>23164</v>
      </c>
      <c r="C11" s="113">
        <v>11457</v>
      </c>
      <c r="D11" s="113">
        <v>11707</v>
      </c>
      <c r="E11" s="113"/>
      <c r="F11" s="113">
        <v>4516</v>
      </c>
      <c r="G11" s="113">
        <v>2258</v>
      </c>
      <c r="H11" s="113">
        <v>2258</v>
      </c>
      <c r="I11" s="113"/>
      <c r="J11" s="113">
        <v>4585</v>
      </c>
      <c r="K11" s="113">
        <v>2332</v>
      </c>
      <c r="L11" s="113">
        <v>2253</v>
      </c>
      <c r="M11" s="113"/>
      <c r="N11" s="113">
        <v>4331</v>
      </c>
      <c r="O11" s="113">
        <v>2197</v>
      </c>
      <c r="P11" s="113">
        <v>2134</v>
      </c>
      <c r="Q11" s="113"/>
      <c r="R11" s="113">
        <v>4467</v>
      </c>
      <c r="S11" s="113">
        <v>2156</v>
      </c>
      <c r="T11" s="113">
        <v>2311</v>
      </c>
      <c r="U11" s="113"/>
      <c r="V11" s="113">
        <v>4426</v>
      </c>
      <c r="W11" s="113">
        <v>2164</v>
      </c>
      <c r="X11" s="113">
        <v>2262</v>
      </c>
      <c r="Y11" s="113"/>
      <c r="Z11" s="113">
        <v>839</v>
      </c>
      <c r="AA11" s="113">
        <v>350</v>
      </c>
      <c r="AB11" s="113">
        <v>489</v>
      </c>
    </row>
    <row r="12" spans="1:30" ht="17.100000000000001" customHeight="1" x14ac:dyDescent="0.2">
      <c r="A12" s="104" t="s">
        <v>252</v>
      </c>
      <c r="B12" s="113">
        <v>16830</v>
      </c>
      <c r="C12" s="113">
        <v>8112</v>
      </c>
      <c r="D12" s="113">
        <v>8718</v>
      </c>
      <c r="E12" s="113"/>
      <c r="F12" s="113">
        <v>3415</v>
      </c>
      <c r="G12" s="113">
        <v>1711</v>
      </c>
      <c r="H12" s="113">
        <v>1704</v>
      </c>
      <c r="I12" s="113"/>
      <c r="J12" s="113">
        <v>3419</v>
      </c>
      <c r="K12" s="113">
        <v>1751</v>
      </c>
      <c r="L12" s="113">
        <v>1668</v>
      </c>
      <c r="M12" s="113"/>
      <c r="N12" s="113">
        <v>3395</v>
      </c>
      <c r="O12" s="113">
        <v>1607</v>
      </c>
      <c r="P12" s="113">
        <v>1788</v>
      </c>
      <c r="Q12" s="113"/>
      <c r="R12" s="113">
        <v>2943</v>
      </c>
      <c r="S12" s="113">
        <v>1365</v>
      </c>
      <c r="T12" s="113">
        <v>1578</v>
      </c>
      <c r="U12" s="113"/>
      <c r="V12" s="113">
        <v>3011</v>
      </c>
      <c r="W12" s="113">
        <v>1420</v>
      </c>
      <c r="X12" s="113">
        <v>1591</v>
      </c>
      <c r="Y12" s="113"/>
      <c r="Z12" s="113">
        <v>647</v>
      </c>
      <c r="AA12" s="113">
        <v>258</v>
      </c>
      <c r="AB12" s="113">
        <v>389</v>
      </c>
    </row>
    <row r="13" spans="1:30" ht="17.100000000000001" customHeight="1" x14ac:dyDescent="0.2">
      <c r="A13" s="104" t="s">
        <v>253</v>
      </c>
      <c r="B13" s="113">
        <v>24176</v>
      </c>
      <c r="C13" s="113">
        <v>11759</v>
      </c>
      <c r="D13" s="113">
        <v>12417</v>
      </c>
      <c r="E13" s="113"/>
      <c r="F13" s="113">
        <v>4426</v>
      </c>
      <c r="G13" s="113">
        <v>2318</v>
      </c>
      <c r="H13" s="113">
        <v>2108</v>
      </c>
      <c r="I13" s="113"/>
      <c r="J13" s="113">
        <v>4540</v>
      </c>
      <c r="K13" s="113">
        <v>2255</v>
      </c>
      <c r="L13" s="113">
        <v>2285</v>
      </c>
      <c r="M13" s="113"/>
      <c r="N13" s="113">
        <v>4151</v>
      </c>
      <c r="O13" s="113">
        <v>2086</v>
      </c>
      <c r="P13" s="113">
        <v>2065</v>
      </c>
      <c r="Q13" s="113"/>
      <c r="R13" s="113">
        <v>4543</v>
      </c>
      <c r="S13" s="113">
        <v>2116</v>
      </c>
      <c r="T13" s="113">
        <v>2427</v>
      </c>
      <c r="U13" s="113"/>
      <c r="V13" s="113">
        <v>4514</v>
      </c>
      <c r="W13" s="113">
        <v>2107</v>
      </c>
      <c r="X13" s="113">
        <v>2407</v>
      </c>
      <c r="Y13" s="113"/>
      <c r="Z13" s="113">
        <v>2002</v>
      </c>
      <c r="AA13" s="113">
        <v>877</v>
      </c>
      <c r="AB13" s="113">
        <v>1125</v>
      </c>
    </row>
    <row r="14" spans="1:30" ht="17.100000000000001" customHeight="1" x14ac:dyDescent="0.2">
      <c r="A14" s="104" t="s">
        <v>254</v>
      </c>
      <c r="B14" s="113">
        <v>5938</v>
      </c>
      <c r="C14" s="113">
        <v>2968</v>
      </c>
      <c r="D14" s="113">
        <v>2970</v>
      </c>
      <c r="E14" s="113"/>
      <c r="F14" s="113">
        <v>1094</v>
      </c>
      <c r="G14" s="113">
        <v>557</v>
      </c>
      <c r="H14" s="113">
        <v>537</v>
      </c>
      <c r="I14" s="113"/>
      <c r="J14" s="113">
        <v>1038</v>
      </c>
      <c r="K14" s="113">
        <v>534</v>
      </c>
      <c r="L14" s="113">
        <v>504</v>
      </c>
      <c r="M14" s="113"/>
      <c r="N14" s="113">
        <v>1108</v>
      </c>
      <c r="O14" s="113">
        <v>554</v>
      </c>
      <c r="P14" s="113">
        <v>554</v>
      </c>
      <c r="Q14" s="113"/>
      <c r="R14" s="113">
        <v>1119</v>
      </c>
      <c r="S14" s="113">
        <v>539</v>
      </c>
      <c r="T14" s="113">
        <v>580</v>
      </c>
      <c r="U14" s="113"/>
      <c r="V14" s="113">
        <v>1138</v>
      </c>
      <c r="W14" s="113">
        <v>567</v>
      </c>
      <c r="X14" s="113">
        <v>571</v>
      </c>
      <c r="Y14" s="113"/>
      <c r="Z14" s="113">
        <v>441</v>
      </c>
      <c r="AA14" s="113">
        <v>217</v>
      </c>
      <c r="AB14" s="113">
        <v>224</v>
      </c>
    </row>
    <row r="15" spans="1:30" ht="17.100000000000001" customHeight="1" x14ac:dyDescent="0.2">
      <c r="A15" s="104" t="s">
        <v>255</v>
      </c>
      <c r="B15" s="113">
        <v>14284</v>
      </c>
      <c r="C15" s="113">
        <v>6835</v>
      </c>
      <c r="D15" s="113">
        <v>7449</v>
      </c>
      <c r="E15" s="113"/>
      <c r="F15" s="113">
        <v>2465</v>
      </c>
      <c r="G15" s="113">
        <v>1175</v>
      </c>
      <c r="H15" s="113">
        <v>1290</v>
      </c>
      <c r="I15" s="113"/>
      <c r="J15" s="113">
        <v>2691</v>
      </c>
      <c r="K15" s="113">
        <v>1342</v>
      </c>
      <c r="L15" s="113">
        <v>1349</v>
      </c>
      <c r="M15" s="113"/>
      <c r="N15" s="113">
        <v>2670</v>
      </c>
      <c r="O15" s="113">
        <v>1299</v>
      </c>
      <c r="P15" s="113">
        <v>1371</v>
      </c>
      <c r="Q15" s="113"/>
      <c r="R15" s="113">
        <v>2817</v>
      </c>
      <c r="S15" s="113">
        <v>1307</v>
      </c>
      <c r="T15" s="113">
        <v>1510</v>
      </c>
      <c r="U15" s="113"/>
      <c r="V15" s="113">
        <v>2958</v>
      </c>
      <c r="W15" s="113">
        <v>1399</v>
      </c>
      <c r="X15" s="113">
        <v>1559</v>
      </c>
      <c r="Y15" s="113"/>
      <c r="Z15" s="113">
        <v>683</v>
      </c>
      <c r="AA15" s="113">
        <v>313</v>
      </c>
      <c r="AB15" s="113">
        <v>370</v>
      </c>
    </row>
    <row r="16" spans="1:30" ht="17.100000000000001" customHeight="1" x14ac:dyDescent="0.2">
      <c r="A16" s="104" t="s">
        <v>256</v>
      </c>
      <c r="B16" s="113">
        <v>2869</v>
      </c>
      <c r="C16" s="113">
        <v>1364</v>
      </c>
      <c r="D16" s="113">
        <v>1505</v>
      </c>
      <c r="E16" s="113"/>
      <c r="F16" s="113">
        <v>502</v>
      </c>
      <c r="G16" s="113">
        <v>245</v>
      </c>
      <c r="H16" s="113">
        <v>257</v>
      </c>
      <c r="I16" s="113"/>
      <c r="J16" s="113">
        <v>487</v>
      </c>
      <c r="K16" s="113">
        <v>280</v>
      </c>
      <c r="L16" s="113">
        <v>207</v>
      </c>
      <c r="M16" s="113"/>
      <c r="N16" s="113">
        <v>529</v>
      </c>
      <c r="O16" s="113">
        <v>267</v>
      </c>
      <c r="P16" s="113">
        <v>262</v>
      </c>
      <c r="Q16" s="113"/>
      <c r="R16" s="113">
        <v>558</v>
      </c>
      <c r="S16" s="113">
        <v>232</v>
      </c>
      <c r="T16" s="113">
        <v>326</v>
      </c>
      <c r="U16" s="113"/>
      <c r="V16" s="113">
        <v>564</v>
      </c>
      <c r="W16" s="113">
        <v>248</v>
      </c>
      <c r="X16" s="113">
        <v>316</v>
      </c>
      <c r="Y16" s="113"/>
      <c r="Z16" s="113">
        <v>229</v>
      </c>
      <c r="AA16" s="113">
        <v>92</v>
      </c>
      <c r="AB16" s="113">
        <v>137</v>
      </c>
    </row>
    <row r="17" spans="1:28" ht="17.100000000000001" customHeight="1" x14ac:dyDescent="0.2">
      <c r="A17" s="104" t="s">
        <v>257</v>
      </c>
      <c r="B17" s="113">
        <v>33005</v>
      </c>
      <c r="C17" s="113">
        <v>16028</v>
      </c>
      <c r="D17" s="113">
        <v>16977</v>
      </c>
      <c r="E17" s="113"/>
      <c r="F17" s="113">
        <v>6293</v>
      </c>
      <c r="G17" s="113">
        <v>3108</v>
      </c>
      <c r="H17" s="113">
        <v>3185</v>
      </c>
      <c r="I17" s="113"/>
      <c r="J17" s="113">
        <v>6373</v>
      </c>
      <c r="K17" s="113">
        <v>3186</v>
      </c>
      <c r="L17" s="113">
        <v>3187</v>
      </c>
      <c r="M17" s="113"/>
      <c r="N17" s="113">
        <v>6318</v>
      </c>
      <c r="O17" s="113">
        <v>3066</v>
      </c>
      <c r="P17" s="113">
        <v>3252</v>
      </c>
      <c r="Q17" s="113"/>
      <c r="R17" s="113">
        <v>6314</v>
      </c>
      <c r="S17" s="113">
        <v>3043</v>
      </c>
      <c r="T17" s="113">
        <v>3271</v>
      </c>
      <c r="U17" s="113"/>
      <c r="V17" s="113">
        <v>5923</v>
      </c>
      <c r="W17" s="113">
        <v>2792</v>
      </c>
      <c r="X17" s="113">
        <v>3131</v>
      </c>
      <c r="Y17" s="113"/>
      <c r="Z17" s="113">
        <v>1784</v>
      </c>
      <c r="AA17" s="113">
        <v>833</v>
      </c>
      <c r="AB17" s="113">
        <v>951</v>
      </c>
    </row>
    <row r="18" spans="1:28" ht="17.100000000000001" customHeight="1" x14ac:dyDescent="0.2">
      <c r="A18" s="104" t="s">
        <v>258</v>
      </c>
      <c r="B18" s="113">
        <v>16160</v>
      </c>
      <c r="C18" s="113">
        <v>7854</v>
      </c>
      <c r="D18" s="113">
        <v>8306</v>
      </c>
      <c r="E18" s="113"/>
      <c r="F18" s="113">
        <v>3083</v>
      </c>
      <c r="G18" s="113">
        <v>1531</v>
      </c>
      <c r="H18" s="113">
        <v>1552</v>
      </c>
      <c r="I18" s="113"/>
      <c r="J18" s="113">
        <v>3180</v>
      </c>
      <c r="K18" s="113">
        <v>1602</v>
      </c>
      <c r="L18" s="113">
        <v>1578</v>
      </c>
      <c r="M18" s="113"/>
      <c r="N18" s="113">
        <v>3129</v>
      </c>
      <c r="O18" s="113">
        <v>1561</v>
      </c>
      <c r="P18" s="113">
        <v>1568</v>
      </c>
      <c r="Q18" s="113"/>
      <c r="R18" s="113">
        <v>3084</v>
      </c>
      <c r="S18" s="113">
        <v>1446</v>
      </c>
      <c r="T18" s="113">
        <v>1638</v>
      </c>
      <c r="U18" s="113"/>
      <c r="V18" s="113">
        <v>3102</v>
      </c>
      <c r="W18" s="113">
        <v>1440</v>
      </c>
      <c r="X18" s="113">
        <v>1662</v>
      </c>
      <c r="Y18" s="113"/>
      <c r="Z18" s="113">
        <v>582</v>
      </c>
      <c r="AA18" s="113">
        <v>274</v>
      </c>
      <c r="AB18" s="113">
        <v>308</v>
      </c>
    </row>
    <row r="19" spans="1:28" ht="17.100000000000001" customHeight="1" x14ac:dyDescent="0.2">
      <c r="A19" s="104" t="s">
        <v>259</v>
      </c>
      <c r="B19" s="113">
        <v>18847</v>
      </c>
      <c r="C19" s="113">
        <v>9097</v>
      </c>
      <c r="D19" s="113">
        <v>9750</v>
      </c>
      <c r="E19" s="113"/>
      <c r="F19" s="113">
        <v>3811</v>
      </c>
      <c r="G19" s="113">
        <v>1922</v>
      </c>
      <c r="H19" s="113">
        <v>1889</v>
      </c>
      <c r="I19" s="113"/>
      <c r="J19" s="113">
        <v>3773</v>
      </c>
      <c r="K19" s="113">
        <v>1911</v>
      </c>
      <c r="L19" s="113">
        <v>1862</v>
      </c>
      <c r="M19" s="113"/>
      <c r="N19" s="113">
        <v>3502</v>
      </c>
      <c r="O19" s="113">
        <v>1699</v>
      </c>
      <c r="P19" s="113">
        <v>1803</v>
      </c>
      <c r="Q19" s="113"/>
      <c r="R19" s="113">
        <v>3549</v>
      </c>
      <c r="S19" s="113">
        <v>1597</v>
      </c>
      <c r="T19" s="113">
        <v>1952</v>
      </c>
      <c r="U19" s="113"/>
      <c r="V19" s="113">
        <v>3079</v>
      </c>
      <c r="W19" s="113">
        <v>1493</v>
      </c>
      <c r="X19" s="113">
        <v>1586</v>
      </c>
      <c r="Y19" s="113"/>
      <c r="Z19" s="113">
        <v>1133</v>
      </c>
      <c r="AA19" s="113">
        <v>475</v>
      </c>
      <c r="AB19" s="113">
        <v>658</v>
      </c>
    </row>
    <row r="20" spans="1:28" ht="17.100000000000001" customHeight="1" x14ac:dyDescent="0.2">
      <c r="A20" s="104" t="s">
        <v>260</v>
      </c>
      <c r="B20" s="113">
        <v>5758</v>
      </c>
      <c r="C20" s="113">
        <v>2756</v>
      </c>
      <c r="D20" s="113">
        <v>3002</v>
      </c>
      <c r="E20" s="113"/>
      <c r="F20" s="113">
        <v>1292</v>
      </c>
      <c r="G20" s="113">
        <v>633</v>
      </c>
      <c r="H20" s="113">
        <v>659</v>
      </c>
      <c r="I20" s="113"/>
      <c r="J20" s="113">
        <v>1179</v>
      </c>
      <c r="K20" s="113">
        <v>603</v>
      </c>
      <c r="L20" s="113">
        <v>576</v>
      </c>
      <c r="M20" s="113"/>
      <c r="N20" s="113">
        <v>1030</v>
      </c>
      <c r="O20" s="113">
        <v>496</v>
      </c>
      <c r="P20" s="113">
        <v>534</v>
      </c>
      <c r="Q20" s="113"/>
      <c r="R20" s="113">
        <v>1006</v>
      </c>
      <c r="S20" s="113">
        <v>463</v>
      </c>
      <c r="T20" s="113">
        <v>543</v>
      </c>
      <c r="U20" s="113"/>
      <c r="V20" s="113">
        <v>1027</v>
      </c>
      <c r="W20" s="113">
        <v>466</v>
      </c>
      <c r="X20" s="113">
        <v>561</v>
      </c>
      <c r="Y20" s="113"/>
      <c r="Z20" s="113">
        <v>224</v>
      </c>
      <c r="AA20" s="113">
        <v>95</v>
      </c>
      <c r="AB20" s="113">
        <v>129</v>
      </c>
    </row>
    <row r="21" spans="1:28" ht="17.100000000000001" customHeight="1" x14ac:dyDescent="0.2">
      <c r="A21" s="127" t="s">
        <v>261</v>
      </c>
      <c r="B21" s="113">
        <v>32151</v>
      </c>
      <c r="C21" s="113">
        <v>15823</v>
      </c>
      <c r="D21" s="113">
        <v>16328</v>
      </c>
      <c r="E21" s="113"/>
      <c r="F21" s="113">
        <v>6075</v>
      </c>
      <c r="G21" s="113">
        <v>3010</v>
      </c>
      <c r="H21" s="113">
        <v>3065</v>
      </c>
      <c r="I21" s="113"/>
      <c r="J21" s="113">
        <v>6264</v>
      </c>
      <c r="K21" s="113">
        <v>3187</v>
      </c>
      <c r="L21" s="113">
        <v>3077</v>
      </c>
      <c r="M21" s="113"/>
      <c r="N21" s="113">
        <v>6144</v>
      </c>
      <c r="O21" s="113">
        <v>3048</v>
      </c>
      <c r="P21" s="113">
        <v>3096</v>
      </c>
      <c r="Q21" s="113"/>
      <c r="R21" s="113">
        <v>6102</v>
      </c>
      <c r="S21" s="113">
        <v>3028</v>
      </c>
      <c r="T21" s="113">
        <v>3074</v>
      </c>
      <c r="U21" s="113"/>
      <c r="V21" s="113">
        <v>6049</v>
      </c>
      <c r="W21" s="113">
        <v>2860</v>
      </c>
      <c r="X21" s="113">
        <v>3189</v>
      </c>
      <c r="Y21" s="113"/>
      <c r="Z21" s="113">
        <v>1517</v>
      </c>
      <c r="AA21" s="113">
        <v>690</v>
      </c>
      <c r="AB21" s="113">
        <v>827</v>
      </c>
    </row>
    <row r="22" spans="1:28" ht="17.100000000000001" customHeight="1" x14ac:dyDescent="0.2">
      <c r="A22" s="104" t="s">
        <v>262</v>
      </c>
      <c r="B22" s="113">
        <v>7822</v>
      </c>
      <c r="C22" s="113">
        <v>3877</v>
      </c>
      <c r="D22" s="113">
        <v>3945</v>
      </c>
      <c r="E22" s="113"/>
      <c r="F22" s="113">
        <v>1547</v>
      </c>
      <c r="G22" s="113">
        <v>774</v>
      </c>
      <c r="H22" s="113">
        <v>773</v>
      </c>
      <c r="I22" s="113"/>
      <c r="J22" s="113">
        <v>1579</v>
      </c>
      <c r="K22" s="113">
        <v>753</v>
      </c>
      <c r="L22" s="113">
        <v>826</v>
      </c>
      <c r="M22" s="113"/>
      <c r="N22" s="113">
        <v>1468</v>
      </c>
      <c r="O22" s="113">
        <v>767</v>
      </c>
      <c r="P22" s="113">
        <v>701</v>
      </c>
      <c r="Q22" s="113"/>
      <c r="R22" s="113">
        <v>1594</v>
      </c>
      <c r="S22" s="113">
        <v>784</v>
      </c>
      <c r="T22" s="113">
        <v>810</v>
      </c>
      <c r="U22" s="113"/>
      <c r="V22" s="113">
        <v>1484</v>
      </c>
      <c r="W22" s="113">
        <v>736</v>
      </c>
      <c r="X22" s="113">
        <v>748</v>
      </c>
      <c r="Y22" s="113"/>
      <c r="Z22" s="113">
        <v>150</v>
      </c>
      <c r="AA22" s="113">
        <v>63</v>
      </c>
      <c r="AB22" s="113">
        <v>87</v>
      </c>
    </row>
    <row r="23" spans="1:28" ht="17.100000000000001" customHeight="1" x14ac:dyDescent="0.2">
      <c r="A23" s="104" t="s">
        <v>263</v>
      </c>
      <c r="B23" s="113">
        <v>29752</v>
      </c>
      <c r="C23" s="113">
        <v>14560</v>
      </c>
      <c r="D23" s="113">
        <v>15192</v>
      </c>
      <c r="E23" s="113"/>
      <c r="F23" s="113">
        <v>5563</v>
      </c>
      <c r="G23" s="113">
        <v>2752</v>
      </c>
      <c r="H23" s="113">
        <v>2811</v>
      </c>
      <c r="I23" s="113"/>
      <c r="J23" s="113">
        <v>5668</v>
      </c>
      <c r="K23" s="113">
        <v>2800</v>
      </c>
      <c r="L23" s="113">
        <v>2868</v>
      </c>
      <c r="M23" s="113"/>
      <c r="N23" s="113">
        <v>5704</v>
      </c>
      <c r="O23" s="113">
        <v>2865</v>
      </c>
      <c r="P23" s="113">
        <v>2839</v>
      </c>
      <c r="Q23" s="113"/>
      <c r="R23" s="113">
        <v>5702</v>
      </c>
      <c r="S23" s="113">
        <v>2767</v>
      </c>
      <c r="T23" s="113">
        <v>2935</v>
      </c>
      <c r="U23" s="113"/>
      <c r="V23" s="113">
        <v>5551</v>
      </c>
      <c r="W23" s="113">
        <v>2679</v>
      </c>
      <c r="X23" s="113">
        <v>2872</v>
      </c>
      <c r="Y23" s="113"/>
      <c r="Z23" s="113">
        <v>1564</v>
      </c>
      <c r="AA23" s="113">
        <v>697</v>
      </c>
      <c r="AB23" s="113">
        <v>867</v>
      </c>
    </row>
    <row r="24" spans="1:28" ht="17.100000000000001" customHeight="1" x14ac:dyDescent="0.2">
      <c r="A24" s="104" t="s">
        <v>264</v>
      </c>
      <c r="B24" s="113">
        <v>6126</v>
      </c>
      <c r="C24" s="113">
        <v>2818</v>
      </c>
      <c r="D24" s="113">
        <v>3308</v>
      </c>
      <c r="E24" s="113"/>
      <c r="F24" s="113">
        <v>1236</v>
      </c>
      <c r="G24" s="113">
        <v>552</v>
      </c>
      <c r="H24" s="113">
        <v>684</v>
      </c>
      <c r="I24" s="113"/>
      <c r="J24" s="113">
        <v>1217</v>
      </c>
      <c r="K24" s="113">
        <v>567</v>
      </c>
      <c r="L24" s="113">
        <v>650</v>
      </c>
      <c r="M24" s="113"/>
      <c r="N24" s="113">
        <v>1131</v>
      </c>
      <c r="O24" s="113">
        <v>533</v>
      </c>
      <c r="P24" s="113">
        <v>598</v>
      </c>
      <c r="Q24" s="113"/>
      <c r="R24" s="113">
        <v>1194</v>
      </c>
      <c r="S24" s="113">
        <v>541</v>
      </c>
      <c r="T24" s="113">
        <v>653</v>
      </c>
      <c r="U24" s="113"/>
      <c r="V24" s="113">
        <v>1199</v>
      </c>
      <c r="W24" s="113">
        <v>559</v>
      </c>
      <c r="X24" s="113">
        <v>640</v>
      </c>
      <c r="Y24" s="113"/>
      <c r="Z24" s="113">
        <v>149</v>
      </c>
      <c r="AA24" s="113">
        <v>66</v>
      </c>
      <c r="AB24" s="113">
        <v>83</v>
      </c>
    </row>
    <row r="25" spans="1:28" ht="17.100000000000001" customHeight="1" x14ac:dyDescent="0.2">
      <c r="A25" s="104" t="s">
        <v>265</v>
      </c>
      <c r="B25" s="113">
        <v>11361</v>
      </c>
      <c r="C25" s="113">
        <v>5335</v>
      </c>
      <c r="D25" s="113">
        <v>6026</v>
      </c>
      <c r="E25" s="113"/>
      <c r="F25" s="113">
        <v>2384</v>
      </c>
      <c r="G25" s="113">
        <v>1126</v>
      </c>
      <c r="H25" s="113">
        <v>1258</v>
      </c>
      <c r="I25" s="113"/>
      <c r="J25" s="113">
        <v>2291</v>
      </c>
      <c r="K25" s="113">
        <v>1100</v>
      </c>
      <c r="L25" s="113">
        <v>1191</v>
      </c>
      <c r="M25" s="113"/>
      <c r="N25" s="113">
        <v>2110</v>
      </c>
      <c r="O25" s="113">
        <v>1009</v>
      </c>
      <c r="P25" s="113">
        <v>1101</v>
      </c>
      <c r="Q25" s="113"/>
      <c r="R25" s="113">
        <v>2091</v>
      </c>
      <c r="S25" s="113">
        <v>958</v>
      </c>
      <c r="T25" s="113">
        <v>1133</v>
      </c>
      <c r="U25" s="113"/>
      <c r="V25" s="113">
        <v>2083</v>
      </c>
      <c r="W25" s="113">
        <v>958</v>
      </c>
      <c r="X25" s="113">
        <v>1125</v>
      </c>
      <c r="Y25" s="113"/>
      <c r="Z25" s="113">
        <v>402</v>
      </c>
      <c r="AA25" s="113">
        <v>184</v>
      </c>
      <c r="AB25" s="113">
        <v>218</v>
      </c>
    </row>
    <row r="26" spans="1:28" ht="17.100000000000001" customHeight="1" x14ac:dyDescent="0.2">
      <c r="A26" s="104" t="s">
        <v>266</v>
      </c>
      <c r="B26" s="113">
        <v>6841</v>
      </c>
      <c r="C26" s="113">
        <v>3312</v>
      </c>
      <c r="D26" s="113">
        <v>3529</v>
      </c>
      <c r="E26" s="113"/>
      <c r="F26" s="113">
        <v>1190</v>
      </c>
      <c r="G26" s="113">
        <v>598</v>
      </c>
      <c r="H26" s="113">
        <v>592</v>
      </c>
      <c r="I26" s="113"/>
      <c r="J26" s="113">
        <v>1151</v>
      </c>
      <c r="K26" s="113">
        <v>592</v>
      </c>
      <c r="L26" s="113">
        <v>559</v>
      </c>
      <c r="M26" s="113"/>
      <c r="N26" s="113">
        <v>1127</v>
      </c>
      <c r="O26" s="113">
        <v>583</v>
      </c>
      <c r="P26" s="113">
        <v>544</v>
      </c>
      <c r="Q26" s="113"/>
      <c r="R26" s="113">
        <v>1482</v>
      </c>
      <c r="S26" s="113">
        <v>642</v>
      </c>
      <c r="T26" s="113">
        <v>840</v>
      </c>
      <c r="U26" s="113"/>
      <c r="V26" s="113">
        <v>1314</v>
      </c>
      <c r="W26" s="113">
        <v>631</v>
      </c>
      <c r="X26" s="113">
        <v>683</v>
      </c>
      <c r="Y26" s="113"/>
      <c r="Z26" s="113">
        <v>577</v>
      </c>
      <c r="AA26" s="113">
        <v>266</v>
      </c>
      <c r="AB26" s="113">
        <v>311</v>
      </c>
    </row>
    <row r="27" spans="1:28" ht="17.100000000000001" customHeight="1" x14ac:dyDescent="0.2">
      <c r="A27" s="104" t="s">
        <v>267</v>
      </c>
      <c r="B27" s="113">
        <v>9317</v>
      </c>
      <c r="C27" s="113">
        <v>4461</v>
      </c>
      <c r="D27" s="113">
        <v>4856</v>
      </c>
      <c r="E27" s="113"/>
      <c r="F27" s="113">
        <v>1768</v>
      </c>
      <c r="G27" s="113">
        <v>877</v>
      </c>
      <c r="H27" s="113">
        <v>891</v>
      </c>
      <c r="I27" s="113"/>
      <c r="J27" s="113">
        <v>1742</v>
      </c>
      <c r="K27" s="113">
        <v>877</v>
      </c>
      <c r="L27" s="113">
        <v>865</v>
      </c>
      <c r="M27" s="113"/>
      <c r="N27" s="113">
        <v>1557</v>
      </c>
      <c r="O27" s="113">
        <v>788</v>
      </c>
      <c r="P27" s="113">
        <v>769</v>
      </c>
      <c r="Q27" s="113"/>
      <c r="R27" s="113">
        <v>1923</v>
      </c>
      <c r="S27" s="113">
        <v>875</v>
      </c>
      <c r="T27" s="113">
        <v>1048</v>
      </c>
      <c r="U27" s="113"/>
      <c r="V27" s="113">
        <v>1678</v>
      </c>
      <c r="W27" s="113">
        <v>772</v>
      </c>
      <c r="X27" s="113">
        <v>906</v>
      </c>
      <c r="Y27" s="113"/>
      <c r="Z27" s="113">
        <v>649</v>
      </c>
      <c r="AA27" s="113">
        <v>272</v>
      </c>
      <c r="AB27" s="113">
        <v>377</v>
      </c>
    </row>
    <row r="28" spans="1:28" ht="17.100000000000001" customHeight="1" x14ac:dyDescent="0.2">
      <c r="A28" s="104" t="s">
        <v>268</v>
      </c>
      <c r="B28" s="113">
        <v>5844</v>
      </c>
      <c r="C28" s="113">
        <v>2930</v>
      </c>
      <c r="D28" s="113">
        <v>2914</v>
      </c>
      <c r="E28" s="113"/>
      <c r="F28" s="113">
        <v>1113</v>
      </c>
      <c r="G28" s="113">
        <v>577</v>
      </c>
      <c r="H28" s="113">
        <v>536</v>
      </c>
      <c r="I28" s="113"/>
      <c r="J28" s="113">
        <v>1130</v>
      </c>
      <c r="K28" s="113">
        <v>605</v>
      </c>
      <c r="L28" s="113">
        <v>525</v>
      </c>
      <c r="M28" s="113"/>
      <c r="N28" s="113">
        <v>1024</v>
      </c>
      <c r="O28" s="113">
        <v>537</v>
      </c>
      <c r="P28" s="113">
        <v>487</v>
      </c>
      <c r="Q28" s="113"/>
      <c r="R28" s="113">
        <v>1142</v>
      </c>
      <c r="S28" s="113">
        <v>559</v>
      </c>
      <c r="T28" s="113">
        <v>583</v>
      </c>
      <c r="U28" s="113"/>
      <c r="V28" s="113">
        <v>1157</v>
      </c>
      <c r="W28" s="113">
        <v>528</v>
      </c>
      <c r="X28" s="113">
        <v>629</v>
      </c>
      <c r="Y28" s="113"/>
      <c r="Z28" s="113">
        <v>278</v>
      </c>
      <c r="AA28" s="113">
        <v>124</v>
      </c>
      <c r="AB28" s="113">
        <v>154</v>
      </c>
    </row>
    <row r="29" spans="1:28" ht="17.100000000000001" customHeight="1" x14ac:dyDescent="0.2">
      <c r="A29" s="104" t="s">
        <v>269</v>
      </c>
      <c r="B29" s="113">
        <v>11227</v>
      </c>
      <c r="C29" s="113">
        <v>5544</v>
      </c>
      <c r="D29" s="113">
        <v>5683</v>
      </c>
      <c r="E29" s="113"/>
      <c r="F29" s="113">
        <v>2404</v>
      </c>
      <c r="G29" s="113">
        <v>1189</v>
      </c>
      <c r="H29" s="113">
        <v>1215</v>
      </c>
      <c r="I29" s="113"/>
      <c r="J29" s="113">
        <v>2174</v>
      </c>
      <c r="K29" s="113">
        <v>1122</v>
      </c>
      <c r="L29" s="113">
        <v>1052</v>
      </c>
      <c r="M29" s="113"/>
      <c r="N29" s="113">
        <v>2052</v>
      </c>
      <c r="O29" s="113">
        <v>1008</v>
      </c>
      <c r="P29" s="113">
        <v>1044</v>
      </c>
      <c r="Q29" s="113"/>
      <c r="R29" s="113">
        <v>2071</v>
      </c>
      <c r="S29" s="113">
        <v>988</v>
      </c>
      <c r="T29" s="113">
        <v>1083</v>
      </c>
      <c r="U29" s="113"/>
      <c r="V29" s="113">
        <v>2194</v>
      </c>
      <c r="W29" s="113">
        <v>1083</v>
      </c>
      <c r="X29" s="113">
        <v>1111</v>
      </c>
      <c r="Y29" s="113"/>
      <c r="Z29" s="113">
        <v>332</v>
      </c>
      <c r="AA29" s="113">
        <v>154</v>
      </c>
      <c r="AB29" s="113">
        <v>178</v>
      </c>
    </row>
    <row r="30" spans="1:28" ht="17.100000000000001" customHeight="1" x14ac:dyDescent="0.2">
      <c r="A30" s="104" t="s">
        <v>270</v>
      </c>
      <c r="B30" s="113">
        <v>13481</v>
      </c>
      <c r="C30" s="113">
        <v>6448</v>
      </c>
      <c r="D30" s="113">
        <v>7033</v>
      </c>
      <c r="E30" s="113"/>
      <c r="F30" s="113">
        <v>2466</v>
      </c>
      <c r="G30" s="113">
        <v>1220</v>
      </c>
      <c r="H30" s="113">
        <v>1246</v>
      </c>
      <c r="I30" s="113"/>
      <c r="J30" s="113">
        <v>2444</v>
      </c>
      <c r="K30" s="113">
        <v>1218</v>
      </c>
      <c r="L30" s="113">
        <v>1226</v>
      </c>
      <c r="M30" s="113"/>
      <c r="N30" s="113">
        <v>2435</v>
      </c>
      <c r="O30" s="113">
        <v>1149</v>
      </c>
      <c r="P30" s="113">
        <v>1286</v>
      </c>
      <c r="Q30" s="113"/>
      <c r="R30" s="113">
        <v>2753</v>
      </c>
      <c r="S30" s="113">
        <v>1337</v>
      </c>
      <c r="T30" s="113">
        <v>1416</v>
      </c>
      <c r="U30" s="113"/>
      <c r="V30" s="113">
        <v>2585</v>
      </c>
      <c r="W30" s="113">
        <v>1183</v>
      </c>
      <c r="X30" s="113">
        <v>1402</v>
      </c>
      <c r="Y30" s="113"/>
      <c r="Z30" s="113">
        <v>798</v>
      </c>
      <c r="AA30" s="113">
        <v>341</v>
      </c>
      <c r="AB30" s="113">
        <v>457</v>
      </c>
    </row>
    <row r="31" spans="1:28" ht="17.100000000000001" customHeight="1" x14ac:dyDescent="0.2">
      <c r="A31" s="104" t="s">
        <v>271</v>
      </c>
      <c r="B31" s="113">
        <v>8028</v>
      </c>
      <c r="C31" s="113">
        <v>3803</v>
      </c>
      <c r="D31" s="113">
        <v>4225</v>
      </c>
      <c r="E31" s="113"/>
      <c r="F31" s="113">
        <v>1437</v>
      </c>
      <c r="G31" s="113">
        <v>726</v>
      </c>
      <c r="H31" s="113">
        <v>711</v>
      </c>
      <c r="I31" s="113"/>
      <c r="J31" s="113">
        <v>1508</v>
      </c>
      <c r="K31" s="113">
        <v>758</v>
      </c>
      <c r="L31" s="113">
        <v>750</v>
      </c>
      <c r="M31" s="113"/>
      <c r="N31" s="113">
        <v>1417</v>
      </c>
      <c r="O31" s="113">
        <v>683</v>
      </c>
      <c r="P31" s="113">
        <v>734</v>
      </c>
      <c r="Q31" s="113"/>
      <c r="R31" s="113">
        <v>1696</v>
      </c>
      <c r="S31" s="113">
        <v>749</v>
      </c>
      <c r="T31" s="113">
        <v>947</v>
      </c>
      <c r="U31" s="113"/>
      <c r="V31" s="113">
        <v>1437</v>
      </c>
      <c r="W31" s="113">
        <v>637</v>
      </c>
      <c r="X31" s="113">
        <v>800</v>
      </c>
      <c r="Y31" s="113"/>
      <c r="Z31" s="113">
        <v>533</v>
      </c>
      <c r="AA31" s="113">
        <v>250</v>
      </c>
      <c r="AB31" s="113">
        <v>283</v>
      </c>
    </row>
    <row r="32" spans="1:28" ht="17.100000000000001" customHeight="1" x14ac:dyDescent="0.2">
      <c r="A32" s="104" t="s">
        <v>272</v>
      </c>
      <c r="B32" s="113">
        <v>7503</v>
      </c>
      <c r="C32" s="113">
        <v>3614</v>
      </c>
      <c r="D32" s="113">
        <v>3889</v>
      </c>
      <c r="E32" s="113"/>
      <c r="F32" s="113">
        <v>1437</v>
      </c>
      <c r="G32" s="113">
        <v>698</v>
      </c>
      <c r="H32" s="113">
        <v>739</v>
      </c>
      <c r="I32" s="113"/>
      <c r="J32" s="113">
        <v>1441</v>
      </c>
      <c r="K32" s="113">
        <v>734</v>
      </c>
      <c r="L32" s="113">
        <v>707</v>
      </c>
      <c r="M32" s="113"/>
      <c r="N32" s="113">
        <v>1386</v>
      </c>
      <c r="O32" s="113">
        <v>703</v>
      </c>
      <c r="P32" s="113">
        <v>683</v>
      </c>
      <c r="Q32" s="113"/>
      <c r="R32" s="113">
        <v>1523</v>
      </c>
      <c r="S32" s="113">
        <v>726</v>
      </c>
      <c r="T32" s="113">
        <v>797</v>
      </c>
      <c r="U32" s="113"/>
      <c r="V32" s="113">
        <v>1421</v>
      </c>
      <c r="W32" s="113">
        <v>627</v>
      </c>
      <c r="X32" s="113">
        <v>794</v>
      </c>
      <c r="Y32" s="113"/>
      <c r="Z32" s="113">
        <v>295</v>
      </c>
      <c r="AA32" s="113">
        <v>126</v>
      </c>
      <c r="AB32" s="113">
        <v>169</v>
      </c>
    </row>
    <row r="33" spans="1:28" ht="17.100000000000001" customHeight="1" x14ac:dyDescent="0.2">
      <c r="A33" s="104" t="s">
        <v>273</v>
      </c>
      <c r="B33" s="113">
        <v>2642</v>
      </c>
      <c r="C33" s="113">
        <v>1291</v>
      </c>
      <c r="D33" s="113">
        <v>1351</v>
      </c>
      <c r="E33" s="113"/>
      <c r="F33" s="113">
        <v>494</v>
      </c>
      <c r="G33" s="113">
        <v>257</v>
      </c>
      <c r="H33" s="113">
        <v>237</v>
      </c>
      <c r="I33" s="113"/>
      <c r="J33" s="113">
        <v>509</v>
      </c>
      <c r="K33" s="113">
        <v>285</v>
      </c>
      <c r="L33" s="113">
        <v>224</v>
      </c>
      <c r="M33" s="113"/>
      <c r="N33" s="113">
        <v>403</v>
      </c>
      <c r="O33" s="113">
        <v>199</v>
      </c>
      <c r="P33" s="113">
        <v>204</v>
      </c>
      <c r="Q33" s="113"/>
      <c r="R33" s="113">
        <v>596</v>
      </c>
      <c r="S33" s="113">
        <v>279</v>
      </c>
      <c r="T33" s="113">
        <v>317</v>
      </c>
      <c r="U33" s="113"/>
      <c r="V33" s="113">
        <v>434</v>
      </c>
      <c r="W33" s="113">
        <v>189</v>
      </c>
      <c r="X33" s="113">
        <v>245</v>
      </c>
      <c r="Y33" s="113"/>
      <c r="Z33" s="113">
        <v>206</v>
      </c>
      <c r="AA33" s="113">
        <v>82</v>
      </c>
      <c r="AB33" s="113">
        <v>124</v>
      </c>
    </row>
    <row r="34" spans="1:28" ht="17.100000000000001" customHeight="1" x14ac:dyDescent="0.2">
      <c r="A34" s="104" t="s">
        <v>274</v>
      </c>
      <c r="B34" s="113">
        <v>19500</v>
      </c>
      <c r="C34" s="113">
        <v>9234</v>
      </c>
      <c r="D34" s="113">
        <v>10266</v>
      </c>
      <c r="E34" s="113"/>
      <c r="F34" s="113">
        <v>3817</v>
      </c>
      <c r="G34" s="113">
        <v>1944</v>
      </c>
      <c r="H34" s="113">
        <v>1873</v>
      </c>
      <c r="I34" s="113"/>
      <c r="J34" s="113">
        <v>3758</v>
      </c>
      <c r="K34" s="113">
        <v>1868</v>
      </c>
      <c r="L34" s="113">
        <v>1890</v>
      </c>
      <c r="M34" s="113"/>
      <c r="N34" s="113">
        <v>3581</v>
      </c>
      <c r="O34" s="113">
        <v>1780</v>
      </c>
      <c r="P34" s="113">
        <v>1801</v>
      </c>
      <c r="Q34" s="113"/>
      <c r="R34" s="113">
        <v>3864</v>
      </c>
      <c r="S34" s="113">
        <v>1683</v>
      </c>
      <c r="T34" s="113">
        <v>2181</v>
      </c>
      <c r="U34" s="113"/>
      <c r="V34" s="113">
        <v>3688</v>
      </c>
      <c r="W34" s="113">
        <v>1623</v>
      </c>
      <c r="X34" s="113">
        <v>2065</v>
      </c>
      <c r="Y34" s="113"/>
      <c r="Z34" s="113">
        <v>792</v>
      </c>
      <c r="AA34" s="113">
        <v>336</v>
      </c>
      <c r="AB34" s="113">
        <v>456</v>
      </c>
    </row>
    <row r="35" spans="1:28" ht="17.100000000000001" customHeight="1" x14ac:dyDescent="0.2">
      <c r="A35" s="104" t="s">
        <v>275</v>
      </c>
      <c r="B35" s="113">
        <v>15870</v>
      </c>
      <c r="C35" s="113">
        <v>7668</v>
      </c>
      <c r="D35" s="113">
        <v>8202</v>
      </c>
      <c r="E35" s="113"/>
      <c r="F35" s="113">
        <v>3288</v>
      </c>
      <c r="G35" s="113">
        <v>1651</v>
      </c>
      <c r="H35" s="113">
        <v>1637</v>
      </c>
      <c r="I35" s="113"/>
      <c r="J35" s="113">
        <v>3130</v>
      </c>
      <c r="K35" s="113">
        <v>1554</v>
      </c>
      <c r="L35" s="113">
        <v>1576</v>
      </c>
      <c r="M35" s="113"/>
      <c r="N35" s="113">
        <v>2927</v>
      </c>
      <c r="O35" s="113">
        <v>1416</v>
      </c>
      <c r="P35" s="113">
        <v>1511</v>
      </c>
      <c r="Q35" s="113"/>
      <c r="R35" s="113">
        <v>2946</v>
      </c>
      <c r="S35" s="113">
        <v>1378</v>
      </c>
      <c r="T35" s="113">
        <v>1568</v>
      </c>
      <c r="U35" s="113"/>
      <c r="V35" s="113">
        <v>2959</v>
      </c>
      <c r="W35" s="113">
        <v>1377</v>
      </c>
      <c r="X35" s="113">
        <v>1582</v>
      </c>
      <c r="Y35" s="113"/>
      <c r="Z35" s="113">
        <v>620</v>
      </c>
      <c r="AA35" s="113">
        <v>292</v>
      </c>
      <c r="AB35" s="113">
        <v>328</v>
      </c>
    </row>
    <row r="36" spans="1:28" ht="17.100000000000001" customHeight="1" thickBot="1" x14ac:dyDescent="0.25">
      <c r="A36" s="128" t="s">
        <v>276</v>
      </c>
      <c r="B36" s="159">
        <v>2759</v>
      </c>
      <c r="C36" s="159">
        <v>1395</v>
      </c>
      <c r="D36" s="159">
        <v>1364</v>
      </c>
      <c r="E36" s="159"/>
      <c r="F36" s="159">
        <v>605</v>
      </c>
      <c r="G36" s="159">
        <v>292</v>
      </c>
      <c r="H36" s="159">
        <v>313</v>
      </c>
      <c r="I36" s="159"/>
      <c r="J36" s="159">
        <v>628</v>
      </c>
      <c r="K36" s="159">
        <v>326</v>
      </c>
      <c r="L36" s="159">
        <v>302</v>
      </c>
      <c r="M36" s="159"/>
      <c r="N36" s="159">
        <v>518</v>
      </c>
      <c r="O36" s="159">
        <v>257</v>
      </c>
      <c r="P36" s="159">
        <v>261</v>
      </c>
      <c r="Q36" s="159"/>
      <c r="R36" s="159">
        <v>483</v>
      </c>
      <c r="S36" s="159">
        <v>258</v>
      </c>
      <c r="T36" s="159">
        <v>225</v>
      </c>
      <c r="U36" s="159"/>
      <c r="V36" s="159">
        <v>378</v>
      </c>
      <c r="W36" s="159">
        <v>185</v>
      </c>
      <c r="X36" s="159">
        <v>193</v>
      </c>
      <c r="Y36" s="159"/>
      <c r="Z36" s="159">
        <v>147</v>
      </c>
      <c r="AA36" s="159">
        <v>77</v>
      </c>
      <c r="AB36" s="159">
        <v>70</v>
      </c>
    </row>
    <row r="37" spans="1:28" ht="15" customHeight="1" x14ac:dyDescent="0.2">
      <c r="A37" s="200" t="s">
        <v>161</v>
      </c>
      <c r="B37" s="200"/>
      <c r="C37" s="200"/>
      <c r="D37" s="200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0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</row>
    <row r="38" spans="1:28" ht="15" customHeight="1" x14ac:dyDescent="0.2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</row>
  </sheetData>
  <mergeCells count="15">
    <mergeCell ref="A1:AB1"/>
    <mergeCell ref="A2:AB2"/>
    <mergeCell ref="AD2:AD3"/>
    <mergeCell ref="A3:AB3"/>
    <mergeCell ref="A37:AB37"/>
    <mergeCell ref="A4:AB4"/>
    <mergeCell ref="A5:AB5"/>
    <mergeCell ref="A7:A8"/>
    <mergeCell ref="B7:D7"/>
    <mergeCell ref="F7:H7"/>
    <mergeCell ref="J7:L7"/>
    <mergeCell ref="N7:P7"/>
    <mergeCell ref="R7:T7"/>
    <mergeCell ref="V7:X7"/>
    <mergeCell ref="Z7:AB7"/>
  </mergeCells>
  <hyperlinks>
    <hyperlink ref="AD2" location="INDICE!A1" display="INDICE" xr:uid="{0BCD47DD-8B56-4756-95D4-D7000DFF4672}"/>
  </hyperlinks>
  <printOptions horizontalCentered="1"/>
  <pageMargins left="0.70866141732283472" right="0.70866141732283472" top="0.74803149606299213" bottom="0.74803149606299213" header="0.31496062992125984" footer="0.31496062992125984"/>
  <pageSetup scale="67" orientation="landscape" verticalDpi="30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A1:AD37"/>
  <sheetViews>
    <sheetView showGridLines="0" workbookViewId="0">
      <selection activeCell="G17" sqref="G17"/>
    </sheetView>
  </sheetViews>
  <sheetFormatPr baseColWidth="10" defaultColWidth="23.42578125" defaultRowHeight="15" customHeight="1" x14ac:dyDescent="0.2"/>
  <cols>
    <col min="1" max="1" width="17.28515625" style="104" customWidth="1"/>
    <col min="2" max="4" width="8.28515625" style="129" customWidth="1"/>
    <col min="5" max="5" width="1.42578125" style="129" customWidth="1"/>
    <col min="6" max="8" width="7.28515625" style="129" customWidth="1"/>
    <col min="9" max="9" width="1.42578125" style="129" customWidth="1"/>
    <col min="10" max="12" width="7.28515625" style="129" customWidth="1"/>
    <col min="13" max="13" width="1.42578125" style="129" customWidth="1"/>
    <col min="14" max="16" width="7.28515625" style="129" customWidth="1"/>
    <col min="17" max="17" width="1.42578125" style="129" customWidth="1"/>
    <col min="18" max="20" width="7.28515625" style="129" customWidth="1"/>
    <col min="21" max="21" width="1.42578125" style="129" customWidth="1"/>
    <col min="22" max="24" width="7.28515625" style="129" customWidth="1"/>
    <col min="25" max="25" width="1.42578125" style="129" customWidth="1"/>
    <col min="26" max="28" width="7.28515625" style="129" customWidth="1"/>
    <col min="29" max="116" width="10.7109375" style="5" customWidth="1"/>
    <col min="117" max="16384" width="23.42578125" style="5"/>
  </cols>
  <sheetData>
    <row r="1" spans="1:30" ht="15" customHeight="1" x14ac:dyDescent="0.2">
      <c r="A1" s="204" t="s">
        <v>305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7"/>
    </row>
    <row r="2" spans="1:30" ht="15" customHeight="1" x14ac:dyDescent="0.2">
      <c r="A2" s="205" t="s">
        <v>307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7"/>
      <c r="AD2" s="195" t="s">
        <v>47</v>
      </c>
    </row>
    <row r="3" spans="1:30" ht="15" customHeight="1" x14ac:dyDescent="0.2">
      <c r="A3" s="204" t="s">
        <v>356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7"/>
      <c r="AD3" s="195"/>
    </row>
    <row r="4" spans="1:30" ht="15" customHeight="1" x14ac:dyDescent="0.2">
      <c r="A4" s="205" t="s">
        <v>171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</row>
    <row r="5" spans="1:30" ht="15" customHeight="1" x14ac:dyDescent="0.2">
      <c r="A5" s="205" t="s">
        <v>245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</row>
    <row r="6" spans="1:30" ht="15" customHeight="1" x14ac:dyDescent="0.2">
      <c r="A6" s="103"/>
      <c r="B6" s="102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</row>
    <row r="7" spans="1:30" ht="15" customHeight="1" x14ac:dyDescent="0.2">
      <c r="A7" s="208" t="s">
        <v>249</v>
      </c>
      <c r="B7" s="207" t="s">
        <v>175</v>
      </c>
      <c r="C7" s="207"/>
      <c r="D7" s="207"/>
      <c r="E7" s="124"/>
      <c r="F7" s="207" t="s">
        <v>208</v>
      </c>
      <c r="G7" s="207"/>
      <c r="H7" s="207"/>
      <c r="I7" s="124"/>
      <c r="J7" s="207" t="s">
        <v>209</v>
      </c>
      <c r="K7" s="207"/>
      <c r="L7" s="207"/>
      <c r="M7" s="124"/>
      <c r="N7" s="207" t="s">
        <v>210</v>
      </c>
      <c r="O7" s="207"/>
      <c r="P7" s="207"/>
      <c r="Q7" s="124"/>
      <c r="R7" s="207" t="s">
        <v>212</v>
      </c>
      <c r="S7" s="207"/>
      <c r="T7" s="207"/>
      <c r="U7" s="124"/>
      <c r="V7" s="207" t="s">
        <v>213</v>
      </c>
      <c r="W7" s="207"/>
      <c r="X7" s="207"/>
      <c r="Y7" s="124"/>
      <c r="Z7" s="207" t="s">
        <v>214</v>
      </c>
      <c r="AA7" s="207"/>
      <c r="AB7" s="207"/>
    </row>
    <row r="8" spans="1:30" ht="15" customHeight="1" x14ac:dyDescent="0.2">
      <c r="A8" s="208"/>
      <c r="B8" s="125" t="s">
        <v>175</v>
      </c>
      <c r="C8" s="125" t="s">
        <v>385</v>
      </c>
      <c r="D8" s="125" t="s">
        <v>386</v>
      </c>
      <c r="E8" s="124"/>
      <c r="F8" s="125" t="s">
        <v>175</v>
      </c>
      <c r="G8" s="125" t="s">
        <v>385</v>
      </c>
      <c r="H8" s="125" t="s">
        <v>386</v>
      </c>
      <c r="I8" s="124"/>
      <c r="J8" s="125" t="s">
        <v>175</v>
      </c>
      <c r="K8" s="125" t="s">
        <v>385</v>
      </c>
      <c r="L8" s="125" t="s">
        <v>386</v>
      </c>
      <c r="M8" s="124"/>
      <c r="N8" s="125" t="s">
        <v>175</v>
      </c>
      <c r="O8" s="125" t="s">
        <v>385</v>
      </c>
      <c r="P8" s="125" t="s">
        <v>386</v>
      </c>
      <c r="Q8" s="124"/>
      <c r="R8" s="125" t="s">
        <v>175</v>
      </c>
      <c r="S8" s="125" t="s">
        <v>385</v>
      </c>
      <c r="T8" s="125" t="s">
        <v>386</v>
      </c>
      <c r="U8" s="124"/>
      <c r="V8" s="125" t="s">
        <v>175</v>
      </c>
      <c r="W8" s="125" t="s">
        <v>385</v>
      </c>
      <c r="X8" s="125" t="s">
        <v>386</v>
      </c>
      <c r="Y8" s="124"/>
      <c r="Z8" s="125" t="s">
        <v>175</v>
      </c>
      <c r="AA8" s="125" t="s">
        <v>385</v>
      </c>
      <c r="AB8" s="125" t="s">
        <v>386</v>
      </c>
    </row>
    <row r="9" spans="1:30" ht="17.100000000000001" customHeight="1" x14ac:dyDescent="0.2">
      <c r="A9" s="126" t="s">
        <v>193</v>
      </c>
      <c r="B9" s="152">
        <v>92.9870603335048</v>
      </c>
      <c r="C9" s="152">
        <v>91.972999349381908</v>
      </c>
      <c r="D9" s="152">
        <v>93.966270406109814</v>
      </c>
      <c r="E9" s="152"/>
      <c r="F9" s="152">
        <v>92.18782090778393</v>
      </c>
      <c r="G9" s="152">
        <v>91.378385968495493</v>
      </c>
      <c r="H9" s="152">
        <v>93.006325029043495</v>
      </c>
      <c r="I9" s="152"/>
      <c r="J9" s="152">
        <v>91.459684481730136</v>
      </c>
      <c r="K9" s="152">
        <v>90.505665651674732</v>
      </c>
      <c r="L9" s="152">
        <v>92.446739832149774</v>
      </c>
      <c r="M9" s="152"/>
      <c r="N9" s="152">
        <v>94.149487347294937</v>
      </c>
      <c r="O9" s="152">
        <v>93.103636413236217</v>
      </c>
      <c r="P9" s="152">
        <v>95.194483059394344</v>
      </c>
      <c r="Q9" s="152"/>
      <c r="R9" s="152">
        <v>91.143290545449901</v>
      </c>
      <c r="S9" s="152">
        <v>90.042090681442815</v>
      </c>
      <c r="T9" s="152">
        <v>92.153699494023613</v>
      </c>
      <c r="U9" s="152"/>
      <c r="V9" s="152">
        <v>94.992880223451451</v>
      </c>
      <c r="W9" s="152">
        <v>93.828400838189282</v>
      </c>
      <c r="X9" s="152">
        <v>96.054870546349377</v>
      </c>
      <c r="Y9" s="152"/>
      <c r="Z9" s="152">
        <v>98.026385224274406</v>
      </c>
      <c r="AA9" s="152">
        <v>97.697484945093876</v>
      </c>
      <c r="AB9" s="152">
        <v>98.29214769583055</v>
      </c>
    </row>
    <row r="10" spans="1:30" ht="17.100000000000001" customHeight="1" x14ac:dyDescent="0.2">
      <c r="A10" s="104" t="s">
        <v>250</v>
      </c>
      <c r="B10" s="162">
        <v>92.998899889988991</v>
      </c>
      <c r="C10" s="162">
        <v>92.926016830294529</v>
      </c>
      <c r="D10" s="162">
        <v>93.072369002385784</v>
      </c>
      <c r="E10" s="162"/>
      <c r="F10" s="162">
        <v>89.767747589833476</v>
      </c>
      <c r="G10" s="162">
        <v>90.637191157347203</v>
      </c>
      <c r="H10" s="162">
        <v>88.879042977403628</v>
      </c>
      <c r="I10" s="162"/>
      <c r="J10" s="162">
        <v>90.934906072520747</v>
      </c>
      <c r="K10" s="162">
        <v>91.339939681171913</v>
      </c>
      <c r="L10" s="162">
        <v>90.518387239698711</v>
      </c>
      <c r="M10" s="162"/>
      <c r="N10" s="162">
        <v>94.143167028199571</v>
      </c>
      <c r="O10" s="162">
        <v>93.770803613884922</v>
      </c>
      <c r="P10" s="162">
        <v>94.525904203323563</v>
      </c>
      <c r="Q10" s="162"/>
      <c r="R10" s="162">
        <v>93.763389669126397</v>
      </c>
      <c r="S10" s="162">
        <v>93.058161350844287</v>
      </c>
      <c r="T10" s="162">
        <v>94.4900918318028</v>
      </c>
      <c r="U10" s="162"/>
      <c r="V10" s="162">
        <v>95.244854506742371</v>
      </c>
      <c r="W10" s="162">
        <v>94.650602409638552</v>
      </c>
      <c r="X10" s="162">
        <v>95.817843866171003</v>
      </c>
      <c r="Y10" s="162"/>
      <c r="Z10" s="162">
        <v>99.70178926441352</v>
      </c>
      <c r="AA10" s="162">
        <v>100</v>
      </c>
      <c r="AB10" s="162">
        <v>99.440298507462686</v>
      </c>
    </row>
    <row r="11" spans="1:30" ht="17.100000000000001" customHeight="1" x14ac:dyDescent="0.2">
      <c r="A11" s="104" t="s">
        <v>251</v>
      </c>
      <c r="B11" s="162">
        <v>93.106636118815061</v>
      </c>
      <c r="C11" s="162">
        <v>92.246376811594203</v>
      </c>
      <c r="D11" s="162">
        <v>93.964202584477079</v>
      </c>
      <c r="E11" s="162"/>
      <c r="F11" s="162">
        <v>90.247801758593127</v>
      </c>
      <c r="G11" s="162">
        <v>88.203125</v>
      </c>
      <c r="H11" s="162">
        <v>92.389525368248769</v>
      </c>
      <c r="I11" s="162"/>
      <c r="J11" s="162">
        <v>92.10526315789474</v>
      </c>
      <c r="K11" s="162">
        <v>91.666666666666657</v>
      </c>
      <c r="L11" s="162">
        <v>92.563681183237463</v>
      </c>
      <c r="M11" s="162"/>
      <c r="N11" s="162">
        <v>93.80550140784058</v>
      </c>
      <c r="O11" s="162">
        <v>93.251273344651949</v>
      </c>
      <c r="P11" s="162">
        <v>94.383016364440508</v>
      </c>
      <c r="Q11" s="162"/>
      <c r="R11" s="162">
        <v>93.432336331311433</v>
      </c>
      <c r="S11" s="162">
        <v>93.091537132987909</v>
      </c>
      <c r="T11" s="162">
        <v>93.752535496957407</v>
      </c>
      <c r="U11" s="162"/>
      <c r="V11" s="162">
        <v>95.490830636461709</v>
      </c>
      <c r="W11" s="162">
        <v>94.870670758439275</v>
      </c>
      <c r="X11" s="162">
        <v>96.091758708581139</v>
      </c>
      <c r="Y11" s="162"/>
      <c r="Z11" s="162">
        <v>97.106481481481481</v>
      </c>
      <c r="AA11" s="162">
        <v>96.418732782369148</v>
      </c>
      <c r="AB11" s="162">
        <v>97.604790419161674</v>
      </c>
    </row>
    <row r="12" spans="1:30" ht="17.100000000000001" customHeight="1" x14ac:dyDescent="0.2">
      <c r="A12" s="104" t="s">
        <v>252</v>
      </c>
      <c r="B12" s="162">
        <v>88.705001844726723</v>
      </c>
      <c r="C12" s="162">
        <v>87.423213708373751</v>
      </c>
      <c r="D12" s="162">
        <v>89.931916649473891</v>
      </c>
      <c r="E12" s="162"/>
      <c r="F12" s="162">
        <v>84.865805168986086</v>
      </c>
      <c r="G12" s="162">
        <v>83.954857703631021</v>
      </c>
      <c r="H12" s="162">
        <v>85.800604229607245</v>
      </c>
      <c r="I12" s="162"/>
      <c r="J12" s="162">
        <v>86.931095855580992</v>
      </c>
      <c r="K12" s="162">
        <v>86.898263027295286</v>
      </c>
      <c r="L12" s="162">
        <v>86.965589155370182</v>
      </c>
      <c r="M12" s="162"/>
      <c r="N12" s="162">
        <v>92.355821545157781</v>
      </c>
      <c r="O12" s="162">
        <v>90.078475336322867</v>
      </c>
      <c r="P12" s="162">
        <v>94.503171247357301</v>
      </c>
      <c r="Q12" s="162"/>
      <c r="R12" s="162">
        <v>85.751748251748253</v>
      </c>
      <c r="S12" s="162">
        <v>84.155363748458683</v>
      </c>
      <c r="T12" s="162">
        <v>87.182320441988949</v>
      </c>
      <c r="U12" s="162"/>
      <c r="V12" s="162">
        <v>93.104514533085961</v>
      </c>
      <c r="W12" s="162">
        <v>91.790562378797674</v>
      </c>
      <c r="X12" s="162">
        <v>94.309425014819197</v>
      </c>
      <c r="Y12" s="162"/>
      <c r="Z12" s="162">
        <v>95.994065281899111</v>
      </c>
      <c r="AA12" s="162">
        <v>94.505494505494497</v>
      </c>
      <c r="AB12" s="162">
        <v>97.007481296758101</v>
      </c>
    </row>
    <row r="13" spans="1:30" ht="17.100000000000001" customHeight="1" x14ac:dyDescent="0.2">
      <c r="A13" s="104" t="s">
        <v>253</v>
      </c>
      <c r="B13" s="162">
        <v>94.040765520460553</v>
      </c>
      <c r="C13" s="162">
        <v>93.1996512641674</v>
      </c>
      <c r="D13" s="162">
        <v>94.851424642884425</v>
      </c>
      <c r="E13" s="162"/>
      <c r="F13" s="162">
        <v>95.060137457044675</v>
      </c>
      <c r="G13" s="162">
        <v>95.666529096161781</v>
      </c>
      <c r="H13" s="162">
        <v>94.402149574563367</v>
      </c>
      <c r="I13" s="162"/>
      <c r="J13" s="162">
        <v>91.717171717171723</v>
      </c>
      <c r="K13" s="162">
        <v>90.707964601769902</v>
      </c>
      <c r="L13" s="162">
        <v>92.735389610389603</v>
      </c>
      <c r="M13" s="162"/>
      <c r="N13" s="162">
        <v>93.134395333183747</v>
      </c>
      <c r="O13" s="162">
        <v>92.587660896582335</v>
      </c>
      <c r="P13" s="162">
        <v>93.693284936479131</v>
      </c>
      <c r="Q13" s="162"/>
      <c r="R13" s="162">
        <v>93.535103973646287</v>
      </c>
      <c r="S13" s="162">
        <v>91.880156317846286</v>
      </c>
      <c r="T13" s="162">
        <v>95.027407987470639</v>
      </c>
      <c r="U13" s="162"/>
      <c r="V13" s="162">
        <v>94.891738490645366</v>
      </c>
      <c r="W13" s="162">
        <v>93.354009747452366</v>
      </c>
      <c r="X13" s="162">
        <v>96.28</v>
      </c>
      <c r="Y13" s="162"/>
      <c r="Z13" s="162">
        <v>98.572131954702115</v>
      </c>
      <c r="AA13" s="162">
        <v>97.988826815642454</v>
      </c>
      <c r="AB13" s="162">
        <v>99.031690140845072</v>
      </c>
    </row>
    <row r="14" spans="1:30" ht="17.100000000000001" customHeight="1" x14ac:dyDescent="0.2">
      <c r="A14" s="104" t="s">
        <v>254</v>
      </c>
      <c r="B14" s="162">
        <v>94.689842130441718</v>
      </c>
      <c r="C14" s="162">
        <v>93.686868686868678</v>
      </c>
      <c r="D14" s="162">
        <v>95.713825330325491</v>
      </c>
      <c r="E14" s="162"/>
      <c r="F14" s="162">
        <v>95.130434782608702</v>
      </c>
      <c r="G14" s="162">
        <v>93.771043771043765</v>
      </c>
      <c r="H14" s="162">
        <v>96.582733812949641</v>
      </c>
      <c r="I14" s="162"/>
      <c r="J14" s="162">
        <v>92.34875444839858</v>
      </c>
      <c r="K14" s="162">
        <v>91.12627986348123</v>
      </c>
      <c r="L14" s="162">
        <v>93.680297397769522</v>
      </c>
      <c r="M14" s="162"/>
      <c r="N14" s="162">
        <v>96.347826086956516</v>
      </c>
      <c r="O14" s="162">
        <v>94.863013698630141</v>
      </c>
      <c r="P14" s="162">
        <v>97.879858657243815</v>
      </c>
      <c r="Q14" s="162"/>
      <c r="R14" s="162">
        <v>89.663461538461547</v>
      </c>
      <c r="S14" s="162">
        <v>88.071895424836597</v>
      </c>
      <c r="T14" s="162">
        <v>91.19496855345912</v>
      </c>
      <c r="U14" s="162"/>
      <c r="V14" s="162">
        <v>98.528138528138527</v>
      </c>
      <c r="W14" s="162">
        <v>98.780487804878049</v>
      </c>
      <c r="X14" s="162">
        <v>98.278829604130806</v>
      </c>
      <c r="Y14" s="162"/>
      <c r="Z14" s="162">
        <v>99.324324324324323</v>
      </c>
      <c r="AA14" s="162">
        <v>99.541284403669721</v>
      </c>
      <c r="AB14" s="162">
        <v>99.115044247787608</v>
      </c>
    </row>
    <row r="15" spans="1:30" ht="17.100000000000001" customHeight="1" x14ac:dyDescent="0.2">
      <c r="A15" s="104" t="s">
        <v>255</v>
      </c>
      <c r="B15" s="162">
        <v>92.226239669421489</v>
      </c>
      <c r="C15" s="162">
        <v>90.25485276640697</v>
      </c>
      <c r="D15" s="162">
        <v>94.112444725205307</v>
      </c>
      <c r="E15" s="162"/>
      <c r="F15" s="162">
        <v>91.669765712160654</v>
      </c>
      <c r="G15" s="162">
        <v>89.763177998472116</v>
      </c>
      <c r="H15" s="162">
        <v>93.478260869565219</v>
      </c>
      <c r="I15" s="162"/>
      <c r="J15" s="162">
        <v>91.004396347649646</v>
      </c>
      <c r="K15" s="162">
        <v>88.75661375661376</v>
      </c>
      <c r="L15" s="162">
        <v>93.356401384083043</v>
      </c>
      <c r="M15" s="162"/>
      <c r="N15" s="162">
        <v>94.781682641107551</v>
      </c>
      <c r="O15" s="162">
        <v>93.453237410071949</v>
      </c>
      <c r="P15" s="162">
        <v>96.075683251576734</v>
      </c>
      <c r="Q15" s="162"/>
      <c r="R15" s="162">
        <v>86.971287434393332</v>
      </c>
      <c r="S15" s="162">
        <v>84.431524547803619</v>
      </c>
      <c r="T15" s="162">
        <v>89.296274393849799</v>
      </c>
      <c r="U15" s="162"/>
      <c r="V15" s="162">
        <v>95.573505654281092</v>
      </c>
      <c r="W15" s="162">
        <v>93.578595317725757</v>
      </c>
      <c r="X15" s="162">
        <v>97.4375</v>
      </c>
      <c r="Y15" s="162"/>
      <c r="Z15" s="162">
        <v>98.842257597684508</v>
      </c>
      <c r="AA15" s="162">
        <v>98.119122257053291</v>
      </c>
      <c r="AB15" s="162">
        <v>99.462365591397855</v>
      </c>
    </row>
    <row r="16" spans="1:30" ht="17.100000000000001" customHeight="1" x14ac:dyDescent="0.2">
      <c r="A16" s="104" t="s">
        <v>256</v>
      </c>
      <c r="B16" s="162">
        <v>97.353240583644379</v>
      </c>
      <c r="C16" s="162">
        <v>96.056338028169023</v>
      </c>
      <c r="D16" s="162">
        <v>98.559266535690895</v>
      </c>
      <c r="E16" s="162"/>
      <c r="F16" s="162">
        <v>98.046875</v>
      </c>
      <c r="G16" s="162">
        <v>97.222222222222214</v>
      </c>
      <c r="H16" s="162">
        <v>98.846153846153854</v>
      </c>
      <c r="I16" s="162"/>
      <c r="J16" s="162">
        <v>96.43564356435644</v>
      </c>
      <c r="K16" s="162">
        <v>95.238095238095227</v>
      </c>
      <c r="L16" s="162">
        <v>98.104265402843609</v>
      </c>
      <c r="M16" s="162"/>
      <c r="N16" s="162">
        <v>99.436090225563916</v>
      </c>
      <c r="O16" s="162">
        <v>98.888888888888886</v>
      </c>
      <c r="P16" s="162">
        <v>100</v>
      </c>
      <c r="Q16" s="162"/>
      <c r="R16" s="162">
        <v>95.384615384615387</v>
      </c>
      <c r="S16" s="162">
        <v>92.063492063492063</v>
      </c>
      <c r="T16" s="162">
        <v>97.897897897897906</v>
      </c>
      <c r="U16" s="162"/>
      <c r="V16" s="162">
        <v>96.740994854202398</v>
      </c>
      <c r="W16" s="162">
        <v>95.384615384615387</v>
      </c>
      <c r="X16" s="162">
        <v>97.832817337461293</v>
      </c>
      <c r="Y16" s="162"/>
      <c r="Z16" s="162">
        <v>99.565217391304344</v>
      </c>
      <c r="AA16" s="162">
        <v>100</v>
      </c>
      <c r="AB16" s="162">
        <v>99.275362318840578</v>
      </c>
    </row>
    <row r="17" spans="1:28" ht="17.100000000000001" customHeight="1" x14ac:dyDescent="0.2">
      <c r="A17" s="104" t="s">
        <v>257</v>
      </c>
      <c r="B17" s="162">
        <v>90.365239294710335</v>
      </c>
      <c r="C17" s="162">
        <v>88.886424134871348</v>
      </c>
      <c r="D17" s="162">
        <v>91.807268007787144</v>
      </c>
      <c r="E17" s="162"/>
      <c r="F17" s="162">
        <v>85.981691487908179</v>
      </c>
      <c r="G17" s="162">
        <v>84.871654833424358</v>
      </c>
      <c r="H17" s="162">
        <v>87.093245829915233</v>
      </c>
      <c r="I17" s="162"/>
      <c r="J17" s="162">
        <v>88.158804813943831</v>
      </c>
      <c r="K17" s="162">
        <v>87.001638448934997</v>
      </c>
      <c r="L17" s="162">
        <v>89.346790019624336</v>
      </c>
      <c r="M17" s="162"/>
      <c r="N17" s="162">
        <v>91.525423728813564</v>
      </c>
      <c r="O17" s="162">
        <v>89.492119089316986</v>
      </c>
      <c r="P17" s="162">
        <v>93.528904227782576</v>
      </c>
      <c r="Q17" s="162"/>
      <c r="R17" s="162">
        <v>91.269152934374091</v>
      </c>
      <c r="S17" s="162">
        <v>90.189685832839359</v>
      </c>
      <c r="T17" s="162">
        <v>92.29683972911964</v>
      </c>
      <c r="U17" s="162"/>
      <c r="V17" s="162">
        <v>93.128930817610069</v>
      </c>
      <c r="W17" s="162">
        <v>90.944625407166129</v>
      </c>
      <c r="X17" s="162">
        <v>95.167173252279639</v>
      </c>
      <c r="Y17" s="162"/>
      <c r="Z17" s="162">
        <v>99.387186629526454</v>
      </c>
      <c r="AA17" s="162">
        <v>99.403341288782826</v>
      </c>
      <c r="AB17" s="162">
        <v>99.373040752351088</v>
      </c>
    </row>
    <row r="18" spans="1:28" ht="17.100000000000001" customHeight="1" x14ac:dyDescent="0.2">
      <c r="A18" s="104" t="s">
        <v>258</v>
      </c>
      <c r="B18" s="162">
        <v>94.508450786595716</v>
      </c>
      <c r="C18" s="162">
        <v>93.200427198291209</v>
      </c>
      <c r="D18" s="162">
        <v>95.779520295202943</v>
      </c>
      <c r="E18" s="162"/>
      <c r="F18" s="162">
        <v>93.395940624053324</v>
      </c>
      <c r="G18" s="162">
        <v>91.786570743405278</v>
      </c>
      <c r="H18" s="162">
        <v>95.039804041641148</v>
      </c>
      <c r="I18" s="162"/>
      <c r="J18" s="162">
        <v>94.222222222222214</v>
      </c>
      <c r="K18" s="162">
        <v>93.35664335664336</v>
      </c>
      <c r="L18" s="162">
        <v>95.11754068716094</v>
      </c>
      <c r="M18" s="162"/>
      <c r="N18" s="162">
        <v>94.84692331009397</v>
      </c>
      <c r="O18" s="162">
        <v>93.922984356197347</v>
      </c>
      <c r="P18" s="162">
        <v>95.784972510690295</v>
      </c>
      <c r="Q18" s="162"/>
      <c r="R18" s="162">
        <v>91.867739052725653</v>
      </c>
      <c r="S18" s="162">
        <v>89.757914338919932</v>
      </c>
      <c r="T18" s="162">
        <v>93.814432989690715</v>
      </c>
      <c r="U18" s="162"/>
      <c r="V18" s="162">
        <v>97.424623115577887</v>
      </c>
      <c r="W18" s="162">
        <v>96.256684491978604</v>
      </c>
      <c r="X18" s="162">
        <v>98.459715639810426</v>
      </c>
      <c r="Y18" s="162"/>
      <c r="Z18" s="162">
        <v>99.828473413379072</v>
      </c>
      <c r="AA18" s="162">
        <v>100</v>
      </c>
      <c r="AB18" s="162">
        <v>99.676375404530745</v>
      </c>
    </row>
    <row r="19" spans="1:28" ht="17.100000000000001" customHeight="1" x14ac:dyDescent="0.2">
      <c r="A19" s="104" t="s">
        <v>259</v>
      </c>
      <c r="B19" s="162">
        <v>94.079768382169419</v>
      </c>
      <c r="C19" s="162">
        <v>92.959329654608624</v>
      </c>
      <c r="D19" s="162">
        <v>95.149799941446275</v>
      </c>
      <c r="E19" s="162"/>
      <c r="F19" s="162">
        <v>93.429762196616821</v>
      </c>
      <c r="G19" s="162">
        <v>92.537313432835816</v>
      </c>
      <c r="H19" s="162">
        <v>94.355644355644358</v>
      </c>
      <c r="I19" s="162"/>
      <c r="J19" s="162">
        <v>91.267537493952588</v>
      </c>
      <c r="K19" s="162">
        <v>89.844851904090277</v>
      </c>
      <c r="L19" s="162">
        <v>92.775286497259586</v>
      </c>
      <c r="M19" s="162"/>
      <c r="N19" s="162">
        <v>95.604695604695593</v>
      </c>
      <c r="O19" s="162">
        <v>94.179600886917953</v>
      </c>
      <c r="P19" s="162">
        <v>96.987627756858529</v>
      </c>
      <c r="Q19" s="162"/>
      <c r="R19" s="162">
        <v>93.715341959334566</v>
      </c>
      <c r="S19" s="162">
        <v>92.579710144927546</v>
      </c>
      <c r="T19" s="162">
        <v>94.665373423860331</v>
      </c>
      <c r="U19" s="162"/>
      <c r="V19" s="162">
        <v>95.829442888266414</v>
      </c>
      <c r="W19" s="162">
        <v>95.15615041427661</v>
      </c>
      <c r="X19" s="162">
        <v>96.472019464720191</v>
      </c>
      <c r="Y19" s="162"/>
      <c r="Z19" s="162">
        <v>97.925669835782188</v>
      </c>
      <c r="AA19" s="162">
        <v>98.140495867768593</v>
      </c>
      <c r="AB19" s="162">
        <v>97.771173848439815</v>
      </c>
    </row>
    <row r="20" spans="1:28" ht="17.100000000000001" customHeight="1" x14ac:dyDescent="0.2">
      <c r="A20" s="104" t="s">
        <v>260</v>
      </c>
      <c r="B20" s="162">
        <v>93.839634941329848</v>
      </c>
      <c r="C20" s="162">
        <v>93.045239702903444</v>
      </c>
      <c r="D20" s="162">
        <v>94.580970384373032</v>
      </c>
      <c r="E20" s="162"/>
      <c r="F20" s="162">
        <v>95.139911634756984</v>
      </c>
      <c r="G20" s="162">
        <v>94.902548725637175</v>
      </c>
      <c r="H20" s="162">
        <v>95.369030390738061</v>
      </c>
      <c r="I20" s="162"/>
      <c r="J20" s="162">
        <v>92.981072555205046</v>
      </c>
      <c r="K20" s="162">
        <v>92.769230769230774</v>
      </c>
      <c r="L20" s="162">
        <v>93.203883495145632</v>
      </c>
      <c r="M20" s="162"/>
      <c r="N20" s="162">
        <v>90.909090909090907</v>
      </c>
      <c r="O20" s="162">
        <v>89.692585895117531</v>
      </c>
      <c r="P20" s="162">
        <v>92.068965517241381</v>
      </c>
      <c r="Q20" s="162"/>
      <c r="R20" s="162">
        <v>93.061979648473638</v>
      </c>
      <c r="S20" s="162">
        <v>92.785571142284567</v>
      </c>
      <c r="T20" s="162">
        <v>93.298969072164951</v>
      </c>
      <c r="U20" s="162"/>
      <c r="V20" s="162">
        <v>96.071094480823206</v>
      </c>
      <c r="W20" s="162">
        <v>93.762575452716305</v>
      </c>
      <c r="X20" s="162">
        <v>98.076923076923066</v>
      </c>
      <c r="Y20" s="162"/>
      <c r="Z20" s="162">
        <v>98.678414096916299</v>
      </c>
      <c r="AA20" s="162">
        <v>98.958333333333343</v>
      </c>
      <c r="AB20" s="162">
        <v>98.473282442748086</v>
      </c>
    </row>
    <row r="21" spans="1:28" ht="17.100000000000001" customHeight="1" x14ac:dyDescent="0.2">
      <c r="A21" s="127" t="s">
        <v>261</v>
      </c>
      <c r="B21" s="162">
        <v>93.42147319482784</v>
      </c>
      <c r="C21" s="162">
        <v>92.62966865706592</v>
      </c>
      <c r="D21" s="162">
        <v>94.201811573299494</v>
      </c>
      <c r="E21" s="162"/>
      <c r="F21" s="162">
        <v>93.706617306802414</v>
      </c>
      <c r="G21" s="162">
        <v>92.700954727440717</v>
      </c>
      <c r="H21" s="162">
        <v>94.715698393077872</v>
      </c>
      <c r="I21" s="162"/>
      <c r="J21" s="162">
        <v>91.699604743083</v>
      </c>
      <c r="K21" s="162">
        <v>90.901312036508841</v>
      </c>
      <c r="L21" s="162">
        <v>92.541353383458642</v>
      </c>
      <c r="M21" s="162"/>
      <c r="N21" s="162">
        <v>95.865189577157125</v>
      </c>
      <c r="O21" s="162">
        <v>94.687791239515377</v>
      </c>
      <c r="P21" s="162">
        <v>97.053291536050153</v>
      </c>
      <c r="Q21" s="162"/>
      <c r="R21" s="162">
        <v>90.053128689492326</v>
      </c>
      <c r="S21" s="162">
        <v>89.878302166815089</v>
      </c>
      <c r="T21" s="162">
        <v>90.226005283240383</v>
      </c>
      <c r="U21" s="162"/>
      <c r="V21" s="162">
        <v>94.96075353218211</v>
      </c>
      <c r="W21" s="162">
        <v>94.20289855072464</v>
      </c>
      <c r="X21" s="162">
        <v>95.650869826034793</v>
      </c>
      <c r="Y21" s="162"/>
      <c r="Z21" s="162">
        <v>98.124191461837</v>
      </c>
      <c r="AA21" s="162">
        <v>97.872340425531917</v>
      </c>
      <c r="AB21" s="162">
        <v>98.335315101070151</v>
      </c>
    </row>
    <row r="22" spans="1:28" ht="17.100000000000001" customHeight="1" x14ac:dyDescent="0.2">
      <c r="A22" s="104" t="s">
        <v>262</v>
      </c>
      <c r="B22" s="162">
        <v>96.639486039041273</v>
      </c>
      <c r="C22" s="162">
        <v>95.775691699604749</v>
      </c>
      <c r="D22" s="162">
        <v>97.503707365299064</v>
      </c>
      <c r="E22" s="162"/>
      <c r="F22" s="162">
        <v>94.907975460122699</v>
      </c>
      <c r="G22" s="162">
        <v>93.5912938331318</v>
      </c>
      <c r="H22" s="162">
        <v>96.264009962640102</v>
      </c>
      <c r="I22" s="162"/>
      <c r="J22" s="162">
        <v>94.381350866706512</v>
      </c>
      <c r="K22" s="162">
        <v>92.962962962962962</v>
      </c>
      <c r="L22" s="162">
        <v>95.712630359212042</v>
      </c>
      <c r="M22" s="162"/>
      <c r="N22" s="162">
        <v>98.128342245989302</v>
      </c>
      <c r="O22" s="162">
        <v>97.335025380710661</v>
      </c>
      <c r="P22" s="162">
        <v>99.011299435028249</v>
      </c>
      <c r="Q22" s="162"/>
      <c r="R22" s="162">
        <v>97.373243738546122</v>
      </c>
      <c r="S22" s="162">
        <v>96.551724137931032</v>
      </c>
      <c r="T22" s="162">
        <v>98.181818181818187</v>
      </c>
      <c r="U22" s="162"/>
      <c r="V22" s="162">
        <v>98.670212765957444</v>
      </c>
      <c r="W22" s="162">
        <v>98.791946308724832</v>
      </c>
      <c r="X22" s="162">
        <v>98.550724637681171</v>
      </c>
      <c r="Y22" s="162"/>
      <c r="Z22" s="162">
        <v>97.402597402597408</v>
      </c>
      <c r="AA22" s="162">
        <v>95.454545454545453</v>
      </c>
      <c r="AB22" s="162">
        <v>98.86363636363636</v>
      </c>
    </row>
    <row r="23" spans="1:28" ht="17.100000000000001" customHeight="1" x14ac:dyDescent="0.2">
      <c r="A23" s="104" t="s">
        <v>263</v>
      </c>
      <c r="B23" s="162">
        <v>92.916926920674584</v>
      </c>
      <c r="C23" s="162">
        <v>92.058674759736974</v>
      </c>
      <c r="D23" s="162">
        <v>93.754628486793393</v>
      </c>
      <c r="E23" s="162"/>
      <c r="F23" s="162">
        <v>94.60884353741497</v>
      </c>
      <c r="G23" s="162">
        <v>94.246575342465761</v>
      </c>
      <c r="H23" s="162">
        <v>94.96621621621621</v>
      </c>
      <c r="I23" s="162"/>
      <c r="J23" s="162">
        <v>90.688000000000002</v>
      </c>
      <c r="K23" s="162">
        <v>89.228808158062449</v>
      </c>
      <c r="L23" s="162">
        <v>92.159383033419019</v>
      </c>
      <c r="M23" s="162"/>
      <c r="N23" s="162">
        <v>92.522303325223035</v>
      </c>
      <c r="O23" s="162">
        <v>91.915303176130891</v>
      </c>
      <c r="P23" s="162">
        <v>93.143044619422582</v>
      </c>
      <c r="Q23" s="162"/>
      <c r="R23" s="162">
        <v>91.188229649768118</v>
      </c>
      <c r="S23" s="162">
        <v>90.632165083524413</v>
      </c>
      <c r="T23" s="162">
        <v>91.71875</v>
      </c>
      <c r="U23" s="162"/>
      <c r="V23" s="162">
        <v>94.276494565217391</v>
      </c>
      <c r="W23" s="162">
        <v>93.150208623087622</v>
      </c>
      <c r="X23" s="162">
        <v>95.351925630810101</v>
      </c>
      <c r="Y23" s="162"/>
      <c r="Z23" s="162">
        <v>98.73737373737373</v>
      </c>
      <c r="AA23" s="162">
        <v>97.893258426966284</v>
      </c>
      <c r="AB23" s="162">
        <v>99.426605504587144</v>
      </c>
    </row>
    <row r="24" spans="1:28" ht="17.100000000000001" customHeight="1" x14ac:dyDescent="0.2">
      <c r="A24" s="104" t="s">
        <v>264</v>
      </c>
      <c r="B24" s="162">
        <v>85.095152104458947</v>
      </c>
      <c r="C24" s="162">
        <v>82.325445515629568</v>
      </c>
      <c r="D24" s="162">
        <v>87.605932203389841</v>
      </c>
      <c r="E24" s="162"/>
      <c r="F24" s="162">
        <v>85.418106427090535</v>
      </c>
      <c r="G24" s="162">
        <v>82.142857142857139</v>
      </c>
      <c r="H24" s="162">
        <v>88.258064516129025</v>
      </c>
      <c r="I24" s="162"/>
      <c r="J24" s="162">
        <v>82.62050237610319</v>
      </c>
      <c r="K24" s="162">
        <v>79.634831460674164</v>
      </c>
      <c r="L24" s="162">
        <v>85.413929040735866</v>
      </c>
      <c r="M24" s="162"/>
      <c r="N24" s="162">
        <v>83.161764705882362</v>
      </c>
      <c r="O24" s="162">
        <v>79.671150971599403</v>
      </c>
      <c r="P24" s="162">
        <v>86.541244573082494</v>
      </c>
      <c r="Q24" s="162"/>
      <c r="R24" s="162">
        <v>81.893004115226347</v>
      </c>
      <c r="S24" s="162">
        <v>79.793510324483776</v>
      </c>
      <c r="T24" s="162">
        <v>83.717948717948715</v>
      </c>
      <c r="U24" s="162"/>
      <c r="V24" s="162">
        <v>91.387195121951208</v>
      </c>
      <c r="W24" s="162">
        <v>89.29712460063898</v>
      </c>
      <c r="X24" s="162">
        <v>93.294460641399411</v>
      </c>
      <c r="Y24" s="162"/>
      <c r="Z24" s="162">
        <v>100</v>
      </c>
      <c r="AA24" s="162">
        <v>100</v>
      </c>
      <c r="AB24" s="162">
        <v>100</v>
      </c>
    </row>
    <row r="25" spans="1:28" ht="17.100000000000001" customHeight="1" x14ac:dyDescent="0.2">
      <c r="A25" s="104" t="s">
        <v>265</v>
      </c>
      <c r="B25" s="162">
        <v>93.252893376015749</v>
      </c>
      <c r="C25" s="162">
        <v>92.285071786888082</v>
      </c>
      <c r="D25" s="162">
        <v>94.126835363948771</v>
      </c>
      <c r="E25" s="162"/>
      <c r="F25" s="162">
        <v>94.378463974663489</v>
      </c>
      <c r="G25" s="162">
        <v>91.993464052287578</v>
      </c>
      <c r="H25" s="162">
        <v>96.620583717357917</v>
      </c>
      <c r="I25" s="162"/>
      <c r="J25" s="162">
        <v>91.493610223642179</v>
      </c>
      <c r="K25" s="162">
        <v>90.016366612111298</v>
      </c>
      <c r="L25" s="162">
        <v>92.901716068642742</v>
      </c>
      <c r="M25" s="162"/>
      <c r="N25" s="162">
        <v>96.259124087591246</v>
      </c>
      <c r="O25" s="162">
        <v>96.740172579098754</v>
      </c>
      <c r="P25" s="162">
        <v>95.822454308093995</v>
      </c>
      <c r="Q25" s="162"/>
      <c r="R25" s="162">
        <v>88.639253921153028</v>
      </c>
      <c r="S25" s="162">
        <v>87.170154686078249</v>
      </c>
      <c r="T25" s="162">
        <v>89.920634920634924</v>
      </c>
      <c r="U25" s="162"/>
      <c r="V25" s="162">
        <v>95.244627343392779</v>
      </c>
      <c r="W25" s="162">
        <v>95.60878243512974</v>
      </c>
      <c r="X25" s="162">
        <v>94.936708860759495</v>
      </c>
      <c r="Y25" s="162"/>
      <c r="Z25" s="162">
        <v>96.867469879518069</v>
      </c>
      <c r="AA25" s="162">
        <v>96.33507853403141</v>
      </c>
      <c r="AB25" s="162">
        <v>97.321428571428569</v>
      </c>
    </row>
    <row r="26" spans="1:28" ht="17.100000000000001" customHeight="1" x14ac:dyDescent="0.2">
      <c r="A26" s="104" t="s">
        <v>266</v>
      </c>
      <c r="B26" s="162">
        <v>96.884294009347116</v>
      </c>
      <c r="C26" s="162">
        <v>96.419213973799117</v>
      </c>
      <c r="D26" s="162">
        <v>97.324875896304462</v>
      </c>
      <c r="E26" s="162"/>
      <c r="F26" s="162">
        <v>99.001663893510823</v>
      </c>
      <c r="G26" s="162">
        <v>98.679867986798669</v>
      </c>
      <c r="H26" s="162">
        <v>99.328859060402692</v>
      </c>
      <c r="I26" s="162"/>
      <c r="J26" s="162">
        <v>98.040885860306645</v>
      </c>
      <c r="K26" s="162">
        <v>97.528830313014822</v>
      </c>
      <c r="L26" s="162">
        <v>98.589065255731924</v>
      </c>
      <c r="M26" s="162"/>
      <c r="N26" s="162">
        <v>99.646330680813449</v>
      </c>
      <c r="O26" s="162">
        <v>99.488054607508531</v>
      </c>
      <c r="P26" s="162">
        <v>99.816513761467888</v>
      </c>
      <c r="Q26" s="162"/>
      <c r="R26" s="162">
        <v>91.707920792079207</v>
      </c>
      <c r="S26" s="162">
        <v>90.042075736325387</v>
      </c>
      <c r="T26" s="162">
        <v>93.023255813953483</v>
      </c>
      <c r="U26" s="162"/>
      <c r="V26" s="162">
        <v>97.405485544848034</v>
      </c>
      <c r="W26" s="162">
        <v>96.483180428134546</v>
      </c>
      <c r="X26" s="162">
        <v>98.273381294964025</v>
      </c>
      <c r="Y26" s="162"/>
      <c r="Z26" s="162">
        <v>97.962648556876061</v>
      </c>
      <c r="AA26" s="162">
        <v>98.884758364312262</v>
      </c>
      <c r="AB26" s="162">
        <v>97.1875</v>
      </c>
    </row>
    <row r="27" spans="1:28" ht="17.100000000000001" customHeight="1" x14ac:dyDescent="0.2">
      <c r="A27" s="104" t="s">
        <v>267</v>
      </c>
      <c r="B27" s="162">
        <v>98.022093634928993</v>
      </c>
      <c r="C27" s="162">
        <v>97.593524392911831</v>
      </c>
      <c r="D27" s="162">
        <v>98.419132549655458</v>
      </c>
      <c r="E27" s="162"/>
      <c r="F27" s="162">
        <v>98.770949720670387</v>
      </c>
      <c r="G27" s="162">
        <v>98.318385650224215</v>
      </c>
      <c r="H27" s="162">
        <v>99.220489977728292</v>
      </c>
      <c r="I27" s="162"/>
      <c r="J27" s="162">
        <v>97.536394176931694</v>
      </c>
      <c r="K27" s="162">
        <v>96.799116997792495</v>
      </c>
      <c r="L27" s="162">
        <v>98.295454545454547</v>
      </c>
      <c r="M27" s="162"/>
      <c r="N27" s="162">
        <v>98.357548957675306</v>
      </c>
      <c r="O27" s="162">
        <v>97.766749379652609</v>
      </c>
      <c r="P27" s="162">
        <v>98.970398970398961</v>
      </c>
      <c r="Q27" s="162"/>
      <c r="R27" s="162">
        <v>97.465788139888502</v>
      </c>
      <c r="S27" s="162">
        <v>97.438752783964361</v>
      </c>
      <c r="T27" s="162">
        <v>97.488372093023258</v>
      </c>
      <c r="U27" s="162"/>
      <c r="V27" s="162">
        <v>98.474178403755857</v>
      </c>
      <c r="W27" s="162">
        <v>98.218829516539444</v>
      </c>
      <c r="X27" s="162">
        <v>98.692810457516345</v>
      </c>
      <c r="Y27" s="162"/>
      <c r="Z27" s="162">
        <v>97.010463378176382</v>
      </c>
      <c r="AA27" s="162">
        <v>96.113074204946997</v>
      </c>
      <c r="AB27" s="162">
        <v>97.668393782383419</v>
      </c>
    </row>
    <row r="28" spans="1:28" ht="17.100000000000001" customHeight="1" x14ac:dyDescent="0.2">
      <c r="A28" s="104" t="s">
        <v>268</v>
      </c>
      <c r="B28" s="162">
        <v>95.897604200853308</v>
      </c>
      <c r="C28" s="162">
        <v>96.34988490628082</v>
      </c>
      <c r="D28" s="162">
        <v>95.4471012119227</v>
      </c>
      <c r="E28" s="162"/>
      <c r="F28" s="162">
        <v>95.454545454545453</v>
      </c>
      <c r="G28" s="162">
        <v>95.21452145214522</v>
      </c>
      <c r="H28" s="162">
        <v>95.714285714285722</v>
      </c>
      <c r="I28" s="162"/>
      <c r="J28" s="162">
        <v>96.088435374149668</v>
      </c>
      <c r="K28" s="162">
        <v>96.8</v>
      </c>
      <c r="L28" s="162">
        <v>95.281306715063522</v>
      </c>
      <c r="M28" s="162"/>
      <c r="N28" s="162">
        <v>95.167286245353154</v>
      </c>
      <c r="O28" s="162">
        <v>97.282608695652172</v>
      </c>
      <c r="P28" s="162">
        <v>92.938931297709928</v>
      </c>
      <c r="Q28" s="162"/>
      <c r="R28" s="162">
        <v>95.087427144046629</v>
      </c>
      <c r="S28" s="162">
        <v>93.949579831932766</v>
      </c>
      <c r="T28" s="162">
        <v>96.204620462046208</v>
      </c>
      <c r="U28" s="162"/>
      <c r="V28" s="162">
        <v>96.739130434782609</v>
      </c>
      <c r="W28" s="162">
        <v>98.141263940520446</v>
      </c>
      <c r="X28" s="162">
        <v>95.59270516717325</v>
      </c>
      <c r="Y28" s="162"/>
      <c r="Z28" s="162">
        <v>99.641577060931894</v>
      </c>
      <c r="AA28" s="162">
        <v>99.2</v>
      </c>
      <c r="AB28" s="162">
        <v>100</v>
      </c>
    </row>
    <row r="29" spans="1:28" ht="17.100000000000001" customHeight="1" x14ac:dyDescent="0.2">
      <c r="A29" s="104" t="s">
        <v>269</v>
      </c>
      <c r="B29" s="162">
        <v>92.647301534906745</v>
      </c>
      <c r="C29" s="162">
        <v>91.109285127362369</v>
      </c>
      <c r="D29" s="162">
        <v>94.198574506878828</v>
      </c>
      <c r="E29" s="162"/>
      <c r="F29" s="162">
        <v>94.757587702010255</v>
      </c>
      <c r="G29" s="162">
        <v>92.963252541047694</v>
      </c>
      <c r="H29" s="162">
        <v>96.581875993640693</v>
      </c>
      <c r="I29" s="162"/>
      <c r="J29" s="162">
        <v>92.550021285653472</v>
      </c>
      <c r="K29" s="162">
        <v>91.145410235580826</v>
      </c>
      <c r="L29" s="162">
        <v>94.096601073345255</v>
      </c>
      <c r="M29" s="162"/>
      <c r="N29" s="162">
        <v>93.103448275862064</v>
      </c>
      <c r="O29" s="162">
        <v>91.139240506329116</v>
      </c>
      <c r="P29" s="162">
        <v>95.081967213114751</v>
      </c>
      <c r="Q29" s="162"/>
      <c r="R29" s="162">
        <v>87.754237288135599</v>
      </c>
      <c r="S29" s="162">
        <v>85.689505637467477</v>
      </c>
      <c r="T29" s="162">
        <v>89.726594863297422</v>
      </c>
      <c r="U29" s="162"/>
      <c r="V29" s="162">
        <v>95.724258289703315</v>
      </c>
      <c r="W29" s="162">
        <v>95.418502202643168</v>
      </c>
      <c r="X29" s="162">
        <v>96.024200518582532</v>
      </c>
      <c r="Y29" s="162"/>
      <c r="Z29" s="162">
        <v>88.297872340425528</v>
      </c>
      <c r="AA29" s="162">
        <v>85.082872928176798</v>
      </c>
      <c r="AB29" s="162">
        <v>91.282051282051285</v>
      </c>
    </row>
    <row r="30" spans="1:28" ht="17.100000000000001" customHeight="1" x14ac:dyDescent="0.2">
      <c r="A30" s="104" t="s">
        <v>270</v>
      </c>
      <c r="B30" s="162">
        <v>93.010901062508623</v>
      </c>
      <c r="C30" s="162">
        <v>91.956645750142613</v>
      </c>
      <c r="D30" s="162">
        <v>93.998930767174542</v>
      </c>
      <c r="E30" s="162"/>
      <c r="F30" s="162">
        <v>93.338380015140046</v>
      </c>
      <c r="G30" s="162">
        <v>92.21466364323507</v>
      </c>
      <c r="H30" s="162">
        <v>94.465504169825621</v>
      </c>
      <c r="I30" s="162"/>
      <c r="J30" s="162">
        <v>92.8218761868591</v>
      </c>
      <c r="K30" s="162">
        <v>91.441441441441441</v>
      </c>
      <c r="L30" s="162">
        <v>94.235203689469643</v>
      </c>
      <c r="M30" s="162"/>
      <c r="N30" s="162">
        <v>93.906671808715771</v>
      </c>
      <c r="O30" s="162">
        <v>92.961165048543691</v>
      </c>
      <c r="P30" s="162">
        <v>94.767870302137069</v>
      </c>
      <c r="Q30" s="162"/>
      <c r="R30" s="162">
        <v>91.158940397350989</v>
      </c>
      <c r="S30" s="162">
        <v>91.138377641445118</v>
      </c>
      <c r="T30" s="162">
        <v>91.178364455891824</v>
      </c>
      <c r="U30" s="162"/>
      <c r="V30" s="162">
        <v>92.519685039370074</v>
      </c>
      <c r="W30" s="162">
        <v>90.443425076452598</v>
      </c>
      <c r="X30" s="162">
        <v>94.347240915208616</v>
      </c>
      <c r="Y30" s="162"/>
      <c r="Z30" s="162">
        <v>98.275862068965509</v>
      </c>
      <c r="AA30" s="162">
        <v>98.554913294797686</v>
      </c>
      <c r="AB30" s="162">
        <v>98.068669527897001</v>
      </c>
    </row>
    <row r="31" spans="1:28" ht="17.100000000000001" customHeight="1" x14ac:dyDescent="0.2">
      <c r="A31" s="104" t="s">
        <v>271</v>
      </c>
      <c r="B31" s="162">
        <v>94.125923320436158</v>
      </c>
      <c r="C31" s="162">
        <v>94.367245657568233</v>
      </c>
      <c r="D31" s="162">
        <v>93.909757723938654</v>
      </c>
      <c r="E31" s="162"/>
      <c r="F31" s="162">
        <v>93.737769080234841</v>
      </c>
      <c r="G31" s="162">
        <v>93.798449612403104</v>
      </c>
      <c r="H31" s="162">
        <v>93.675889328063249</v>
      </c>
      <c r="I31" s="162"/>
      <c r="J31" s="162">
        <v>92.685925015365697</v>
      </c>
      <c r="K31" s="162">
        <v>92.892156862745097</v>
      </c>
      <c r="L31" s="162">
        <v>92.478421701602969</v>
      </c>
      <c r="M31" s="162"/>
      <c r="N31" s="162">
        <v>97.926744989633733</v>
      </c>
      <c r="O31" s="162">
        <v>97.432239657631953</v>
      </c>
      <c r="P31" s="162">
        <v>98.391420911528144</v>
      </c>
      <c r="Q31" s="162"/>
      <c r="R31" s="162">
        <v>91.924119241192415</v>
      </c>
      <c r="S31" s="162">
        <v>92.81288723667906</v>
      </c>
      <c r="T31" s="162">
        <v>91.23314065510597</v>
      </c>
      <c r="U31" s="162"/>
      <c r="V31" s="162">
        <v>95.16556291390728</v>
      </c>
      <c r="W31" s="162">
        <v>95.359281437125759</v>
      </c>
      <c r="X31" s="162">
        <v>95.01187648456056</v>
      </c>
      <c r="Y31" s="162"/>
      <c r="Z31" s="162">
        <v>94.003527336860671</v>
      </c>
      <c r="AA31" s="162">
        <v>94.696969696969703</v>
      </c>
      <c r="AB31" s="162">
        <v>93.399339933993403</v>
      </c>
    </row>
    <row r="32" spans="1:28" ht="17.100000000000001" customHeight="1" x14ac:dyDescent="0.2">
      <c r="A32" s="104" t="s">
        <v>272</v>
      </c>
      <c r="B32" s="162">
        <v>93.089330024813904</v>
      </c>
      <c r="C32" s="162">
        <v>91.795783591567186</v>
      </c>
      <c r="D32" s="162">
        <v>94.324520979869035</v>
      </c>
      <c r="E32" s="162"/>
      <c r="F32" s="162">
        <v>94.726433750823986</v>
      </c>
      <c r="G32" s="162">
        <v>94.070080862533686</v>
      </c>
      <c r="H32" s="162">
        <v>95.354838709677409</v>
      </c>
      <c r="I32" s="162"/>
      <c r="J32" s="162">
        <v>94.121489222730233</v>
      </c>
      <c r="K32" s="162">
        <v>93.147208121827404</v>
      </c>
      <c r="L32" s="162">
        <v>95.154777927321661</v>
      </c>
      <c r="M32" s="162"/>
      <c r="N32" s="162">
        <v>95.257731958762875</v>
      </c>
      <c r="O32" s="162">
        <v>93.983957219251337</v>
      </c>
      <c r="P32" s="162">
        <v>96.605374823196613</v>
      </c>
      <c r="Q32" s="162"/>
      <c r="R32" s="162">
        <v>88.085598611914406</v>
      </c>
      <c r="S32" s="162">
        <v>85.714285714285708</v>
      </c>
      <c r="T32" s="162">
        <v>90.362811791383223</v>
      </c>
      <c r="U32" s="162"/>
      <c r="V32" s="162">
        <v>93.795379537953792</v>
      </c>
      <c r="W32" s="162">
        <v>92.477876106194685</v>
      </c>
      <c r="X32" s="162">
        <v>94.862604540023895</v>
      </c>
      <c r="Y32" s="162"/>
      <c r="Z32" s="162">
        <v>94.249201277955279</v>
      </c>
      <c r="AA32" s="162">
        <v>94.029850746268664</v>
      </c>
      <c r="AB32" s="162">
        <v>94.413407821229043</v>
      </c>
    </row>
    <row r="33" spans="1:28" ht="17.100000000000001" customHeight="1" x14ac:dyDescent="0.2">
      <c r="A33" s="104" t="s">
        <v>273</v>
      </c>
      <c r="B33" s="162">
        <v>93.159379407616356</v>
      </c>
      <c r="C33" s="162">
        <v>92.54480286738351</v>
      </c>
      <c r="D33" s="162">
        <v>93.75433726578764</v>
      </c>
      <c r="E33" s="162"/>
      <c r="F33" s="162">
        <v>93.383742911153121</v>
      </c>
      <c r="G33" s="162">
        <v>93.115942028985515</v>
      </c>
      <c r="H33" s="162">
        <v>93.675889328063249</v>
      </c>
      <c r="I33" s="162"/>
      <c r="J33" s="162">
        <v>94.434137291280152</v>
      </c>
      <c r="K33" s="162">
        <v>94.370860927152322</v>
      </c>
      <c r="L33" s="162">
        <v>94.514767932489448</v>
      </c>
      <c r="M33" s="162"/>
      <c r="N33" s="162">
        <v>93.503480278422273</v>
      </c>
      <c r="O33" s="162">
        <v>90.045248868778287</v>
      </c>
      <c r="P33" s="162">
        <v>97.142857142857139</v>
      </c>
      <c r="Q33" s="162"/>
      <c r="R33" s="162">
        <v>91.975308641975303</v>
      </c>
      <c r="S33" s="162">
        <v>93</v>
      </c>
      <c r="T33" s="162">
        <v>91.091954022988503</v>
      </c>
      <c r="U33" s="162"/>
      <c r="V33" s="162">
        <v>92.1443736730361</v>
      </c>
      <c r="W33" s="162">
        <v>90.865384615384613</v>
      </c>
      <c r="X33" s="162">
        <v>93.155893536121667</v>
      </c>
      <c r="Y33" s="162"/>
      <c r="Z33" s="162">
        <v>94.495412844036693</v>
      </c>
      <c r="AA33" s="162">
        <v>93.181818181818173</v>
      </c>
      <c r="AB33" s="162">
        <v>95.384615384615387</v>
      </c>
    </row>
    <row r="34" spans="1:28" ht="17.100000000000001" customHeight="1" x14ac:dyDescent="0.2">
      <c r="A34" s="104" t="s">
        <v>274</v>
      </c>
      <c r="B34" s="162">
        <v>94.376149453102315</v>
      </c>
      <c r="C34" s="162">
        <v>92.869355325354519</v>
      </c>
      <c r="D34" s="162">
        <v>95.773859501819203</v>
      </c>
      <c r="E34" s="162"/>
      <c r="F34" s="162">
        <v>93.485182463874608</v>
      </c>
      <c r="G34" s="162">
        <v>93.192713326941515</v>
      </c>
      <c r="H34" s="162">
        <v>93.79068602904357</v>
      </c>
      <c r="I34" s="162"/>
      <c r="J34" s="162">
        <v>93.459338473016658</v>
      </c>
      <c r="K34" s="162">
        <v>92.383778437190898</v>
      </c>
      <c r="L34" s="162">
        <v>94.547273636818403</v>
      </c>
      <c r="M34" s="162"/>
      <c r="N34" s="162">
        <v>95.391582312200313</v>
      </c>
      <c r="O34" s="162">
        <v>95.238095238095227</v>
      </c>
      <c r="P34" s="162">
        <v>95.543766578249333</v>
      </c>
      <c r="Q34" s="162"/>
      <c r="R34" s="162">
        <v>93.243243243243242</v>
      </c>
      <c r="S34" s="162">
        <v>90.435249865663621</v>
      </c>
      <c r="T34" s="162">
        <v>95.532194480946117</v>
      </c>
      <c r="U34" s="162"/>
      <c r="V34" s="162">
        <v>95.692786715101192</v>
      </c>
      <c r="W34" s="162">
        <v>92.268334280841387</v>
      </c>
      <c r="X34" s="162">
        <v>98.56801909307876</v>
      </c>
      <c r="Y34" s="162"/>
      <c r="Z34" s="162">
        <v>98.263027295285355</v>
      </c>
      <c r="AA34" s="162">
        <v>97.109826589595372</v>
      </c>
      <c r="AB34" s="162">
        <v>99.130434782608702</v>
      </c>
    </row>
    <row r="35" spans="1:28" ht="17.100000000000001" customHeight="1" x14ac:dyDescent="0.2">
      <c r="A35" s="104" t="s">
        <v>275</v>
      </c>
      <c r="B35" s="162">
        <v>91.327616964953677</v>
      </c>
      <c r="C35" s="162">
        <v>90.158730158730165</v>
      </c>
      <c r="D35" s="162">
        <v>92.448151487826863</v>
      </c>
      <c r="E35" s="162"/>
      <c r="F35" s="162">
        <v>90.803645401822692</v>
      </c>
      <c r="G35" s="162">
        <v>90.515350877192986</v>
      </c>
      <c r="H35" s="162">
        <v>91.096271563717295</v>
      </c>
      <c r="I35" s="162"/>
      <c r="J35" s="162">
        <v>89.761973042730133</v>
      </c>
      <c r="K35" s="162">
        <v>87.846240814019211</v>
      </c>
      <c r="L35" s="162">
        <v>91.734575087310816</v>
      </c>
      <c r="M35" s="162"/>
      <c r="N35" s="162">
        <v>94.878444084278769</v>
      </c>
      <c r="O35" s="162">
        <v>92.791612057667109</v>
      </c>
      <c r="P35" s="162">
        <v>96.921103271327766</v>
      </c>
      <c r="Q35" s="162"/>
      <c r="R35" s="162">
        <v>87.031019202363368</v>
      </c>
      <c r="S35" s="162">
        <v>86.50345260514753</v>
      </c>
      <c r="T35" s="162">
        <v>87.5</v>
      </c>
      <c r="U35" s="162"/>
      <c r="V35" s="162">
        <v>93.196850393700785</v>
      </c>
      <c r="W35" s="162">
        <v>91.861240827218154</v>
      </c>
      <c r="X35" s="162">
        <v>94.391408114558473</v>
      </c>
      <c r="Y35" s="162"/>
      <c r="Z35" s="162">
        <v>99.358974358974365</v>
      </c>
      <c r="AA35" s="162">
        <v>99.319727891156461</v>
      </c>
      <c r="AB35" s="162">
        <v>99.393939393939391</v>
      </c>
    </row>
    <row r="36" spans="1:28" ht="17.100000000000001" customHeight="1" thickBot="1" x14ac:dyDescent="0.25">
      <c r="A36" s="128" t="s">
        <v>276</v>
      </c>
      <c r="B36" s="163">
        <v>90.637319316688576</v>
      </c>
      <c r="C36" s="163">
        <v>90.584415584415595</v>
      </c>
      <c r="D36" s="163">
        <v>90.691489361702125</v>
      </c>
      <c r="E36" s="163"/>
      <c r="F36" s="163">
        <v>91.389728096676734</v>
      </c>
      <c r="G36" s="163">
        <v>92.99363057324841</v>
      </c>
      <c r="H36" s="163">
        <v>89.942528735632195</v>
      </c>
      <c r="I36" s="163"/>
      <c r="J36" s="163">
        <v>88.951841359773383</v>
      </c>
      <c r="K36" s="163">
        <v>88.828337874659397</v>
      </c>
      <c r="L36" s="163">
        <v>89.08554572271386</v>
      </c>
      <c r="M36" s="163"/>
      <c r="N36" s="163">
        <v>91.358024691358025</v>
      </c>
      <c r="O36" s="163">
        <v>90.175438596491233</v>
      </c>
      <c r="P36" s="163">
        <v>92.553191489361694</v>
      </c>
      <c r="Q36" s="163"/>
      <c r="R36" s="163">
        <v>86.404293381037562</v>
      </c>
      <c r="S36" s="163">
        <v>86.287625418060202</v>
      </c>
      <c r="T36" s="163">
        <v>86.538461538461547</v>
      </c>
      <c r="U36" s="163"/>
      <c r="V36" s="163">
        <v>93.796526054590572</v>
      </c>
      <c r="W36" s="163">
        <v>93.434343434343432</v>
      </c>
      <c r="X36" s="163">
        <v>94.146341463414629</v>
      </c>
      <c r="Y36" s="163"/>
      <c r="Z36" s="163">
        <v>100</v>
      </c>
      <c r="AA36" s="163">
        <v>100</v>
      </c>
      <c r="AB36" s="163">
        <v>100</v>
      </c>
    </row>
    <row r="37" spans="1:28" ht="15" customHeight="1" x14ac:dyDescent="0.2">
      <c r="A37" s="200" t="s">
        <v>161</v>
      </c>
      <c r="B37" s="200"/>
      <c r="C37" s="200"/>
      <c r="D37" s="200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0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</row>
  </sheetData>
  <mergeCells count="15">
    <mergeCell ref="A1:AB1"/>
    <mergeCell ref="A2:AB2"/>
    <mergeCell ref="AD2:AD3"/>
    <mergeCell ref="A3:AB3"/>
    <mergeCell ref="A37:AB37"/>
    <mergeCell ref="A4:AB4"/>
    <mergeCell ref="A5:AB5"/>
    <mergeCell ref="A7:A8"/>
    <mergeCell ref="B7:D7"/>
    <mergeCell ref="F7:H7"/>
    <mergeCell ref="J7:L7"/>
    <mergeCell ref="N7:P7"/>
    <mergeCell ref="R7:T7"/>
    <mergeCell ref="V7:X7"/>
    <mergeCell ref="Z7:AB7"/>
  </mergeCells>
  <hyperlinks>
    <hyperlink ref="AD2" location="INDICE!A1" display="INDICE" xr:uid="{338EBC6A-F982-47E3-BBB6-A0642075E3AA}"/>
  </hyperlinks>
  <printOptions horizontalCentered="1"/>
  <pageMargins left="0.70866141732283472" right="0.70866141732283472" top="0.74803149606299213" bottom="0.74803149606299213" header="0.31496062992125984" footer="0.31496062992125984"/>
  <pageSetup scale="67" orientation="landscape" verticalDpi="30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AD38"/>
  <sheetViews>
    <sheetView showGridLines="0" workbookViewId="0">
      <selection activeCell="G17" sqref="G17"/>
    </sheetView>
  </sheetViews>
  <sheetFormatPr baseColWidth="10" defaultColWidth="23.42578125" defaultRowHeight="15" customHeight="1" x14ac:dyDescent="0.2"/>
  <cols>
    <col min="1" max="1" width="17.28515625" style="104" customWidth="1"/>
    <col min="2" max="4" width="8.28515625" style="129" customWidth="1"/>
    <col min="5" max="5" width="1.42578125" style="129" customWidth="1"/>
    <col min="6" max="8" width="7.28515625" style="129" customWidth="1"/>
    <col min="9" max="9" width="1.42578125" style="129" customWidth="1"/>
    <col min="10" max="12" width="7.28515625" style="129" customWidth="1"/>
    <col min="13" max="13" width="1.42578125" style="129" customWidth="1"/>
    <col min="14" max="16" width="7.28515625" style="129" customWidth="1"/>
    <col min="17" max="17" width="1.42578125" style="129" customWidth="1"/>
    <col min="18" max="20" width="7.28515625" style="129" customWidth="1"/>
    <col min="21" max="21" width="1.42578125" style="129" customWidth="1"/>
    <col min="22" max="24" width="7.28515625" style="129" customWidth="1"/>
    <col min="25" max="25" width="1.42578125" style="129" customWidth="1"/>
    <col min="26" max="28" width="7.28515625" style="129" customWidth="1"/>
    <col min="29" max="116" width="10.7109375" style="5" customWidth="1"/>
    <col min="117" max="16384" width="23.42578125" style="5"/>
  </cols>
  <sheetData>
    <row r="1" spans="1:30" ht="15" customHeight="1" x14ac:dyDescent="0.2">
      <c r="A1" s="204" t="s">
        <v>306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7"/>
    </row>
    <row r="2" spans="1:30" ht="15" customHeight="1" x14ac:dyDescent="0.2">
      <c r="A2" s="205" t="s">
        <v>304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7"/>
      <c r="AD2" s="195" t="s">
        <v>47</v>
      </c>
    </row>
    <row r="3" spans="1:30" ht="15" customHeight="1" x14ac:dyDescent="0.2">
      <c r="A3" s="204" t="s">
        <v>356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7"/>
      <c r="AD3" s="195"/>
    </row>
    <row r="4" spans="1:30" ht="15" customHeight="1" x14ac:dyDescent="0.2">
      <c r="A4" s="205" t="s">
        <v>171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</row>
    <row r="5" spans="1:30" ht="15" customHeight="1" x14ac:dyDescent="0.2">
      <c r="A5" s="205" t="s">
        <v>245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</row>
    <row r="6" spans="1:30" ht="15" customHeight="1" x14ac:dyDescent="0.2">
      <c r="A6" s="103"/>
      <c r="B6" s="102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</row>
    <row r="7" spans="1:30" ht="15" customHeight="1" x14ac:dyDescent="0.2">
      <c r="A7" s="208" t="s">
        <v>249</v>
      </c>
      <c r="B7" s="207" t="s">
        <v>175</v>
      </c>
      <c r="C7" s="207"/>
      <c r="D7" s="207"/>
      <c r="E7" s="124"/>
      <c r="F7" s="207" t="s">
        <v>208</v>
      </c>
      <c r="G7" s="207"/>
      <c r="H7" s="207"/>
      <c r="I7" s="124"/>
      <c r="J7" s="207" t="s">
        <v>209</v>
      </c>
      <c r="K7" s="207"/>
      <c r="L7" s="207"/>
      <c r="M7" s="124"/>
      <c r="N7" s="207" t="s">
        <v>210</v>
      </c>
      <c r="O7" s="207"/>
      <c r="P7" s="207"/>
      <c r="Q7" s="124"/>
      <c r="R7" s="207" t="s">
        <v>212</v>
      </c>
      <c r="S7" s="207"/>
      <c r="T7" s="207"/>
      <c r="U7" s="124"/>
      <c r="V7" s="207" t="s">
        <v>213</v>
      </c>
      <c r="W7" s="207"/>
      <c r="X7" s="207"/>
      <c r="Y7" s="124"/>
      <c r="Z7" s="207" t="s">
        <v>214</v>
      </c>
      <c r="AA7" s="207"/>
      <c r="AB7" s="207"/>
    </row>
    <row r="8" spans="1:30" ht="15" customHeight="1" x14ac:dyDescent="0.2">
      <c r="A8" s="208"/>
      <c r="B8" s="125" t="s">
        <v>175</v>
      </c>
      <c r="C8" s="125" t="s">
        <v>385</v>
      </c>
      <c r="D8" s="125" t="s">
        <v>386</v>
      </c>
      <c r="E8" s="124"/>
      <c r="F8" s="125" t="s">
        <v>175</v>
      </c>
      <c r="G8" s="125" t="s">
        <v>385</v>
      </c>
      <c r="H8" s="125" t="s">
        <v>386</v>
      </c>
      <c r="I8" s="124"/>
      <c r="J8" s="125" t="s">
        <v>175</v>
      </c>
      <c r="K8" s="125" t="s">
        <v>385</v>
      </c>
      <c r="L8" s="125" t="s">
        <v>386</v>
      </c>
      <c r="M8" s="124"/>
      <c r="N8" s="125" t="s">
        <v>175</v>
      </c>
      <c r="O8" s="125" t="s">
        <v>385</v>
      </c>
      <c r="P8" s="125" t="s">
        <v>386</v>
      </c>
      <c r="Q8" s="124"/>
      <c r="R8" s="125" t="s">
        <v>175</v>
      </c>
      <c r="S8" s="125" t="s">
        <v>385</v>
      </c>
      <c r="T8" s="125" t="s">
        <v>386</v>
      </c>
      <c r="U8" s="124"/>
      <c r="V8" s="125" t="s">
        <v>175</v>
      </c>
      <c r="W8" s="125" t="s">
        <v>385</v>
      </c>
      <c r="X8" s="125" t="s">
        <v>386</v>
      </c>
      <c r="Y8" s="124"/>
      <c r="Z8" s="125" t="s">
        <v>175</v>
      </c>
      <c r="AA8" s="125" t="s">
        <v>385</v>
      </c>
      <c r="AB8" s="125" t="s">
        <v>386</v>
      </c>
    </row>
    <row r="9" spans="1:30" ht="17.100000000000001" customHeight="1" x14ac:dyDescent="0.2">
      <c r="A9" s="126" t="s">
        <v>175</v>
      </c>
      <c r="B9" s="109">
        <v>28085</v>
      </c>
      <c r="C9" s="109">
        <v>15792</v>
      </c>
      <c r="D9" s="109">
        <v>12293</v>
      </c>
      <c r="E9" s="109"/>
      <c r="F9" s="109">
        <v>6086</v>
      </c>
      <c r="G9" s="109">
        <v>3377</v>
      </c>
      <c r="H9" s="109">
        <v>2709</v>
      </c>
      <c r="I9" s="109"/>
      <c r="J9" s="109">
        <v>6729</v>
      </c>
      <c r="K9" s="109">
        <v>3804</v>
      </c>
      <c r="L9" s="109">
        <v>2925</v>
      </c>
      <c r="M9" s="109"/>
      <c r="N9" s="109">
        <v>4291</v>
      </c>
      <c r="O9" s="109">
        <v>2528</v>
      </c>
      <c r="P9" s="109">
        <v>1763</v>
      </c>
      <c r="Q9" s="109"/>
      <c r="R9" s="109">
        <v>6948</v>
      </c>
      <c r="S9" s="109">
        <v>3738</v>
      </c>
      <c r="T9" s="109">
        <v>3210</v>
      </c>
      <c r="U9" s="109"/>
      <c r="V9" s="109">
        <v>3657</v>
      </c>
      <c r="W9" s="109">
        <v>2150</v>
      </c>
      <c r="X9" s="109">
        <v>1507</v>
      </c>
      <c r="Y9" s="109"/>
      <c r="Z9" s="109">
        <v>374</v>
      </c>
      <c r="AA9" s="109">
        <v>195</v>
      </c>
      <c r="AB9" s="109">
        <v>179</v>
      </c>
    </row>
    <row r="10" spans="1:30" ht="17.100000000000001" customHeight="1" x14ac:dyDescent="0.2">
      <c r="A10" s="104" t="s">
        <v>250</v>
      </c>
      <c r="B10" s="113">
        <v>1591</v>
      </c>
      <c r="C10" s="113">
        <v>807</v>
      </c>
      <c r="D10" s="113">
        <v>784</v>
      </c>
      <c r="E10" s="113"/>
      <c r="F10" s="113">
        <v>467</v>
      </c>
      <c r="G10" s="113">
        <v>216</v>
      </c>
      <c r="H10" s="113">
        <v>251</v>
      </c>
      <c r="I10" s="113"/>
      <c r="J10" s="113">
        <v>415</v>
      </c>
      <c r="K10" s="113">
        <v>201</v>
      </c>
      <c r="L10" s="113">
        <v>214</v>
      </c>
      <c r="M10" s="113"/>
      <c r="N10" s="113">
        <v>243</v>
      </c>
      <c r="O10" s="113">
        <v>131</v>
      </c>
      <c r="P10" s="113">
        <v>112</v>
      </c>
      <c r="Q10" s="113"/>
      <c r="R10" s="113">
        <v>262</v>
      </c>
      <c r="S10" s="113">
        <v>148</v>
      </c>
      <c r="T10" s="113">
        <v>114</v>
      </c>
      <c r="U10" s="113"/>
      <c r="V10" s="113">
        <v>201</v>
      </c>
      <c r="W10" s="113">
        <v>111</v>
      </c>
      <c r="X10" s="113">
        <v>90</v>
      </c>
      <c r="Y10" s="113"/>
      <c r="Z10" s="113">
        <v>3</v>
      </c>
      <c r="AA10" s="113">
        <v>0</v>
      </c>
      <c r="AB10" s="113">
        <v>3</v>
      </c>
    </row>
    <row r="11" spans="1:30" ht="17.100000000000001" customHeight="1" x14ac:dyDescent="0.2">
      <c r="A11" s="104" t="s">
        <v>251</v>
      </c>
      <c r="B11" s="113">
        <v>1715</v>
      </c>
      <c r="C11" s="113">
        <v>963</v>
      </c>
      <c r="D11" s="113">
        <v>752</v>
      </c>
      <c r="E11" s="113"/>
      <c r="F11" s="113">
        <v>488</v>
      </c>
      <c r="G11" s="113">
        <v>302</v>
      </c>
      <c r="H11" s="113">
        <v>186</v>
      </c>
      <c r="I11" s="113"/>
      <c r="J11" s="113">
        <v>393</v>
      </c>
      <c r="K11" s="113">
        <v>212</v>
      </c>
      <c r="L11" s="113">
        <v>181</v>
      </c>
      <c r="M11" s="113"/>
      <c r="N11" s="113">
        <v>286</v>
      </c>
      <c r="O11" s="113">
        <v>159</v>
      </c>
      <c r="P11" s="113">
        <v>127</v>
      </c>
      <c r="Q11" s="113"/>
      <c r="R11" s="113">
        <v>314</v>
      </c>
      <c r="S11" s="113">
        <v>160</v>
      </c>
      <c r="T11" s="113">
        <v>154</v>
      </c>
      <c r="U11" s="113"/>
      <c r="V11" s="113">
        <v>209</v>
      </c>
      <c r="W11" s="113">
        <v>117</v>
      </c>
      <c r="X11" s="113">
        <v>92</v>
      </c>
      <c r="Y11" s="113"/>
      <c r="Z11" s="113">
        <v>25</v>
      </c>
      <c r="AA11" s="113">
        <v>13</v>
      </c>
      <c r="AB11" s="113">
        <v>12</v>
      </c>
    </row>
    <row r="12" spans="1:30" ht="17.100000000000001" customHeight="1" x14ac:dyDescent="0.2">
      <c r="A12" s="104" t="s">
        <v>252</v>
      </c>
      <c r="B12" s="113">
        <v>2143</v>
      </c>
      <c r="C12" s="113">
        <v>1167</v>
      </c>
      <c r="D12" s="113">
        <v>976</v>
      </c>
      <c r="E12" s="113"/>
      <c r="F12" s="113">
        <v>609</v>
      </c>
      <c r="G12" s="113">
        <v>327</v>
      </c>
      <c r="H12" s="113">
        <v>282</v>
      </c>
      <c r="I12" s="113"/>
      <c r="J12" s="113">
        <v>514</v>
      </c>
      <c r="K12" s="113">
        <v>264</v>
      </c>
      <c r="L12" s="113">
        <v>250</v>
      </c>
      <c r="M12" s="113"/>
      <c r="N12" s="113">
        <v>281</v>
      </c>
      <c r="O12" s="113">
        <v>177</v>
      </c>
      <c r="P12" s="113">
        <v>104</v>
      </c>
      <c r="Q12" s="113"/>
      <c r="R12" s="113">
        <v>489</v>
      </c>
      <c r="S12" s="113">
        <v>257</v>
      </c>
      <c r="T12" s="113">
        <v>232</v>
      </c>
      <c r="U12" s="113"/>
      <c r="V12" s="113">
        <v>223</v>
      </c>
      <c r="W12" s="113">
        <v>127</v>
      </c>
      <c r="X12" s="113">
        <v>96</v>
      </c>
      <c r="Y12" s="113"/>
      <c r="Z12" s="113">
        <v>27</v>
      </c>
      <c r="AA12" s="113">
        <v>15</v>
      </c>
      <c r="AB12" s="113">
        <v>12</v>
      </c>
    </row>
    <row r="13" spans="1:30" ht="17.100000000000001" customHeight="1" x14ac:dyDescent="0.2">
      <c r="A13" s="104" t="s">
        <v>253</v>
      </c>
      <c r="B13" s="113">
        <v>1532</v>
      </c>
      <c r="C13" s="113">
        <v>858</v>
      </c>
      <c r="D13" s="113">
        <v>674</v>
      </c>
      <c r="E13" s="113"/>
      <c r="F13" s="113">
        <v>230</v>
      </c>
      <c r="G13" s="113">
        <v>105</v>
      </c>
      <c r="H13" s="113">
        <v>125</v>
      </c>
      <c r="I13" s="113"/>
      <c r="J13" s="113">
        <v>410</v>
      </c>
      <c r="K13" s="113">
        <v>231</v>
      </c>
      <c r="L13" s="113">
        <v>179</v>
      </c>
      <c r="M13" s="113"/>
      <c r="N13" s="113">
        <v>306</v>
      </c>
      <c r="O13" s="113">
        <v>167</v>
      </c>
      <c r="P13" s="113">
        <v>139</v>
      </c>
      <c r="Q13" s="113"/>
      <c r="R13" s="113">
        <v>314</v>
      </c>
      <c r="S13" s="113">
        <v>187</v>
      </c>
      <c r="T13" s="113">
        <v>127</v>
      </c>
      <c r="U13" s="113"/>
      <c r="V13" s="113">
        <v>243</v>
      </c>
      <c r="W13" s="113">
        <v>150</v>
      </c>
      <c r="X13" s="113">
        <v>93</v>
      </c>
      <c r="Y13" s="113"/>
      <c r="Z13" s="113">
        <v>29</v>
      </c>
      <c r="AA13" s="113">
        <v>18</v>
      </c>
      <c r="AB13" s="113">
        <v>11</v>
      </c>
    </row>
    <row r="14" spans="1:30" ht="17.100000000000001" customHeight="1" x14ac:dyDescent="0.2">
      <c r="A14" s="104" t="s">
        <v>254</v>
      </c>
      <c r="B14" s="113">
        <v>333</v>
      </c>
      <c r="C14" s="113">
        <v>200</v>
      </c>
      <c r="D14" s="113">
        <v>133</v>
      </c>
      <c r="E14" s="113"/>
      <c r="F14" s="113">
        <v>56</v>
      </c>
      <c r="G14" s="113">
        <v>37</v>
      </c>
      <c r="H14" s="113">
        <v>19</v>
      </c>
      <c r="I14" s="113"/>
      <c r="J14" s="113">
        <v>86</v>
      </c>
      <c r="K14" s="113">
        <v>52</v>
      </c>
      <c r="L14" s="113">
        <v>34</v>
      </c>
      <c r="M14" s="113"/>
      <c r="N14" s="113">
        <v>42</v>
      </c>
      <c r="O14" s="113">
        <v>30</v>
      </c>
      <c r="P14" s="113">
        <v>12</v>
      </c>
      <c r="Q14" s="113"/>
      <c r="R14" s="113">
        <v>129</v>
      </c>
      <c r="S14" s="113">
        <v>73</v>
      </c>
      <c r="T14" s="113">
        <v>56</v>
      </c>
      <c r="U14" s="113"/>
      <c r="V14" s="113">
        <v>17</v>
      </c>
      <c r="W14" s="113">
        <v>7</v>
      </c>
      <c r="X14" s="113">
        <v>10</v>
      </c>
      <c r="Y14" s="113"/>
      <c r="Z14" s="113">
        <v>3</v>
      </c>
      <c r="AA14" s="113">
        <v>1</v>
      </c>
      <c r="AB14" s="113">
        <v>2</v>
      </c>
    </row>
    <row r="15" spans="1:30" ht="17.100000000000001" customHeight="1" x14ac:dyDescent="0.2">
      <c r="A15" s="104" t="s">
        <v>255</v>
      </c>
      <c r="B15" s="113">
        <v>1204</v>
      </c>
      <c r="C15" s="113">
        <v>738</v>
      </c>
      <c r="D15" s="113">
        <v>466</v>
      </c>
      <c r="E15" s="113"/>
      <c r="F15" s="113">
        <v>224</v>
      </c>
      <c r="G15" s="113">
        <v>134</v>
      </c>
      <c r="H15" s="113">
        <v>90</v>
      </c>
      <c r="I15" s="113"/>
      <c r="J15" s="113">
        <v>266</v>
      </c>
      <c r="K15" s="113">
        <v>170</v>
      </c>
      <c r="L15" s="113">
        <v>96</v>
      </c>
      <c r="M15" s="113"/>
      <c r="N15" s="113">
        <v>147</v>
      </c>
      <c r="O15" s="113">
        <v>91</v>
      </c>
      <c r="P15" s="113">
        <v>56</v>
      </c>
      <c r="Q15" s="113"/>
      <c r="R15" s="113">
        <v>422</v>
      </c>
      <c r="S15" s="113">
        <v>241</v>
      </c>
      <c r="T15" s="113">
        <v>181</v>
      </c>
      <c r="U15" s="113"/>
      <c r="V15" s="113">
        <v>137</v>
      </c>
      <c r="W15" s="113">
        <v>96</v>
      </c>
      <c r="X15" s="113">
        <v>41</v>
      </c>
      <c r="Y15" s="113"/>
      <c r="Z15" s="113">
        <v>8</v>
      </c>
      <c r="AA15" s="113">
        <v>6</v>
      </c>
      <c r="AB15" s="113">
        <v>2</v>
      </c>
    </row>
    <row r="16" spans="1:30" ht="17.100000000000001" customHeight="1" x14ac:dyDescent="0.2">
      <c r="A16" s="104" t="s">
        <v>256</v>
      </c>
      <c r="B16" s="113">
        <v>78</v>
      </c>
      <c r="C16" s="113">
        <v>56</v>
      </c>
      <c r="D16" s="113">
        <v>22</v>
      </c>
      <c r="E16" s="113"/>
      <c r="F16" s="113">
        <v>10</v>
      </c>
      <c r="G16" s="113">
        <v>7</v>
      </c>
      <c r="H16" s="113">
        <v>3</v>
      </c>
      <c r="I16" s="113"/>
      <c r="J16" s="113">
        <v>18</v>
      </c>
      <c r="K16" s="113">
        <v>14</v>
      </c>
      <c r="L16" s="113">
        <v>4</v>
      </c>
      <c r="M16" s="113"/>
      <c r="N16" s="113">
        <v>3</v>
      </c>
      <c r="O16" s="113">
        <v>3</v>
      </c>
      <c r="P16" s="113">
        <v>0</v>
      </c>
      <c r="Q16" s="113"/>
      <c r="R16" s="113">
        <v>27</v>
      </c>
      <c r="S16" s="113">
        <v>20</v>
      </c>
      <c r="T16" s="113">
        <v>7</v>
      </c>
      <c r="U16" s="113"/>
      <c r="V16" s="113">
        <v>19</v>
      </c>
      <c r="W16" s="113">
        <v>12</v>
      </c>
      <c r="X16" s="113">
        <v>7</v>
      </c>
      <c r="Y16" s="113"/>
      <c r="Z16" s="113">
        <v>1</v>
      </c>
      <c r="AA16" s="113">
        <v>0</v>
      </c>
      <c r="AB16" s="113">
        <v>1</v>
      </c>
    </row>
    <row r="17" spans="1:28" ht="17.100000000000001" customHeight="1" x14ac:dyDescent="0.2">
      <c r="A17" s="104" t="s">
        <v>257</v>
      </c>
      <c r="B17" s="113">
        <v>3519</v>
      </c>
      <c r="C17" s="113">
        <v>2004</v>
      </c>
      <c r="D17" s="113">
        <v>1515</v>
      </c>
      <c r="E17" s="113"/>
      <c r="F17" s="113">
        <v>1026</v>
      </c>
      <c r="G17" s="113">
        <v>554</v>
      </c>
      <c r="H17" s="113">
        <v>472</v>
      </c>
      <c r="I17" s="113"/>
      <c r="J17" s="113">
        <v>856</v>
      </c>
      <c r="K17" s="113">
        <v>476</v>
      </c>
      <c r="L17" s="113">
        <v>380</v>
      </c>
      <c r="M17" s="113"/>
      <c r="N17" s="113">
        <v>585</v>
      </c>
      <c r="O17" s="113">
        <v>360</v>
      </c>
      <c r="P17" s="113">
        <v>225</v>
      </c>
      <c r="Q17" s="113"/>
      <c r="R17" s="113">
        <v>604</v>
      </c>
      <c r="S17" s="113">
        <v>331</v>
      </c>
      <c r="T17" s="113">
        <v>273</v>
      </c>
      <c r="U17" s="113"/>
      <c r="V17" s="113">
        <v>437</v>
      </c>
      <c r="W17" s="113">
        <v>278</v>
      </c>
      <c r="X17" s="113">
        <v>159</v>
      </c>
      <c r="Y17" s="113"/>
      <c r="Z17" s="113">
        <v>11</v>
      </c>
      <c r="AA17" s="113">
        <v>5</v>
      </c>
      <c r="AB17" s="113">
        <v>6</v>
      </c>
    </row>
    <row r="18" spans="1:28" ht="17.100000000000001" customHeight="1" x14ac:dyDescent="0.2">
      <c r="A18" s="104" t="s">
        <v>258</v>
      </c>
      <c r="B18" s="113">
        <v>939</v>
      </c>
      <c r="C18" s="113">
        <v>573</v>
      </c>
      <c r="D18" s="113">
        <v>366</v>
      </c>
      <c r="E18" s="113"/>
      <c r="F18" s="113">
        <v>218</v>
      </c>
      <c r="G18" s="113">
        <v>137</v>
      </c>
      <c r="H18" s="113">
        <v>81</v>
      </c>
      <c r="I18" s="113"/>
      <c r="J18" s="113">
        <v>195</v>
      </c>
      <c r="K18" s="113">
        <v>114</v>
      </c>
      <c r="L18" s="113">
        <v>81</v>
      </c>
      <c r="M18" s="113"/>
      <c r="N18" s="113">
        <v>170</v>
      </c>
      <c r="O18" s="113">
        <v>101</v>
      </c>
      <c r="P18" s="113">
        <v>69</v>
      </c>
      <c r="Q18" s="113"/>
      <c r="R18" s="113">
        <v>273</v>
      </c>
      <c r="S18" s="113">
        <v>165</v>
      </c>
      <c r="T18" s="113">
        <v>108</v>
      </c>
      <c r="U18" s="113"/>
      <c r="V18" s="113">
        <v>82</v>
      </c>
      <c r="W18" s="113">
        <v>56</v>
      </c>
      <c r="X18" s="113">
        <v>26</v>
      </c>
      <c r="Y18" s="113"/>
      <c r="Z18" s="113">
        <v>1</v>
      </c>
      <c r="AA18" s="113">
        <v>0</v>
      </c>
      <c r="AB18" s="113">
        <v>1</v>
      </c>
    </row>
    <row r="19" spans="1:28" ht="17.100000000000001" customHeight="1" x14ac:dyDescent="0.2">
      <c r="A19" s="104" t="s">
        <v>259</v>
      </c>
      <c r="B19" s="113">
        <v>1186</v>
      </c>
      <c r="C19" s="113">
        <v>689</v>
      </c>
      <c r="D19" s="113">
        <v>497</v>
      </c>
      <c r="E19" s="113"/>
      <c r="F19" s="113">
        <v>268</v>
      </c>
      <c r="G19" s="113">
        <v>155</v>
      </c>
      <c r="H19" s="113">
        <v>113</v>
      </c>
      <c r="I19" s="113"/>
      <c r="J19" s="113">
        <v>361</v>
      </c>
      <c r="K19" s="113">
        <v>216</v>
      </c>
      <c r="L19" s="113">
        <v>145</v>
      </c>
      <c r="M19" s="113"/>
      <c r="N19" s="113">
        <v>161</v>
      </c>
      <c r="O19" s="113">
        <v>105</v>
      </c>
      <c r="P19" s="113">
        <v>56</v>
      </c>
      <c r="Q19" s="113"/>
      <c r="R19" s="113">
        <v>238</v>
      </c>
      <c r="S19" s="113">
        <v>128</v>
      </c>
      <c r="T19" s="113">
        <v>110</v>
      </c>
      <c r="U19" s="113"/>
      <c r="V19" s="113">
        <v>134</v>
      </c>
      <c r="W19" s="113">
        <v>76</v>
      </c>
      <c r="X19" s="113">
        <v>58</v>
      </c>
      <c r="Y19" s="113"/>
      <c r="Z19" s="113">
        <v>24</v>
      </c>
      <c r="AA19" s="113">
        <v>9</v>
      </c>
      <c r="AB19" s="113">
        <v>15</v>
      </c>
    </row>
    <row r="20" spans="1:28" ht="17.100000000000001" customHeight="1" x14ac:dyDescent="0.2">
      <c r="A20" s="104" t="s">
        <v>260</v>
      </c>
      <c r="B20" s="113">
        <v>378</v>
      </c>
      <c r="C20" s="113">
        <v>206</v>
      </c>
      <c r="D20" s="113">
        <v>172</v>
      </c>
      <c r="E20" s="113"/>
      <c r="F20" s="113">
        <v>66</v>
      </c>
      <c r="G20" s="113">
        <v>34</v>
      </c>
      <c r="H20" s="113">
        <v>32</v>
      </c>
      <c r="I20" s="113"/>
      <c r="J20" s="113">
        <v>89</v>
      </c>
      <c r="K20" s="113">
        <v>47</v>
      </c>
      <c r="L20" s="113">
        <v>42</v>
      </c>
      <c r="M20" s="113"/>
      <c r="N20" s="113">
        <v>103</v>
      </c>
      <c r="O20" s="113">
        <v>57</v>
      </c>
      <c r="P20" s="113">
        <v>46</v>
      </c>
      <c r="Q20" s="113"/>
      <c r="R20" s="113">
        <v>75</v>
      </c>
      <c r="S20" s="113">
        <v>36</v>
      </c>
      <c r="T20" s="113">
        <v>39</v>
      </c>
      <c r="U20" s="113"/>
      <c r="V20" s="113">
        <v>42</v>
      </c>
      <c r="W20" s="113">
        <v>31</v>
      </c>
      <c r="X20" s="113">
        <v>11</v>
      </c>
      <c r="Y20" s="113"/>
      <c r="Z20" s="113">
        <v>3</v>
      </c>
      <c r="AA20" s="113">
        <v>1</v>
      </c>
      <c r="AB20" s="113">
        <v>2</v>
      </c>
    </row>
    <row r="21" spans="1:28" ht="17.100000000000001" customHeight="1" x14ac:dyDescent="0.2">
      <c r="A21" s="127" t="s">
        <v>261</v>
      </c>
      <c r="B21" s="113">
        <v>2264</v>
      </c>
      <c r="C21" s="113">
        <v>1259</v>
      </c>
      <c r="D21" s="113">
        <v>1005</v>
      </c>
      <c r="E21" s="113"/>
      <c r="F21" s="113">
        <v>408</v>
      </c>
      <c r="G21" s="113">
        <v>237</v>
      </c>
      <c r="H21" s="113">
        <v>171</v>
      </c>
      <c r="I21" s="113"/>
      <c r="J21" s="113">
        <v>567</v>
      </c>
      <c r="K21" s="113">
        <v>319</v>
      </c>
      <c r="L21" s="113">
        <v>248</v>
      </c>
      <c r="M21" s="113"/>
      <c r="N21" s="113">
        <v>265</v>
      </c>
      <c r="O21" s="113">
        <v>171</v>
      </c>
      <c r="P21" s="113">
        <v>94</v>
      </c>
      <c r="Q21" s="113"/>
      <c r="R21" s="113">
        <v>674</v>
      </c>
      <c r="S21" s="113">
        <v>341</v>
      </c>
      <c r="T21" s="113">
        <v>333</v>
      </c>
      <c r="U21" s="113"/>
      <c r="V21" s="113">
        <v>321</v>
      </c>
      <c r="W21" s="113">
        <v>176</v>
      </c>
      <c r="X21" s="113">
        <v>145</v>
      </c>
      <c r="Y21" s="113"/>
      <c r="Z21" s="113">
        <v>29</v>
      </c>
      <c r="AA21" s="113">
        <v>15</v>
      </c>
      <c r="AB21" s="113">
        <v>14</v>
      </c>
    </row>
    <row r="22" spans="1:28" ht="17.100000000000001" customHeight="1" x14ac:dyDescent="0.2">
      <c r="A22" s="104" t="s">
        <v>262</v>
      </c>
      <c r="B22" s="113">
        <v>272</v>
      </c>
      <c r="C22" s="113">
        <v>171</v>
      </c>
      <c r="D22" s="113">
        <v>101</v>
      </c>
      <c r="E22" s="113"/>
      <c r="F22" s="113">
        <v>83</v>
      </c>
      <c r="G22" s="113">
        <v>53</v>
      </c>
      <c r="H22" s="113">
        <v>30</v>
      </c>
      <c r="I22" s="113"/>
      <c r="J22" s="113">
        <v>94</v>
      </c>
      <c r="K22" s="113">
        <v>57</v>
      </c>
      <c r="L22" s="113">
        <v>37</v>
      </c>
      <c r="M22" s="113"/>
      <c r="N22" s="113">
        <v>28</v>
      </c>
      <c r="O22" s="113">
        <v>21</v>
      </c>
      <c r="P22" s="113">
        <v>7</v>
      </c>
      <c r="Q22" s="113"/>
      <c r="R22" s="113">
        <v>43</v>
      </c>
      <c r="S22" s="113">
        <v>28</v>
      </c>
      <c r="T22" s="113">
        <v>15</v>
      </c>
      <c r="U22" s="113"/>
      <c r="V22" s="113">
        <v>20</v>
      </c>
      <c r="W22" s="113">
        <v>9</v>
      </c>
      <c r="X22" s="113">
        <v>11</v>
      </c>
      <c r="Y22" s="113"/>
      <c r="Z22" s="113">
        <v>4</v>
      </c>
      <c r="AA22" s="113">
        <v>3</v>
      </c>
      <c r="AB22" s="113">
        <v>1</v>
      </c>
    </row>
    <row r="23" spans="1:28" ht="17.100000000000001" customHeight="1" x14ac:dyDescent="0.2">
      <c r="A23" s="104" t="s">
        <v>263</v>
      </c>
      <c r="B23" s="113">
        <v>2268</v>
      </c>
      <c r="C23" s="113">
        <v>1256</v>
      </c>
      <c r="D23" s="113">
        <v>1012</v>
      </c>
      <c r="E23" s="113"/>
      <c r="F23" s="113">
        <v>317</v>
      </c>
      <c r="G23" s="113">
        <v>168</v>
      </c>
      <c r="H23" s="113">
        <v>149</v>
      </c>
      <c r="I23" s="113"/>
      <c r="J23" s="113">
        <v>582</v>
      </c>
      <c r="K23" s="113">
        <v>338</v>
      </c>
      <c r="L23" s="113">
        <v>244</v>
      </c>
      <c r="M23" s="113"/>
      <c r="N23" s="113">
        <v>461</v>
      </c>
      <c r="O23" s="113">
        <v>252</v>
      </c>
      <c r="P23" s="113">
        <v>209</v>
      </c>
      <c r="Q23" s="113"/>
      <c r="R23" s="113">
        <v>551</v>
      </c>
      <c r="S23" s="113">
        <v>286</v>
      </c>
      <c r="T23" s="113">
        <v>265</v>
      </c>
      <c r="U23" s="113"/>
      <c r="V23" s="113">
        <v>337</v>
      </c>
      <c r="W23" s="113">
        <v>197</v>
      </c>
      <c r="X23" s="113">
        <v>140</v>
      </c>
      <c r="Y23" s="113"/>
      <c r="Z23" s="113">
        <v>20</v>
      </c>
      <c r="AA23" s="113">
        <v>15</v>
      </c>
      <c r="AB23" s="113">
        <v>5</v>
      </c>
    </row>
    <row r="24" spans="1:28" ht="17.100000000000001" customHeight="1" x14ac:dyDescent="0.2">
      <c r="A24" s="104" t="s">
        <v>264</v>
      </c>
      <c r="B24" s="113">
        <v>1073</v>
      </c>
      <c r="C24" s="113">
        <v>605</v>
      </c>
      <c r="D24" s="113">
        <v>468</v>
      </c>
      <c r="E24" s="113"/>
      <c r="F24" s="113">
        <v>211</v>
      </c>
      <c r="G24" s="113">
        <v>120</v>
      </c>
      <c r="H24" s="113">
        <v>91</v>
      </c>
      <c r="I24" s="113"/>
      <c r="J24" s="113">
        <v>256</v>
      </c>
      <c r="K24" s="113">
        <v>145</v>
      </c>
      <c r="L24" s="113">
        <v>111</v>
      </c>
      <c r="M24" s="113"/>
      <c r="N24" s="113">
        <v>229</v>
      </c>
      <c r="O24" s="113">
        <v>136</v>
      </c>
      <c r="P24" s="113">
        <v>93</v>
      </c>
      <c r="Q24" s="113"/>
      <c r="R24" s="113">
        <v>264</v>
      </c>
      <c r="S24" s="113">
        <v>137</v>
      </c>
      <c r="T24" s="113">
        <v>127</v>
      </c>
      <c r="U24" s="113"/>
      <c r="V24" s="113">
        <v>113</v>
      </c>
      <c r="W24" s="113">
        <v>67</v>
      </c>
      <c r="X24" s="113">
        <v>46</v>
      </c>
      <c r="Y24" s="113"/>
      <c r="Z24" s="113">
        <v>0</v>
      </c>
      <c r="AA24" s="113">
        <v>0</v>
      </c>
      <c r="AB24" s="113">
        <v>0</v>
      </c>
    </row>
    <row r="25" spans="1:28" ht="17.100000000000001" customHeight="1" x14ac:dyDescent="0.2">
      <c r="A25" s="104" t="s">
        <v>265</v>
      </c>
      <c r="B25" s="113">
        <v>822</v>
      </c>
      <c r="C25" s="113">
        <v>446</v>
      </c>
      <c r="D25" s="113">
        <v>376</v>
      </c>
      <c r="E25" s="113"/>
      <c r="F25" s="113">
        <v>142</v>
      </c>
      <c r="G25" s="113">
        <v>98</v>
      </c>
      <c r="H25" s="113">
        <v>44</v>
      </c>
      <c r="I25" s="113"/>
      <c r="J25" s="113">
        <v>213</v>
      </c>
      <c r="K25" s="113">
        <v>122</v>
      </c>
      <c r="L25" s="113">
        <v>91</v>
      </c>
      <c r="M25" s="113"/>
      <c r="N25" s="113">
        <v>82</v>
      </c>
      <c r="O25" s="113">
        <v>34</v>
      </c>
      <c r="P25" s="113">
        <v>48</v>
      </c>
      <c r="Q25" s="113"/>
      <c r="R25" s="113">
        <v>268</v>
      </c>
      <c r="S25" s="113">
        <v>141</v>
      </c>
      <c r="T25" s="113">
        <v>127</v>
      </c>
      <c r="U25" s="113"/>
      <c r="V25" s="113">
        <v>104</v>
      </c>
      <c r="W25" s="113">
        <v>44</v>
      </c>
      <c r="X25" s="113">
        <v>60</v>
      </c>
      <c r="Y25" s="113"/>
      <c r="Z25" s="113">
        <v>13</v>
      </c>
      <c r="AA25" s="113">
        <v>7</v>
      </c>
      <c r="AB25" s="113">
        <v>6</v>
      </c>
    </row>
    <row r="26" spans="1:28" ht="17.100000000000001" customHeight="1" x14ac:dyDescent="0.2">
      <c r="A26" s="104" t="s">
        <v>266</v>
      </c>
      <c r="B26" s="113">
        <v>220</v>
      </c>
      <c r="C26" s="113">
        <v>123</v>
      </c>
      <c r="D26" s="113">
        <v>97</v>
      </c>
      <c r="E26" s="113"/>
      <c r="F26" s="113">
        <v>12</v>
      </c>
      <c r="G26" s="113">
        <v>8</v>
      </c>
      <c r="H26" s="113">
        <v>4</v>
      </c>
      <c r="I26" s="113"/>
      <c r="J26" s="113">
        <v>23</v>
      </c>
      <c r="K26" s="113">
        <v>15</v>
      </c>
      <c r="L26" s="113">
        <v>8</v>
      </c>
      <c r="M26" s="113"/>
      <c r="N26" s="113">
        <v>4</v>
      </c>
      <c r="O26" s="113">
        <v>3</v>
      </c>
      <c r="P26" s="113">
        <v>1</v>
      </c>
      <c r="Q26" s="113"/>
      <c r="R26" s="113">
        <v>134</v>
      </c>
      <c r="S26" s="113">
        <v>71</v>
      </c>
      <c r="T26" s="113">
        <v>63</v>
      </c>
      <c r="U26" s="113"/>
      <c r="V26" s="113">
        <v>35</v>
      </c>
      <c r="W26" s="113">
        <v>23</v>
      </c>
      <c r="X26" s="113">
        <v>12</v>
      </c>
      <c r="Y26" s="113"/>
      <c r="Z26" s="113">
        <v>12</v>
      </c>
      <c r="AA26" s="113">
        <v>3</v>
      </c>
      <c r="AB26" s="113">
        <v>9</v>
      </c>
    </row>
    <row r="27" spans="1:28" ht="17.100000000000001" customHeight="1" x14ac:dyDescent="0.2">
      <c r="A27" s="104" t="s">
        <v>267</v>
      </c>
      <c r="B27" s="113">
        <v>188</v>
      </c>
      <c r="C27" s="113">
        <v>110</v>
      </c>
      <c r="D27" s="113">
        <v>78</v>
      </c>
      <c r="E27" s="113"/>
      <c r="F27" s="113">
        <v>22</v>
      </c>
      <c r="G27" s="113">
        <v>15</v>
      </c>
      <c r="H27" s="113">
        <v>7</v>
      </c>
      <c r="I27" s="113"/>
      <c r="J27" s="113">
        <v>44</v>
      </c>
      <c r="K27" s="113">
        <v>29</v>
      </c>
      <c r="L27" s="113">
        <v>15</v>
      </c>
      <c r="M27" s="113"/>
      <c r="N27" s="113">
        <v>26</v>
      </c>
      <c r="O27" s="113">
        <v>18</v>
      </c>
      <c r="P27" s="113">
        <v>8</v>
      </c>
      <c r="Q27" s="113"/>
      <c r="R27" s="113">
        <v>50</v>
      </c>
      <c r="S27" s="113">
        <v>23</v>
      </c>
      <c r="T27" s="113">
        <v>27</v>
      </c>
      <c r="U27" s="113"/>
      <c r="V27" s="113">
        <v>26</v>
      </c>
      <c r="W27" s="113">
        <v>14</v>
      </c>
      <c r="X27" s="113">
        <v>12</v>
      </c>
      <c r="Y27" s="113"/>
      <c r="Z27" s="113">
        <v>20</v>
      </c>
      <c r="AA27" s="113">
        <v>11</v>
      </c>
      <c r="AB27" s="113">
        <v>9</v>
      </c>
    </row>
    <row r="28" spans="1:28" ht="17.100000000000001" customHeight="1" x14ac:dyDescent="0.2">
      <c r="A28" s="104" t="s">
        <v>268</v>
      </c>
      <c r="B28" s="113">
        <v>250</v>
      </c>
      <c r="C28" s="113">
        <v>111</v>
      </c>
      <c r="D28" s="113">
        <v>139</v>
      </c>
      <c r="E28" s="113"/>
      <c r="F28" s="113">
        <v>53</v>
      </c>
      <c r="G28" s="113">
        <v>29</v>
      </c>
      <c r="H28" s="113">
        <v>24</v>
      </c>
      <c r="I28" s="113"/>
      <c r="J28" s="113">
        <v>46</v>
      </c>
      <c r="K28" s="113">
        <v>20</v>
      </c>
      <c r="L28" s="113">
        <v>26</v>
      </c>
      <c r="M28" s="113"/>
      <c r="N28" s="113">
        <v>52</v>
      </c>
      <c r="O28" s="113">
        <v>15</v>
      </c>
      <c r="P28" s="113">
        <v>37</v>
      </c>
      <c r="Q28" s="113"/>
      <c r="R28" s="113">
        <v>59</v>
      </c>
      <c r="S28" s="113">
        <v>36</v>
      </c>
      <c r="T28" s="113">
        <v>23</v>
      </c>
      <c r="U28" s="113"/>
      <c r="V28" s="113">
        <v>39</v>
      </c>
      <c r="W28" s="113">
        <v>10</v>
      </c>
      <c r="X28" s="113">
        <v>29</v>
      </c>
      <c r="Y28" s="113"/>
      <c r="Z28" s="113">
        <v>1</v>
      </c>
      <c r="AA28" s="113">
        <v>1</v>
      </c>
      <c r="AB28" s="113">
        <v>0</v>
      </c>
    </row>
    <row r="29" spans="1:28" ht="17.100000000000001" customHeight="1" x14ac:dyDescent="0.2">
      <c r="A29" s="104" t="s">
        <v>269</v>
      </c>
      <c r="B29" s="113">
        <v>891</v>
      </c>
      <c r="C29" s="113">
        <v>541</v>
      </c>
      <c r="D29" s="113">
        <v>350</v>
      </c>
      <c r="E29" s="113"/>
      <c r="F29" s="113">
        <v>133</v>
      </c>
      <c r="G29" s="113">
        <v>90</v>
      </c>
      <c r="H29" s="113">
        <v>43</v>
      </c>
      <c r="I29" s="113"/>
      <c r="J29" s="113">
        <v>175</v>
      </c>
      <c r="K29" s="113">
        <v>109</v>
      </c>
      <c r="L29" s="113">
        <v>66</v>
      </c>
      <c r="M29" s="113"/>
      <c r="N29" s="113">
        <v>152</v>
      </c>
      <c r="O29" s="113">
        <v>98</v>
      </c>
      <c r="P29" s="113">
        <v>54</v>
      </c>
      <c r="Q29" s="113"/>
      <c r="R29" s="113">
        <v>289</v>
      </c>
      <c r="S29" s="113">
        <v>165</v>
      </c>
      <c r="T29" s="113">
        <v>124</v>
      </c>
      <c r="U29" s="113"/>
      <c r="V29" s="113">
        <v>98</v>
      </c>
      <c r="W29" s="113">
        <v>52</v>
      </c>
      <c r="X29" s="113">
        <v>46</v>
      </c>
      <c r="Y29" s="113"/>
      <c r="Z29" s="113">
        <v>44</v>
      </c>
      <c r="AA29" s="113">
        <v>27</v>
      </c>
      <c r="AB29" s="113">
        <v>17</v>
      </c>
    </row>
    <row r="30" spans="1:28" ht="17.100000000000001" customHeight="1" x14ac:dyDescent="0.2">
      <c r="A30" s="104" t="s">
        <v>270</v>
      </c>
      <c r="B30" s="113">
        <v>1013</v>
      </c>
      <c r="C30" s="113">
        <v>564</v>
      </c>
      <c r="D30" s="113">
        <v>449</v>
      </c>
      <c r="E30" s="113"/>
      <c r="F30" s="113">
        <v>176</v>
      </c>
      <c r="G30" s="113">
        <v>103</v>
      </c>
      <c r="H30" s="113">
        <v>73</v>
      </c>
      <c r="I30" s="113"/>
      <c r="J30" s="113">
        <v>189</v>
      </c>
      <c r="K30" s="113">
        <v>114</v>
      </c>
      <c r="L30" s="113">
        <v>75</v>
      </c>
      <c r="M30" s="113"/>
      <c r="N30" s="113">
        <v>158</v>
      </c>
      <c r="O30" s="113">
        <v>87</v>
      </c>
      <c r="P30" s="113">
        <v>71</v>
      </c>
      <c r="Q30" s="113"/>
      <c r="R30" s="113">
        <v>267</v>
      </c>
      <c r="S30" s="113">
        <v>130</v>
      </c>
      <c r="T30" s="113">
        <v>137</v>
      </c>
      <c r="U30" s="113"/>
      <c r="V30" s="113">
        <v>209</v>
      </c>
      <c r="W30" s="113">
        <v>125</v>
      </c>
      <c r="X30" s="113">
        <v>84</v>
      </c>
      <c r="Y30" s="113"/>
      <c r="Z30" s="113">
        <v>14</v>
      </c>
      <c r="AA30" s="113">
        <v>5</v>
      </c>
      <c r="AB30" s="113">
        <v>9</v>
      </c>
    </row>
    <row r="31" spans="1:28" ht="17.100000000000001" customHeight="1" x14ac:dyDescent="0.2">
      <c r="A31" s="104" t="s">
        <v>271</v>
      </c>
      <c r="B31" s="113">
        <v>501</v>
      </c>
      <c r="C31" s="113">
        <v>227</v>
      </c>
      <c r="D31" s="113">
        <v>274</v>
      </c>
      <c r="E31" s="113"/>
      <c r="F31" s="113">
        <v>96</v>
      </c>
      <c r="G31" s="113">
        <v>48</v>
      </c>
      <c r="H31" s="113">
        <v>48</v>
      </c>
      <c r="I31" s="113"/>
      <c r="J31" s="113">
        <v>119</v>
      </c>
      <c r="K31" s="113">
        <v>58</v>
      </c>
      <c r="L31" s="113">
        <v>61</v>
      </c>
      <c r="M31" s="113"/>
      <c r="N31" s="113">
        <v>30</v>
      </c>
      <c r="O31" s="113">
        <v>18</v>
      </c>
      <c r="P31" s="113">
        <v>12</v>
      </c>
      <c r="Q31" s="113"/>
      <c r="R31" s="113">
        <v>149</v>
      </c>
      <c r="S31" s="113">
        <v>58</v>
      </c>
      <c r="T31" s="113">
        <v>91</v>
      </c>
      <c r="U31" s="113"/>
      <c r="V31" s="113">
        <v>73</v>
      </c>
      <c r="W31" s="113">
        <v>31</v>
      </c>
      <c r="X31" s="113">
        <v>42</v>
      </c>
      <c r="Y31" s="113"/>
      <c r="Z31" s="113">
        <v>34</v>
      </c>
      <c r="AA31" s="113">
        <v>14</v>
      </c>
      <c r="AB31" s="113">
        <v>20</v>
      </c>
    </row>
    <row r="32" spans="1:28" ht="17.100000000000001" customHeight="1" x14ac:dyDescent="0.2">
      <c r="A32" s="104" t="s">
        <v>272</v>
      </c>
      <c r="B32" s="113">
        <v>557</v>
      </c>
      <c r="C32" s="113">
        <v>323</v>
      </c>
      <c r="D32" s="113">
        <v>234</v>
      </c>
      <c r="E32" s="113"/>
      <c r="F32" s="113">
        <v>80</v>
      </c>
      <c r="G32" s="113">
        <v>44</v>
      </c>
      <c r="H32" s="113">
        <v>36</v>
      </c>
      <c r="I32" s="113"/>
      <c r="J32" s="113">
        <v>90</v>
      </c>
      <c r="K32" s="113">
        <v>54</v>
      </c>
      <c r="L32" s="113">
        <v>36</v>
      </c>
      <c r="M32" s="113"/>
      <c r="N32" s="113">
        <v>69</v>
      </c>
      <c r="O32" s="113">
        <v>45</v>
      </c>
      <c r="P32" s="113">
        <v>24</v>
      </c>
      <c r="Q32" s="113"/>
      <c r="R32" s="113">
        <v>206</v>
      </c>
      <c r="S32" s="113">
        <v>121</v>
      </c>
      <c r="T32" s="113">
        <v>85</v>
      </c>
      <c r="U32" s="113"/>
      <c r="V32" s="113">
        <v>94</v>
      </c>
      <c r="W32" s="113">
        <v>51</v>
      </c>
      <c r="X32" s="113">
        <v>43</v>
      </c>
      <c r="Y32" s="113"/>
      <c r="Z32" s="113">
        <v>18</v>
      </c>
      <c r="AA32" s="113">
        <v>8</v>
      </c>
      <c r="AB32" s="113">
        <v>10</v>
      </c>
    </row>
    <row r="33" spans="1:28" ht="17.100000000000001" customHeight="1" x14ac:dyDescent="0.2">
      <c r="A33" s="104" t="s">
        <v>273</v>
      </c>
      <c r="B33" s="113">
        <v>194</v>
      </c>
      <c r="C33" s="113">
        <v>104</v>
      </c>
      <c r="D33" s="113">
        <v>90</v>
      </c>
      <c r="E33" s="113"/>
      <c r="F33" s="113">
        <v>35</v>
      </c>
      <c r="G33" s="113">
        <v>19</v>
      </c>
      <c r="H33" s="113">
        <v>16</v>
      </c>
      <c r="I33" s="113"/>
      <c r="J33" s="113">
        <v>30</v>
      </c>
      <c r="K33" s="113">
        <v>17</v>
      </c>
      <c r="L33" s="113">
        <v>13</v>
      </c>
      <c r="M33" s="113"/>
      <c r="N33" s="113">
        <v>28</v>
      </c>
      <c r="O33" s="113">
        <v>22</v>
      </c>
      <c r="P33" s="113">
        <v>6</v>
      </c>
      <c r="Q33" s="113"/>
      <c r="R33" s="113">
        <v>52</v>
      </c>
      <c r="S33" s="113">
        <v>21</v>
      </c>
      <c r="T33" s="113">
        <v>31</v>
      </c>
      <c r="U33" s="113"/>
      <c r="V33" s="113">
        <v>37</v>
      </c>
      <c r="W33" s="113">
        <v>19</v>
      </c>
      <c r="X33" s="113">
        <v>18</v>
      </c>
      <c r="Y33" s="113"/>
      <c r="Z33" s="113">
        <v>12</v>
      </c>
      <c r="AA33" s="113">
        <v>6</v>
      </c>
      <c r="AB33" s="113">
        <v>6</v>
      </c>
    </row>
    <row r="34" spans="1:28" ht="17.100000000000001" customHeight="1" x14ac:dyDescent="0.2">
      <c r="A34" s="104" t="s">
        <v>274</v>
      </c>
      <c r="B34" s="113">
        <v>1162</v>
      </c>
      <c r="C34" s="113">
        <v>709</v>
      </c>
      <c r="D34" s="113">
        <v>453</v>
      </c>
      <c r="E34" s="113"/>
      <c r="F34" s="113">
        <v>266</v>
      </c>
      <c r="G34" s="113">
        <v>142</v>
      </c>
      <c r="H34" s="113">
        <v>124</v>
      </c>
      <c r="I34" s="113"/>
      <c r="J34" s="113">
        <v>263</v>
      </c>
      <c r="K34" s="113">
        <v>154</v>
      </c>
      <c r="L34" s="113">
        <v>109</v>
      </c>
      <c r="M34" s="113"/>
      <c r="N34" s="113">
        <v>173</v>
      </c>
      <c r="O34" s="113">
        <v>89</v>
      </c>
      <c r="P34" s="113">
        <v>84</v>
      </c>
      <c r="Q34" s="113"/>
      <c r="R34" s="113">
        <v>280</v>
      </c>
      <c r="S34" s="113">
        <v>178</v>
      </c>
      <c r="T34" s="113">
        <v>102</v>
      </c>
      <c r="U34" s="113"/>
      <c r="V34" s="113">
        <v>166</v>
      </c>
      <c r="W34" s="113">
        <v>136</v>
      </c>
      <c r="X34" s="113">
        <v>30</v>
      </c>
      <c r="Y34" s="113"/>
      <c r="Z34" s="113">
        <v>14</v>
      </c>
      <c r="AA34" s="113">
        <v>10</v>
      </c>
      <c r="AB34" s="113">
        <v>4</v>
      </c>
    </row>
    <row r="35" spans="1:28" ht="17.100000000000001" customHeight="1" x14ac:dyDescent="0.2">
      <c r="A35" s="104" t="s">
        <v>275</v>
      </c>
      <c r="B35" s="113">
        <v>1507</v>
      </c>
      <c r="C35" s="113">
        <v>837</v>
      </c>
      <c r="D35" s="113">
        <v>670</v>
      </c>
      <c r="E35" s="113"/>
      <c r="F35" s="113">
        <v>333</v>
      </c>
      <c r="G35" s="113">
        <v>173</v>
      </c>
      <c r="H35" s="113">
        <v>160</v>
      </c>
      <c r="I35" s="113"/>
      <c r="J35" s="113">
        <v>357</v>
      </c>
      <c r="K35" s="113">
        <v>215</v>
      </c>
      <c r="L35" s="113">
        <v>142</v>
      </c>
      <c r="M35" s="113"/>
      <c r="N35" s="113">
        <v>158</v>
      </c>
      <c r="O35" s="113">
        <v>110</v>
      </c>
      <c r="P35" s="113">
        <v>48</v>
      </c>
      <c r="Q35" s="113"/>
      <c r="R35" s="113">
        <v>439</v>
      </c>
      <c r="S35" s="113">
        <v>215</v>
      </c>
      <c r="T35" s="113">
        <v>224</v>
      </c>
      <c r="U35" s="113"/>
      <c r="V35" s="113">
        <v>216</v>
      </c>
      <c r="W35" s="113">
        <v>122</v>
      </c>
      <c r="X35" s="113">
        <v>94</v>
      </c>
      <c r="Y35" s="113"/>
      <c r="Z35" s="113">
        <v>4</v>
      </c>
      <c r="AA35" s="113">
        <v>2</v>
      </c>
      <c r="AB35" s="113">
        <v>2</v>
      </c>
    </row>
    <row r="36" spans="1:28" ht="17.100000000000001" customHeight="1" thickBot="1" x14ac:dyDescent="0.25">
      <c r="A36" s="128" t="s">
        <v>276</v>
      </c>
      <c r="B36" s="159">
        <v>285</v>
      </c>
      <c r="C36" s="159">
        <v>145</v>
      </c>
      <c r="D36" s="159">
        <v>140</v>
      </c>
      <c r="E36" s="159"/>
      <c r="F36" s="159">
        <v>57</v>
      </c>
      <c r="G36" s="159">
        <v>22</v>
      </c>
      <c r="H36" s="159">
        <v>35</v>
      </c>
      <c r="I36" s="159"/>
      <c r="J36" s="159">
        <v>78</v>
      </c>
      <c r="K36" s="159">
        <v>41</v>
      </c>
      <c r="L36" s="159">
        <v>37</v>
      </c>
      <c r="M36" s="159"/>
      <c r="N36" s="159">
        <v>49</v>
      </c>
      <c r="O36" s="159">
        <v>28</v>
      </c>
      <c r="P36" s="159">
        <v>21</v>
      </c>
      <c r="Q36" s="159"/>
      <c r="R36" s="159">
        <v>76</v>
      </c>
      <c r="S36" s="159">
        <v>41</v>
      </c>
      <c r="T36" s="159">
        <v>35</v>
      </c>
      <c r="U36" s="159"/>
      <c r="V36" s="159">
        <v>25</v>
      </c>
      <c r="W36" s="159">
        <v>13</v>
      </c>
      <c r="X36" s="159">
        <v>12</v>
      </c>
      <c r="Y36" s="159"/>
      <c r="Z36" s="159">
        <v>0</v>
      </c>
      <c r="AA36" s="159">
        <v>0</v>
      </c>
      <c r="AB36" s="159">
        <v>0</v>
      </c>
    </row>
    <row r="37" spans="1:28" ht="15" customHeight="1" x14ac:dyDescent="0.2">
      <c r="A37" s="200" t="s">
        <v>161</v>
      </c>
      <c r="B37" s="200"/>
      <c r="C37" s="200"/>
      <c r="D37" s="200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0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</row>
    <row r="38" spans="1:28" ht="15" customHeight="1" x14ac:dyDescent="0.2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</row>
  </sheetData>
  <mergeCells count="15">
    <mergeCell ref="A1:AB1"/>
    <mergeCell ref="A2:AB2"/>
    <mergeCell ref="AD2:AD3"/>
    <mergeCell ref="A3:AB3"/>
    <mergeCell ref="A37:AB37"/>
    <mergeCell ref="A4:AB4"/>
    <mergeCell ref="A5:AB5"/>
    <mergeCell ref="A7:A8"/>
    <mergeCell ref="B7:D7"/>
    <mergeCell ref="F7:H7"/>
    <mergeCell ref="J7:L7"/>
    <mergeCell ref="N7:P7"/>
    <mergeCell ref="R7:T7"/>
    <mergeCell ref="V7:X7"/>
    <mergeCell ref="Z7:AB7"/>
  </mergeCells>
  <hyperlinks>
    <hyperlink ref="AD2" location="INDICE!A1" display="INDICE" xr:uid="{D613DF70-EF45-45D4-96FC-E9C79E6A5622}"/>
  </hyperlinks>
  <printOptions horizontalCentered="1"/>
  <pageMargins left="0.70866141732283472" right="0.70866141732283472" top="0.74803149606299213" bottom="0.74803149606299213" header="0.31496062992125984" footer="0.31496062992125984"/>
  <pageSetup scale="67" orientation="landscape" verticalDpi="30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AD37"/>
  <sheetViews>
    <sheetView showGridLines="0" workbookViewId="0">
      <selection activeCell="G17" sqref="G17"/>
    </sheetView>
  </sheetViews>
  <sheetFormatPr baseColWidth="10" defaultColWidth="23.42578125" defaultRowHeight="15" customHeight="1" x14ac:dyDescent="0.2"/>
  <cols>
    <col min="1" max="1" width="17.28515625" style="104" customWidth="1"/>
    <col min="2" max="4" width="8.28515625" style="129" customWidth="1"/>
    <col min="5" max="5" width="1.42578125" style="129" customWidth="1"/>
    <col min="6" max="8" width="7.28515625" style="129" customWidth="1"/>
    <col min="9" max="9" width="1.42578125" style="129" customWidth="1"/>
    <col min="10" max="12" width="7.28515625" style="129" customWidth="1"/>
    <col min="13" max="13" width="1.42578125" style="129" customWidth="1"/>
    <col min="14" max="16" width="7.28515625" style="129" customWidth="1"/>
    <col min="17" max="17" width="1.42578125" style="129" customWidth="1"/>
    <col min="18" max="20" width="7.28515625" style="129" customWidth="1"/>
    <col min="21" max="21" width="1.42578125" style="129" customWidth="1"/>
    <col min="22" max="24" width="7.28515625" style="129" customWidth="1"/>
    <col min="25" max="25" width="1.42578125" style="129" customWidth="1"/>
    <col min="26" max="28" width="7.28515625" style="129" customWidth="1"/>
    <col min="29" max="116" width="10.7109375" style="5" customWidth="1"/>
    <col min="117" max="16384" width="23.42578125" style="5"/>
  </cols>
  <sheetData>
    <row r="1" spans="1:30" ht="15" customHeight="1" x14ac:dyDescent="0.2">
      <c r="A1" s="204" t="s">
        <v>308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7"/>
    </row>
    <row r="2" spans="1:30" ht="15" customHeight="1" x14ac:dyDescent="0.2">
      <c r="A2" s="205" t="s">
        <v>309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7"/>
      <c r="AD2" s="195" t="s">
        <v>47</v>
      </c>
    </row>
    <row r="3" spans="1:30" ht="15" customHeight="1" x14ac:dyDescent="0.2">
      <c r="A3" s="204" t="s">
        <v>356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7"/>
      <c r="AD3" s="195"/>
    </row>
    <row r="4" spans="1:30" ht="15" customHeight="1" x14ac:dyDescent="0.2">
      <c r="A4" s="205" t="s">
        <v>171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</row>
    <row r="5" spans="1:30" ht="15" customHeight="1" x14ac:dyDescent="0.2">
      <c r="A5" s="205" t="s">
        <v>245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</row>
    <row r="6" spans="1:30" ht="15" customHeight="1" x14ac:dyDescent="0.2">
      <c r="A6" s="103"/>
      <c r="B6" s="102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</row>
    <row r="7" spans="1:30" ht="15" customHeight="1" x14ac:dyDescent="0.2">
      <c r="A7" s="208" t="s">
        <v>249</v>
      </c>
      <c r="B7" s="207" t="s">
        <v>175</v>
      </c>
      <c r="C7" s="207"/>
      <c r="D7" s="207"/>
      <c r="E7" s="124"/>
      <c r="F7" s="207" t="s">
        <v>208</v>
      </c>
      <c r="G7" s="207"/>
      <c r="H7" s="207"/>
      <c r="I7" s="124"/>
      <c r="J7" s="207" t="s">
        <v>209</v>
      </c>
      <c r="K7" s="207"/>
      <c r="L7" s="207"/>
      <c r="M7" s="124"/>
      <c r="N7" s="207" t="s">
        <v>210</v>
      </c>
      <c r="O7" s="207"/>
      <c r="P7" s="207"/>
      <c r="Q7" s="124"/>
      <c r="R7" s="207" t="s">
        <v>212</v>
      </c>
      <c r="S7" s="207"/>
      <c r="T7" s="207"/>
      <c r="U7" s="124"/>
      <c r="V7" s="207" t="s">
        <v>213</v>
      </c>
      <c r="W7" s="207"/>
      <c r="X7" s="207"/>
      <c r="Y7" s="124"/>
      <c r="Z7" s="207" t="s">
        <v>214</v>
      </c>
      <c r="AA7" s="207"/>
      <c r="AB7" s="207"/>
    </row>
    <row r="8" spans="1:30" ht="15" customHeight="1" x14ac:dyDescent="0.2">
      <c r="A8" s="208"/>
      <c r="B8" s="125" t="s">
        <v>175</v>
      </c>
      <c r="C8" s="125" t="s">
        <v>385</v>
      </c>
      <c r="D8" s="125" t="s">
        <v>386</v>
      </c>
      <c r="E8" s="124"/>
      <c r="F8" s="125" t="s">
        <v>175</v>
      </c>
      <c r="G8" s="125" t="s">
        <v>385</v>
      </c>
      <c r="H8" s="125" t="s">
        <v>386</v>
      </c>
      <c r="I8" s="124"/>
      <c r="J8" s="125" t="s">
        <v>175</v>
      </c>
      <c r="K8" s="125" t="s">
        <v>385</v>
      </c>
      <c r="L8" s="125" t="s">
        <v>386</v>
      </c>
      <c r="M8" s="124"/>
      <c r="N8" s="125" t="s">
        <v>175</v>
      </c>
      <c r="O8" s="125" t="s">
        <v>385</v>
      </c>
      <c r="P8" s="125" t="s">
        <v>386</v>
      </c>
      <c r="Q8" s="124"/>
      <c r="R8" s="125" t="s">
        <v>175</v>
      </c>
      <c r="S8" s="125" t="s">
        <v>385</v>
      </c>
      <c r="T8" s="125" t="s">
        <v>386</v>
      </c>
      <c r="U8" s="124"/>
      <c r="V8" s="125" t="s">
        <v>175</v>
      </c>
      <c r="W8" s="125" t="s">
        <v>385</v>
      </c>
      <c r="X8" s="125" t="s">
        <v>386</v>
      </c>
      <c r="Y8" s="124"/>
      <c r="Z8" s="125" t="s">
        <v>175</v>
      </c>
      <c r="AA8" s="125" t="s">
        <v>385</v>
      </c>
      <c r="AB8" s="125" t="s">
        <v>386</v>
      </c>
    </row>
    <row r="9" spans="1:30" ht="17.100000000000001" customHeight="1" x14ac:dyDescent="0.2">
      <c r="A9" s="126" t="s">
        <v>193</v>
      </c>
      <c r="B9" s="133">
        <v>7.0129396664952033</v>
      </c>
      <c r="C9" s="133">
        <v>8.0270006506180867</v>
      </c>
      <c r="D9" s="133">
        <v>6.0337295938901923</v>
      </c>
      <c r="E9" s="133"/>
      <c r="F9" s="133">
        <v>7.812179092216061</v>
      </c>
      <c r="G9" s="133">
        <v>8.6216140315045049</v>
      </c>
      <c r="H9" s="133">
        <v>6.9936749709564996</v>
      </c>
      <c r="I9" s="133"/>
      <c r="J9" s="133">
        <v>8.5403155182698534</v>
      </c>
      <c r="K9" s="133">
        <v>9.494334348325264</v>
      </c>
      <c r="L9" s="133">
        <v>7.553260167850226</v>
      </c>
      <c r="M9" s="133"/>
      <c r="N9" s="133">
        <v>5.8505126527050608</v>
      </c>
      <c r="O9" s="133">
        <v>6.8963635867637834</v>
      </c>
      <c r="P9" s="133">
        <v>4.8055169406056644</v>
      </c>
      <c r="Q9" s="133"/>
      <c r="R9" s="133">
        <v>8.8567094545500886</v>
      </c>
      <c r="S9" s="133">
        <v>9.9579093185571956</v>
      </c>
      <c r="T9" s="133">
        <v>7.8463005059763873</v>
      </c>
      <c r="U9" s="133"/>
      <c r="V9" s="133">
        <v>5.0071197765485511</v>
      </c>
      <c r="W9" s="133">
        <v>6.1715991618107191</v>
      </c>
      <c r="X9" s="133">
        <v>3.945129453650619</v>
      </c>
      <c r="Y9" s="133"/>
      <c r="Z9" s="133">
        <v>1.9736147757255937</v>
      </c>
      <c r="AA9" s="133">
        <v>2.3025150549061282</v>
      </c>
      <c r="AB9" s="133">
        <v>1.7078523041694493</v>
      </c>
    </row>
    <row r="10" spans="1:30" ht="17.100000000000001" customHeight="1" x14ac:dyDescent="0.2">
      <c r="A10" s="104" t="s">
        <v>250</v>
      </c>
      <c r="B10" s="153">
        <v>7.0011001100110004</v>
      </c>
      <c r="C10" s="153">
        <v>7.0739831697054694</v>
      </c>
      <c r="D10" s="153">
        <v>6.9276309976142088</v>
      </c>
      <c r="E10" s="153"/>
      <c r="F10" s="153">
        <v>10.23225241016652</v>
      </c>
      <c r="G10" s="153">
        <v>9.3628088426527967</v>
      </c>
      <c r="H10" s="153">
        <v>11.120957022596368</v>
      </c>
      <c r="I10" s="153"/>
      <c r="J10" s="153">
        <v>9.0650939274792481</v>
      </c>
      <c r="K10" s="153">
        <v>8.6600603188280925</v>
      </c>
      <c r="L10" s="153">
        <v>9.4816127603012852</v>
      </c>
      <c r="M10" s="153"/>
      <c r="N10" s="153">
        <v>5.8568329718004337</v>
      </c>
      <c r="O10" s="153">
        <v>6.2291963861150741</v>
      </c>
      <c r="P10" s="153">
        <v>5.4740957966764414</v>
      </c>
      <c r="Q10" s="153"/>
      <c r="R10" s="153">
        <v>6.2366103308736012</v>
      </c>
      <c r="S10" s="153">
        <v>6.9418386491557227</v>
      </c>
      <c r="T10" s="153">
        <v>5.5099081681971969</v>
      </c>
      <c r="U10" s="153"/>
      <c r="V10" s="153">
        <v>4.7551454932576291</v>
      </c>
      <c r="W10" s="153">
        <v>5.3493975903614457</v>
      </c>
      <c r="X10" s="153">
        <v>4.1821561338289968</v>
      </c>
      <c r="Y10" s="153"/>
      <c r="Z10" s="153">
        <v>0.29821073558648109</v>
      </c>
      <c r="AA10" s="153">
        <v>0</v>
      </c>
      <c r="AB10" s="153">
        <v>0.55970149253731338</v>
      </c>
    </row>
    <row r="11" spans="1:30" ht="17.100000000000001" customHeight="1" x14ac:dyDescent="0.2">
      <c r="A11" s="104" t="s">
        <v>251</v>
      </c>
      <c r="B11" s="153">
        <v>6.8933638811849356</v>
      </c>
      <c r="C11" s="153">
        <v>7.7536231884057978</v>
      </c>
      <c r="D11" s="153">
        <v>6.0357974155229153</v>
      </c>
      <c r="E11" s="153"/>
      <c r="F11" s="153">
        <v>9.7521982414068749</v>
      </c>
      <c r="G11" s="153">
        <v>11.796875</v>
      </c>
      <c r="H11" s="153">
        <v>7.6104746317512282</v>
      </c>
      <c r="I11" s="153"/>
      <c r="J11" s="153">
        <v>7.8947368421052628</v>
      </c>
      <c r="K11" s="153">
        <v>8.3333333333333321</v>
      </c>
      <c r="L11" s="153">
        <v>7.4363188167625314</v>
      </c>
      <c r="M11" s="153"/>
      <c r="N11" s="153">
        <v>6.1944985921594107</v>
      </c>
      <c r="O11" s="153">
        <v>6.7487266553480474</v>
      </c>
      <c r="P11" s="153">
        <v>5.6169836355594871</v>
      </c>
      <c r="Q11" s="153"/>
      <c r="R11" s="153">
        <v>6.5676636686885583</v>
      </c>
      <c r="S11" s="153">
        <v>6.9084628670120898</v>
      </c>
      <c r="T11" s="153">
        <v>6.2474645030425959</v>
      </c>
      <c r="U11" s="153"/>
      <c r="V11" s="153">
        <v>4.5091693635382954</v>
      </c>
      <c r="W11" s="153">
        <v>5.1293292415607192</v>
      </c>
      <c r="X11" s="153">
        <v>3.9082412914188618</v>
      </c>
      <c r="Y11" s="153"/>
      <c r="Z11" s="153">
        <v>2.8935185185185186</v>
      </c>
      <c r="AA11" s="153">
        <v>3.5812672176308542</v>
      </c>
      <c r="AB11" s="153">
        <v>2.3952095808383236</v>
      </c>
    </row>
    <row r="12" spans="1:30" ht="17.100000000000001" customHeight="1" x14ac:dyDescent="0.2">
      <c r="A12" s="104" t="s">
        <v>252</v>
      </c>
      <c r="B12" s="153">
        <v>11.294998155273284</v>
      </c>
      <c r="C12" s="153">
        <v>12.576786291626252</v>
      </c>
      <c r="D12" s="153">
        <v>10.068083350526098</v>
      </c>
      <c r="E12" s="153"/>
      <c r="F12" s="153">
        <v>15.134194831013916</v>
      </c>
      <c r="G12" s="153">
        <v>16.04514229636899</v>
      </c>
      <c r="H12" s="153">
        <v>14.19939577039275</v>
      </c>
      <c r="I12" s="153"/>
      <c r="J12" s="153">
        <v>13.068904144419019</v>
      </c>
      <c r="K12" s="153">
        <v>13.101736972704714</v>
      </c>
      <c r="L12" s="153">
        <v>13.034410844629823</v>
      </c>
      <c r="M12" s="153"/>
      <c r="N12" s="153">
        <v>7.6441784548422191</v>
      </c>
      <c r="O12" s="153">
        <v>9.921524663677129</v>
      </c>
      <c r="P12" s="153">
        <v>5.4968287526427062</v>
      </c>
      <c r="Q12" s="153"/>
      <c r="R12" s="153">
        <v>14.248251748251747</v>
      </c>
      <c r="S12" s="153">
        <v>15.844636251541308</v>
      </c>
      <c r="T12" s="153">
        <v>12.817679558011049</v>
      </c>
      <c r="U12" s="153"/>
      <c r="V12" s="153">
        <v>6.895485466914038</v>
      </c>
      <c r="W12" s="153">
        <v>8.2094376212023263</v>
      </c>
      <c r="X12" s="153">
        <v>5.6905749851807945</v>
      </c>
      <c r="Y12" s="153"/>
      <c r="Z12" s="153">
        <v>4.0059347181008906</v>
      </c>
      <c r="AA12" s="153">
        <v>5.4945054945054945</v>
      </c>
      <c r="AB12" s="153">
        <v>2.9925187032418954</v>
      </c>
    </row>
    <row r="13" spans="1:30" ht="17.100000000000001" customHeight="1" x14ac:dyDescent="0.2">
      <c r="A13" s="104" t="s">
        <v>253</v>
      </c>
      <c r="B13" s="153">
        <v>5.9592344795394432</v>
      </c>
      <c r="C13" s="153">
        <v>6.8003487358326069</v>
      </c>
      <c r="D13" s="153">
        <v>5.1485753571155755</v>
      </c>
      <c r="E13" s="153"/>
      <c r="F13" s="153">
        <v>4.9398625429553267</v>
      </c>
      <c r="G13" s="153">
        <v>4.3334709038382169</v>
      </c>
      <c r="H13" s="153">
        <v>5.5978504254366328</v>
      </c>
      <c r="I13" s="153"/>
      <c r="J13" s="153">
        <v>8.2828282828282838</v>
      </c>
      <c r="K13" s="153">
        <v>9.2920353982300892</v>
      </c>
      <c r="L13" s="153">
        <v>7.2646103896103904</v>
      </c>
      <c r="M13" s="153"/>
      <c r="N13" s="153">
        <v>6.8656046668162443</v>
      </c>
      <c r="O13" s="153">
        <v>7.4123391034176658</v>
      </c>
      <c r="P13" s="153">
        <v>6.3067150635208709</v>
      </c>
      <c r="Q13" s="153"/>
      <c r="R13" s="153">
        <v>6.464896026353717</v>
      </c>
      <c r="S13" s="153">
        <v>8.1198436821537125</v>
      </c>
      <c r="T13" s="153">
        <v>4.9725920125293657</v>
      </c>
      <c r="U13" s="153"/>
      <c r="V13" s="153">
        <v>5.1082615093546355</v>
      </c>
      <c r="W13" s="153">
        <v>6.6459902525476302</v>
      </c>
      <c r="X13" s="153">
        <v>3.7199999999999998</v>
      </c>
      <c r="Y13" s="153"/>
      <c r="Z13" s="153">
        <v>1.4278680452978829</v>
      </c>
      <c r="AA13" s="153">
        <v>2.011173184357542</v>
      </c>
      <c r="AB13" s="153">
        <v>0.96830985915492951</v>
      </c>
    </row>
    <row r="14" spans="1:30" ht="17.100000000000001" customHeight="1" x14ac:dyDescent="0.2">
      <c r="A14" s="104" t="s">
        <v>254</v>
      </c>
      <c r="B14" s="153">
        <v>5.3101578695582843</v>
      </c>
      <c r="C14" s="153">
        <v>6.3131313131313131</v>
      </c>
      <c r="D14" s="153">
        <v>4.2861746696745087</v>
      </c>
      <c r="E14" s="153"/>
      <c r="F14" s="153">
        <v>4.8695652173913047</v>
      </c>
      <c r="G14" s="153">
        <v>6.2289562289562292</v>
      </c>
      <c r="H14" s="153">
        <v>3.4172661870503598</v>
      </c>
      <c r="I14" s="153"/>
      <c r="J14" s="153">
        <v>7.6512455516014235</v>
      </c>
      <c r="K14" s="153">
        <v>8.8737201365187719</v>
      </c>
      <c r="L14" s="153">
        <v>6.3197026022304827</v>
      </c>
      <c r="M14" s="153"/>
      <c r="N14" s="153">
        <v>3.6521739130434785</v>
      </c>
      <c r="O14" s="153">
        <v>5.1369863013698627</v>
      </c>
      <c r="P14" s="153">
        <v>2.1201413427561837</v>
      </c>
      <c r="Q14" s="153"/>
      <c r="R14" s="153">
        <v>10.336538461538462</v>
      </c>
      <c r="S14" s="153">
        <v>11.928104575163399</v>
      </c>
      <c r="T14" s="153">
        <v>8.8050314465408803</v>
      </c>
      <c r="U14" s="153"/>
      <c r="V14" s="153">
        <v>1.471861471861472</v>
      </c>
      <c r="W14" s="153">
        <v>1.2195121951219512</v>
      </c>
      <c r="X14" s="153">
        <v>1.7211703958691909</v>
      </c>
      <c r="Y14" s="153"/>
      <c r="Z14" s="153">
        <v>0.67567567567567566</v>
      </c>
      <c r="AA14" s="153">
        <v>0.45871559633027525</v>
      </c>
      <c r="AB14" s="153">
        <v>0.88495575221238942</v>
      </c>
    </row>
    <row r="15" spans="1:30" ht="17.100000000000001" customHeight="1" x14ac:dyDescent="0.2">
      <c r="A15" s="104" t="s">
        <v>255</v>
      </c>
      <c r="B15" s="153">
        <v>7.7737603305785123</v>
      </c>
      <c r="C15" s="153">
        <v>9.7451472335930287</v>
      </c>
      <c r="D15" s="153">
        <v>5.8875552747946935</v>
      </c>
      <c r="E15" s="153"/>
      <c r="F15" s="153">
        <v>8.3302342878393461</v>
      </c>
      <c r="G15" s="153">
        <v>10.236822001527884</v>
      </c>
      <c r="H15" s="153">
        <v>6.5217391304347823</v>
      </c>
      <c r="I15" s="153"/>
      <c r="J15" s="153">
        <v>8.9956036523503542</v>
      </c>
      <c r="K15" s="153">
        <v>11.243386243386242</v>
      </c>
      <c r="L15" s="153">
        <v>6.6435986159169556</v>
      </c>
      <c r="M15" s="153"/>
      <c r="N15" s="153">
        <v>5.2183173588924392</v>
      </c>
      <c r="O15" s="153">
        <v>6.5467625899280586</v>
      </c>
      <c r="P15" s="153">
        <v>3.9243167484232657</v>
      </c>
      <c r="Q15" s="153"/>
      <c r="R15" s="153">
        <v>13.028712565606668</v>
      </c>
      <c r="S15" s="153">
        <v>15.568475452196381</v>
      </c>
      <c r="T15" s="153">
        <v>10.703725606150206</v>
      </c>
      <c r="U15" s="153"/>
      <c r="V15" s="153">
        <v>4.4264943457189014</v>
      </c>
      <c r="W15" s="153">
        <v>6.4214046822742468</v>
      </c>
      <c r="X15" s="153">
        <v>2.5625</v>
      </c>
      <c r="Y15" s="153"/>
      <c r="Z15" s="153">
        <v>1.1577424023154848</v>
      </c>
      <c r="AA15" s="153">
        <v>1.8808777429467085</v>
      </c>
      <c r="AB15" s="153">
        <v>0.53763440860215062</v>
      </c>
    </row>
    <row r="16" spans="1:30" ht="17.100000000000001" customHeight="1" x14ac:dyDescent="0.2">
      <c r="A16" s="104" t="s">
        <v>256</v>
      </c>
      <c r="B16" s="153">
        <v>2.6467594163556161</v>
      </c>
      <c r="C16" s="153">
        <v>3.943661971830986</v>
      </c>
      <c r="D16" s="153">
        <v>1.4407334643091028</v>
      </c>
      <c r="E16" s="153"/>
      <c r="F16" s="153">
        <v>1.953125</v>
      </c>
      <c r="G16" s="153">
        <v>2.7777777777777777</v>
      </c>
      <c r="H16" s="153">
        <v>1.153846153846154</v>
      </c>
      <c r="I16" s="153"/>
      <c r="J16" s="153">
        <v>3.564356435643564</v>
      </c>
      <c r="K16" s="153">
        <v>4.7619047619047619</v>
      </c>
      <c r="L16" s="153">
        <v>1.8957345971563981</v>
      </c>
      <c r="M16" s="153"/>
      <c r="N16" s="153">
        <v>0.56390977443609014</v>
      </c>
      <c r="O16" s="153">
        <v>1.1111111111111112</v>
      </c>
      <c r="P16" s="153">
        <v>0</v>
      </c>
      <c r="Q16" s="153"/>
      <c r="R16" s="153">
        <v>4.6153846153846159</v>
      </c>
      <c r="S16" s="153">
        <v>7.9365079365079358</v>
      </c>
      <c r="T16" s="153">
        <v>2.1021021021021022</v>
      </c>
      <c r="U16" s="153"/>
      <c r="V16" s="153">
        <v>3.2590051457975986</v>
      </c>
      <c r="W16" s="153">
        <v>4.6153846153846159</v>
      </c>
      <c r="X16" s="153">
        <v>2.1671826625386998</v>
      </c>
      <c r="Y16" s="153"/>
      <c r="Z16" s="153">
        <v>0.43478260869565216</v>
      </c>
      <c r="AA16" s="153">
        <v>0</v>
      </c>
      <c r="AB16" s="153">
        <v>0.72463768115942029</v>
      </c>
    </row>
    <row r="17" spans="1:28" ht="17.100000000000001" customHeight="1" x14ac:dyDescent="0.2">
      <c r="A17" s="104" t="s">
        <v>257</v>
      </c>
      <c r="B17" s="153">
        <v>9.6347607052896738</v>
      </c>
      <c r="C17" s="153">
        <v>11.113575865128659</v>
      </c>
      <c r="D17" s="153">
        <v>8.192731992212849</v>
      </c>
      <c r="E17" s="153"/>
      <c r="F17" s="153">
        <v>14.018308512091815</v>
      </c>
      <c r="G17" s="153">
        <v>15.128345166575642</v>
      </c>
      <c r="H17" s="153">
        <v>12.906754170084769</v>
      </c>
      <c r="I17" s="153"/>
      <c r="J17" s="153">
        <v>11.841195186056162</v>
      </c>
      <c r="K17" s="153">
        <v>12.99836155106499</v>
      </c>
      <c r="L17" s="153">
        <v>10.653209980375667</v>
      </c>
      <c r="M17" s="153"/>
      <c r="N17" s="153">
        <v>8.4745762711864394</v>
      </c>
      <c r="O17" s="153">
        <v>10.507880910683012</v>
      </c>
      <c r="P17" s="153">
        <v>6.4710957722174296</v>
      </c>
      <c r="Q17" s="153"/>
      <c r="R17" s="153">
        <v>8.7308470656259036</v>
      </c>
      <c r="S17" s="153">
        <v>9.8103141671606409</v>
      </c>
      <c r="T17" s="153">
        <v>7.7031602708803621</v>
      </c>
      <c r="U17" s="153"/>
      <c r="V17" s="153">
        <v>6.8710691823899372</v>
      </c>
      <c r="W17" s="153">
        <v>9.0553745928338749</v>
      </c>
      <c r="X17" s="153">
        <v>4.8328267477203646</v>
      </c>
      <c r="Y17" s="153"/>
      <c r="Z17" s="153">
        <v>0.61281337047353757</v>
      </c>
      <c r="AA17" s="153">
        <v>0.59665871121718372</v>
      </c>
      <c r="AB17" s="153">
        <v>0.62695924764890276</v>
      </c>
    </row>
    <row r="18" spans="1:28" ht="17.100000000000001" customHeight="1" x14ac:dyDescent="0.2">
      <c r="A18" s="104" t="s">
        <v>258</v>
      </c>
      <c r="B18" s="153">
        <v>5.4915492134042925</v>
      </c>
      <c r="C18" s="153">
        <v>6.7995728017087931</v>
      </c>
      <c r="D18" s="153">
        <v>4.2204797047970475</v>
      </c>
      <c r="E18" s="153"/>
      <c r="F18" s="153">
        <v>6.604059375946683</v>
      </c>
      <c r="G18" s="153">
        <v>8.2134292565947238</v>
      </c>
      <c r="H18" s="153">
        <v>4.9601959583588489</v>
      </c>
      <c r="I18" s="153"/>
      <c r="J18" s="153">
        <v>5.7777777777777777</v>
      </c>
      <c r="K18" s="153">
        <v>6.6433566433566433</v>
      </c>
      <c r="L18" s="153">
        <v>4.8824593128390594</v>
      </c>
      <c r="M18" s="153"/>
      <c r="N18" s="153">
        <v>5.1530766899060314</v>
      </c>
      <c r="O18" s="153">
        <v>6.0770156438026479</v>
      </c>
      <c r="P18" s="153">
        <v>4.2150274893097128</v>
      </c>
      <c r="Q18" s="153"/>
      <c r="R18" s="153">
        <v>8.1322609472743519</v>
      </c>
      <c r="S18" s="153">
        <v>10.242085661080075</v>
      </c>
      <c r="T18" s="153">
        <v>6.1855670103092786</v>
      </c>
      <c r="U18" s="153"/>
      <c r="V18" s="153">
        <v>2.5753768844221105</v>
      </c>
      <c r="W18" s="153">
        <v>3.7433155080213902</v>
      </c>
      <c r="X18" s="153">
        <v>1.5402843601895735</v>
      </c>
      <c r="Y18" s="153"/>
      <c r="Z18" s="153">
        <v>0.17152658662092624</v>
      </c>
      <c r="AA18" s="153">
        <v>0</v>
      </c>
      <c r="AB18" s="153">
        <v>0.3236245954692557</v>
      </c>
    </row>
    <row r="19" spans="1:28" ht="17.100000000000001" customHeight="1" x14ac:dyDescent="0.2">
      <c r="A19" s="104" t="s">
        <v>259</v>
      </c>
      <c r="B19" s="153">
        <v>5.9202316178305798</v>
      </c>
      <c r="C19" s="153">
        <v>7.0406703453913755</v>
      </c>
      <c r="D19" s="153">
        <v>4.8502000585537237</v>
      </c>
      <c r="E19" s="153"/>
      <c r="F19" s="153">
        <v>6.5702378033831819</v>
      </c>
      <c r="G19" s="153">
        <v>7.4626865671641784</v>
      </c>
      <c r="H19" s="153">
        <v>5.6443556443556444</v>
      </c>
      <c r="I19" s="153"/>
      <c r="J19" s="153">
        <v>8.7324625060474119</v>
      </c>
      <c r="K19" s="153">
        <v>10.155148095909732</v>
      </c>
      <c r="L19" s="153">
        <v>7.2247135027404079</v>
      </c>
      <c r="M19" s="153"/>
      <c r="N19" s="153">
        <v>4.3953043953043958</v>
      </c>
      <c r="O19" s="153">
        <v>5.8203991130820398</v>
      </c>
      <c r="P19" s="153">
        <v>3.0123722431414741</v>
      </c>
      <c r="Q19" s="153"/>
      <c r="R19" s="153">
        <v>6.2846580406654349</v>
      </c>
      <c r="S19" s="153">
        <v>7.4202898550724639</v>
      </c>
      <c r="T19" s="153">
        <v>5.3346265761396703</v>
      </c>
      <c r="U19" s="153"/>
      <c r="V19" s="153">
        <v>4.1705571117335829</v>
      </c>
      <c r="W19" s="153">
        <v>4.8438495857233903</v>
      </c>
      <c r="X19" s="153">
        <v>3.5279805352798053</v>
      </c>
      <c r="Y19" s="153"/>
      <c r="Z19" s="153">
        <v>2.0743301642178045</v>
      </c>
      <c r="AA19" s="153">
        <v>1.859504132231405</v>
      </c>
      <c r="AB19" s="153">
        <v>2.2288261515601784</v>
      </c>
    </row>
    <row r="20" spans="1:28" ht="17.100000000000001" customHeight="1" x14ac:dyDescent="0.2">
      <c r="A20" s="104" t="s">
        <v>260</v>
      </c>
      <c r="B20" s="153">
        <v>6.1603650586701431</v>
      </c>
      <c r="C20" s="153">
        <v>6.9547602970965556</v>
      </c>
      <c r="D20" s="153">
        <v>5.4190296156269691</v>
      </c>
      <c r="E20" s="153"/>
      <c r="F20" s="153">
        <v>4.8600883652430049</v>
      </c>
      <c r="G20" s="153">
        <v>5.0974512743628182</v>
      </c>
      <c r="H20" s="153">
        <v>4.630969609261939</v>
      </c>
      <c r="I20" s="153"/>
      <c r="J20" s="153">
        <v>7.0189274447949517</v>
      </c>
      <c r="K20" s="153">
        <v>7.2307692307692308</v>
      </c>
      <c r="L20" s="153">
        <v>6.7961165048543686</v>
      </c>
      <c r="M20" s="153"/>
      <c r="N20" s="153">
        <v>9.0909090909090917</v>
      </c>
      <c r="O20" s="153">
        <v>10.30741410488246</v>
      </c>
      <c r="P20" s="153">
        <v>7.931034482758621</v>
      </c>
      <c r="Q20" s="153"/>
      <c r="R20" s="153">
        <v>6.9380203515263634</v>
      </c>
      <c r="S20" s="153">
        <v>7.214428857715431</v>
      </c>
      <c r="T20" s="153">
        <v>6.7010309278350517</v>
      </c>
      <c r="U20" s="153"/>
      <c r="V20" s="153">
        <v>3.9289055191768005</v>
      </c>
      <c r="W20" s="153">
        <v>6.2374245472837018</v>
      </c>
      <c r="X20" s="153">
        <v>1.9230769230769231</v>
      </c>
      <c r="Y20" s="153"/>
      <c r="Z20" s="153">
        <v>1.3215859030837005</v>
      </c>
      <c r="AA20" s="153">
        <v>1.0416666666666665</v>
      </c>
      <c r="AB20" s="153">
        <v>1.5267175572519083</v>
      </c>
    </row>
    <row r="21" spans="1:28" ht="17.100000000000001" customHeight="1" x14ac:dyDescent="0.2">
      <c r="A21" s="127" t="s">
        <v>261</v>
      </c>
      <c r="B21" s="153">
        <v>6.5785268051721637</v>
      </c>
      <c r="C21" s="153">
        <v>7.3703313429340831</v>
      </c>
      <c r="D21" s="153">
        <v>5.7981884267005137</v>
      </c>
      <c r="E21" s="153"/>
      <c r="F21" s="153">
        <v>6.2933826931975938</v>
      </c>
      <c r="G21" s="153">
        <v>7.2990452725592858</v>
      </c>
      <c r="H21" s="153">
        <v>5.284301606922126</v>
      </c>
      <c r="I21" s="153"/>
      <c r="J21" s="153">
        <v>8.3003952569169961</v>
      </c>
      <c r="K21" s="153">
        <v>9.098687963491157</v>
      </c>
      <c r="L21" s="153">
        <v>7.458646616541353</v>
      </c>
      <c r="M21" s="153"/>
      <c r="N21" s="153">
        <v>4.134810422842877</v>
      </c>
      <c r="O21" s="153">
        <v>5.3122087604846229</v>
      </c>
      <c r="P21" s="153">
        <v>2.9467084639498431</v>
      </c>
      <c r="Q21" s="153"/>
      <c r="R21" s="153">
        <v>9.9468713105076745</v>
      </c>
      <c r="S21" s="153">
        <v>10.121697833184921</v>
      </c>
      <c r="T21" s="153">
        <v>9.7739947167596117</v>
      </c>
      <c r="U21" s="153"/>
      <c r="V21" s="153">
        <v>5.0392464678178959</v>
      </c>
      <c r="W21" s="153">
        <v>5.7971014492753623</v>
      </c>
      <c r="X21" s="153">
        <v>4.3491301739652073</v>
      </c>
      <c r="Y21" s="153"/>
      <c r="Z21" s="153">
        <v>1.8758085381630014</v>
      </c>
      <c r="AA21" s="153">
        <v>2.1276595744680851</v>
      </c>
      <c r="AB21" s="153">
        <v>1.6646848989298455</v>
      </c>
    </row>
    <row r="22" spans="1:28" ht="17.100000000000001" customHeight="1" x14ac:dyDescent="0.2">
      <c r="A22" s="104" t="s">
        <v>262</v>
      </c>
      <c r="B22" s="153">
        <v>3.3605139609587353</v>
      </c>
      <c r="C22" s="153">
        <v>4.2243083003952568</v>
      </c>
      <c r="D22" s="153">
        <v>2.4962926347009393</v>
      </c>
      <c r="E22" s="153"/>
      <c r="F22" s="153">
        <v>5.0920245398773005</v>
      </c>
      <c r="G22" s="153">
        <v>6.4087061668681988</v>
      </c>
      <c r="H22" s="153">
        <v>3.7359900373599002</v>
      </c>
      <c r="I22" s="153"/>
      <c r="J22" s="153">
        <v>5.6186491332934843</v>
      </c>
      <c r="K22" s="153">
        <v>7.0370370370370372</v>
      </c>
      <c r="L22" s="153">
        <v>4.2873696407879489</v>
      </c>
      <c r="M22" s="153"/>
      <c r="N22" s="153">
        <v>1.8716577540106951</v>
      </c>
      <c r="O22" s="153">
        <v>2.6649746192893402</v>
      </c>
      <c r="P22" s="153">
        <v>0.98870056497175152</v>
      </c>
      <c r="Q22" s="153"/>
      <c r="R22" s="153">
        <v>2.6267562614538789</v>
      </c>
      <c r="S22" s="153">
        <v>3.4482758620689653</v>
      </c>
      <c r="T22" s="153">
        <v>1.8181818181818181</v>
      </c>
      <c r="U22" s="153"/>
      <c r="V22" s="153">
        <v>1.3297872340425532</v>
      </c>
      <c r="W22" s="153">
        <v>1.2080536912751678</v>
      </c>
      <c r="X22" s="153">
        <v>1.4492753623188406</v>
      </c>
      <c r="Y22" s="153"/>
      <c r="Z22" s="153">
        <v>2.5974025974025974</v>
      </c>
      <c r="AA22" s="153">
        <v>4.5454545454545459</v>
      </c>
      <c r="AB22" s="153">
        <v>1.1363636363636365</v>
      </c>
    </row>
    <row r="23" spans="1:28" ht="17.100000000000001" customHeight="1" x14ac:dyDescent="0.2">
      <c r="A23" s="104" t="s">
        <v>263</v>
      </c>
      <c r="B23" s="153">
        <v>7.0830730793254224</v>
      </c>
      <c r="C23" s="153">
        <v>7.9413252402630254</v>
      </c>
      <c r="D23" s="153">
        <v>6.2453715132066154</v>
      </c>
      <c r="E23" s="153"/>
      <c r="F23" s="153">
        <v>5.3911564625850339</v>
      </c>
      <c r="G23" s="153">
        <v>5.7534246575342465</v>
      </c>
      <c r="H23" s="153">
        <v>5.0337837837837833</v>
      </c>
      <c r="I23" s="153"/>
      <c r="J23" s="153">
        <v>9.3119999999999994</v>
      </c>
      <c r="K23" s="153">
        <v>10.77119184193754</v>
      </c>
      <c r="L23" s="153">
        <v>7.8406169665809768</v>
      </c>
      <c r="M23" s="153"/>
      <c r="N23" s="153">
        <v>7.4776966747769666</v>
      </c>
      <c r="O23" s="153">
        <v>8.0846968238691037</v>
      </c>
      <c r="P23" s="153">
        <v>6.8569553805774275</v>
      </c>
      <c r="Q23" s="153"/>
      <c r="R23" s="153">
        <v>8.8117703502318889</v>
      </c>
      <c r="S23" s="153">
        <v>9.3678349164755979</v>
      </c>
      <c r="T23" s="153">
        <v>8.28125</v>
      </c>
      <c r="U23" s="153"/>
      <c r="V23" s="153">
        <v>5.7235054347826084</v>
      </c>
      <c r="W23" s="153">
        <v>6.8497913769123784</v>
      </c>
      <c r="X23" s="153">
        <v>4.6480743691899074</v>
      </c>
      <c r="Y23" s="153"/>
      <c r="Z23" s="153">
        <v>1.2626262626262625</v>
      </c>
      <c r="AA23" s="153">
        <v>2.106741573033708</v>
      </c>
      <c r="AB23" s="153">
        <v>0.57339449541284404</v>
      </c>
    </row>
    <row r="24" spans="1:28" ht="17.100000000000001" customHeight="1" x14ac:dyDescent="0.2">
      <c r="A24" s="104" t="s">
        <v>264</v>
      </c>
      <c r="B24" s="153">
        <v>14.904847895541048</v>
      </c>
      <c r="C24" s="153">
        <v>17.674554484370436</v>
      </c>
      <c r="D24" s="153">
        <v>12.39406779661017</v>
      </c>
      <c r="E24" s="153"/>
      <c r="F24" s="153">
        <v>14.581893572909468</v>
      </c>
      <c r="G24" s="153">
        <v>17.857142857142858</v>
      </c>
      <c r="H24" s="153">
        <v>11.741935483870968</v>
      </c>
      <c r="I24" s="153"/>
      <c r="J24" s="153">
        <v>17.379497623896807</v>
      </c>
      <c r="K24" s="153">
        <v>20.365168539325843</v>
      </c>
      <c r="L24" s="153">
        <v>14.586070959264127</v>
      </c>
      <c r="M24" s="153"/>
      <c r="N24" s="153">
        <v>16.838235294117649</v>
      </c>
      <c r="O24" s="153">
        <v>20.328849028400597</v>
      </c>
      <c r="P24" s="153">
        <v>13.458755426917509</v>
      </c>
      <c r="Q24" s="153"/>
      <c r="R24" s="153">
        <v>18.106995884773664</v>
      </c>
      <c r="S24" s="153">
        <v>20.206489675516224</v>
      </c>
      <c r="T24" s="153">
        <v>16.282051282051281</v>
      </c>
      <c r="U24" s="153"/>
      <c r="V24" s="153">
        <v>8.6128048780487791</v>
      </c>
      <c r="W24" s="153">
        <v>10.702875399361023</v>
      </c>
      <c r="X24" s="153">
        <v>6.7055393586005829</v>
      </c>
      <c r="Y24" s="153"/>
      <c r="Z24" s="153">
        <v>0</v>
      </c>
      <c r="AA24" s="153">
        <v>0</v>
      </c>
      <c r="AB24" s="153">
        <v>0</v>
      </c>
    </row>
    <row r="25" spans="1:28" ht="17.100000000000001" customHeight="1" x14ac:dyDescent="0.2">
      <c r="A25" s="104" t="s">
        <v>265</v>
      </c>
      <c r="B25" s="153">
        <v>6.7471066239842408</v>
      </c>
      <c r="C25" s="153">
        <v>7.7149282131119188</v>
      </c>
      <c r="D25" s="153">
        <v>5.873164636051234</v>
      </c>
      <c r="E25" s="153"/>
      <c r="F25" s="153">
        <v>5.6215360253364999</v>
      </c>
      <c r="G25" s="153">
        <v>8.0065359477124183</v>
      </c>
      <c r="H25" s="153">
        <v>3.3794162826420893</v>
      </c>
      <c r="I25" s="153"/>
      <c r="J25" s="153">
        <v>8.5063897763578264</v>
      </c>
      <c r="K25" s="153">
        <v>9.9836333878887071</v>
      </c>
      <c r="L25" s="153">
        <v>7.0982839313572548</v>
      </c>
      <c r="M25" s="153"/>
      <c r="N25" s="153">
        <v>3.7408759124087596</v>
      </c>
      <c r="O25" s="153">
        <v>3.2598274209012463</v>
      </c>
      <c r="P25" s="153">
        <v>4.1775456919060057</v>
      </c>
      <c r="Q25" s="153"/>
      <c r="R25" s="153">
        <v>11.360746078846969</v>
      </c>
      <c r="S25" s="153">
        <v>12.829845313921748</v>
      </c>
      <c r="T25" s="153">
        <v>10.079365079365079</v>
      </c>
      <c r="U25" s="153"/>
      <c r="V25" s="153">
        <v>4.7553726566072241</v>
      </c>
      <c r="W25" s="153">
        <v>4.39121756487026</v>
      </c>
      <c r="X25" s="153">
        <v>5.0632911392405067</v>
      </c>
      <c r="Y25" s="153"/>
      <c r="Z25" s="153">
        <v>3.132530120481928</v>
      </c>
      <c r="AA25" s="153">
        <v>3.664921465968586</v>
      </c>
      <c r="AB25" s="153">
        <v>2.6785714285714284</v>
      </c>
    </row>
    <row r="26" spans="1:28" ht="17.100000000000001" customHeight="1" x14ac:dyDescent="0.2">
      <c r="A26" s="104" t="s">
        <v>266</v>
      </c>
      <c r="B26" s="153">
        <v>3.1157059906528821</v>
      </c>
      <c r="C26" s="153">
        <v>3.5807860262008733</v>
      </c>
      <c r="D26" s="153">
        <v>2.6751241036955324</v>
      </c>
      <c r="E26" s="153"/>
      <c r="F26" s="153">
        <v>0.99833610648918469</v>
      </c>
      <c r="G26" s="153">
        <v>1.3201320132013201</v>
      </c>
      <c r="H26" s="153">
        <v>0.67114093959731547</v>
      </c>
      <c r="I26" s="153"/>
      <c r="J26" s="153">
        <v>1.9591141396933562</v>
      </c>
      <c r="K26" s="153">
        <v>2.4711696869851729</v>
      </c>
      <c r="L26" s="153">
        <v>1.4109347442680775</v>
      </c>
      <c r="M26" s="153"/>
      <c r="N26" s="153">
        <v>0.35366931918656053</v>
      </c>
      <c r="O26" s="153">
        <v>0.51194539249146753</v>
      </c>
      <c r="P26" s="153">
        <v>0.1834862385321101</v>
      </c>
      <c r="Q26" s="153"/>
      <c r="R26" s="153">
        <v>8.2920792079207928</v>
      </c>
      <c r="S26" s="153">
        <v>9.9579242636746148</v>
      </c>
      <c r="T26" s="153">
        <v>6.9767441860465116</v>
      </c>
      <c r="U26" s="153"/>
      <c r="V26" s="153">
        <v>2.5945144551519648</v>
      </c>
      <c r="W26" s="153">
        <v>3.5168195718654434</v>
      </c>
      <c r="X26" s="153">
        <v>1.7266187050359711</v>
      </c>
      <c r="Y26" s="153"/>
      <c r="Z26" s="153">
        <v>2.037351443123939</v>
      </c>
      <c r="AA26" s="153">
        <v>1.1152416356877324</v>
      </c>
      <c r="AB26" s="153">
        <v>2.8125</v>
      </c>
    </row>
    <row r="27" spans="1:28" ht="17.100000000000001" customHeight="1" x14ac:dyDescent="0.2">
      <c r="A27" s="104" t="s">
        <v>267</v>
      </c>
      <c r="B27" s="153">
        <v>1.9779063650710151</v>
      </c>
      <c r="C27" s="153">
        <v>2.4064756070881645</v>
      </c>
      <c r="D27" s="153">
        <v>1.5808674503445481</v>
      </c>
      <c r="E27" s="153"/>
      <c r="F27" s="153">
        <v>1.2290502793296088</v>
      </c>
      <c r="G27" s="153">
        <v>1.6816143497757847</v>
      </c>
      <c r="H27" s="153">
        <v>0.77951002227171495</v>
      </c>
      <c r="I27" s="153"/>
      <c r="J27" s="153">
        <v>2.4636058230683089</v>
      </c>
      <c r="K27" s="153">
        <v>3.2008830022075054</v>
      </c>
      <c r="L27" s="153">
        <v>1.7045454545454544</v>
      </c>
      <c r="M27" s="153"/>
      <c r="N27" s="153">
        <v>1.6424510423247001</v>
      </c>
      <c r="O27" s="153">
        <v>2.2332506203473943</v>
      </c>
      <c r="P27" s="153">
        <v>1.0296010296010296</v>
      </c>
      <c r="Q27" s="153"/>
      <c r="R27" s="153">
        <v>2.5342118601115056</v>
      </c>
      <c r="S27" s="153">
        <v>2.5612472160356345</v>
      </c>
      <c r="T27" s="153">
        <v>2.5116279069767442</v>
      </c>
      <c r="U27" s="153"/>
      <c r="V27" s="153">
        <v>1.5258215962441315</v>
      </c>
      <c r="W27" s="153">
        <v>1.7811704834605597</v>
      </c>
      <c r="X27" s="153">
        <v>1.3071895424836601</v>
      </c>
      <c r="Y27" s="153"/>
      <c r="Z27" s="153">
        <v>2.9895366218236172</v>
      </c>
      <c r="AA27" s="153">
        <v>3.8869257950530036</v>
      </c>
      <c r="AB27" s="153">
        <v>2.3316062176165802</v>
      </c>
    </row>
    <row r="28" spans="1:28" ht="17.100000000000001" customHeight="1" x14ac:dyDescent="0.2">
      <c r="A28" s="104" t="s">
        <v>268</v>
      </c>
      <c r="B28" s="153">
        <v>4.1023957991467022</v>
      </c>
      <c r="C28" s="153">
        <v>3.6501150937191715</v>
      </c>
      <c r="D28" s="153">
        <v>4.5528987880773011</v>
      </c>
      <c r="E28" s="153"/>
      <c r="F28" s="153">
        <v>4.5454545454545459</v>
      </c>
      <c r="G28" s="153">
        <v>4.7854785478547859</v>
      </c>
      <c r="H28" s="153">
        <v>4.2857142857142856</v>
      </c>
      <c r="I28" s="153"/>
      <c r="J28" s="153">
        <v>3.9115646258503403</v>
      </c>
      <c r="K28" s="153">
        <v>3.2</v>
      </c>
      <c r="L28" s="153">
        <v>4.7186932849364798</v>
      </c>
      <c r="M28" s="153"/>
      <c r="N28" s="153">
        <v>4.8327137546468402</v>
      </c>
      <c r="O28" s="153">
        <v>2.7173913043478262</v>
      </c>
      <c r="P28" s="153">
        <v>7.0610687022900773</v>
      </c>
      <c r="Q28" s="153"/>
      <c r="R28" s="153">
        <v>4.9125728559533721</v>
      </c>
      <c r="S28" s="153">
        <v>6.0504201680672267</v>
      </c>
      <c r="T28" s="153">
        <v>3.7953795379537953</v>
      </c>
      <c r="U28" s="153"/>
      <c r="V28" s="153">
        <v>3.2608695652173911</v>
      </c>
      <c r="W28" s="153">
        <v>1.8587360594795539</v>
      </c>
      <c r="X28" s="153">
        <v>4.4072948328267474</v>
      </c>
      <c r="Y28" s="153"/>
      <c r="Z28" s="153">
        <v>0.35842293906810035</v>
      </c>
      <c r="AA28" s="153">
        <v>0.8</v>
      </c>
      <c r="AB28" s="153">
        <v>0</v>
      </c>
    </row>
    <row r="29" spans="1:28" ht="17.100000000000001" customHeight="1" x14ac:dyDescent="0.2">
      <c r="A29" s="104" t="s">
        <v>269</v>
      </c>
      <c r="B29" s="153">
        <v>7.3526984650932494</v>
      </c>
      <c r="C29" s="153">
        <v>8.8907148726376342</v>
      </c>
      <c r="D29" s="153">
        <v>5.8014254931211671</v>
      </c>
      <c r="E29" s="153"/>
      <c r="F29" s="153">
        <v>5.2424122979897518</v>
      </c>
      <c r="G29" s="153">
        <v>7.0367474589523065</v>
      </c>
      <c r="H29" s="153">
        <v>3.4181240063593008</v>
      </c>
      <c r="I29" s="153"/>
      <c r="J29" s="153">
        <v>7.449978714346531</v>
      </c>
      <c r="K29" s="153">
        <v>8.8545897644191705</v>
      </c>
      <c r="L29" s="153">
        <v>5.9033989266547406</v>
      </c>
      <c r="M29" s="153"/>
      <c r="N29" s="153">
        <v>6.8965517241379306</v>
      </c>
      <c r="O29" s="153">
        <v>8.8607594936708853</v>
      </c>
      <c r="P29" s="153">
        <v>4.918032786885246</v>
      </c>
      <c r="Q29" s="153"/>
      <c r="R29" s="153">
        <v>12.245762711864407</v>
      </c>
      <c r="S29" s="153">
        <v>14.310494362532525</v>
      </c>
      <c r="T29" s="153">
        <v>10.273405136702568</v>
      </c>
      <c r="U29" s="153"/>
      <c r="V29" s="153">
        <v>4.2757417102966846</v>
      </c>
      <c r="W29" s="153">
        <v>4.5814977973568283</v>
      </c>
      <c r="X29" s="153">
        <v>3.9757994814174586</v>
      </c>
      <c r="Y29" s="153"/>
      <c r="Z29" s="153">
        <v>11.702127659574469</v>
      </c>
      <c r="AA29" s="153">
        <v>14.917127071823206</v>
      </c>
      <c r="AB29" s="153">
        <v>8.7179487179487172</v>
      </c>
    </row>
    <row r="30" spans="1:28" ht="17.100000000000001" customHeight="1" x14ac:dyDescent="0.2">
      <c r="A30" s="104" t="s">
        <v>270</v>
      </c>
      <c r="B30" s="153">
        <v>6.9890989374913755</v>
      </c>
      <c r="C30" s="153">
        <v>8.0433542498573871</v>
      </c>
      <c r="D30" s="153">
        <v>6.001069232825448</v>
      </c>
      <c r="E30" s="153"/>
      <c r="F30" s="153">
        <v>6.6616199848599553</v>
      </c>
      <c r="G30" s="153">
        <v>7.7853363567649287</v>
      </c>
      <c r="H30" s="153">
        <v>5.5344958301743752</v>
      </c>
      <c r="I30" s="153"/>
      <c r="J30" s="153">
        <v>7.1781238131409033</v>
      </c>
      <c r="K30" s="153">
        <v>8.5585585585585591</v>
      </c>
      <c r="L30" s="153">
        <v>5.764796310530361</v>
      </c>
      <c r="M30" s="153"/>
      <c r="N30" s="153">
        <v>6.0933281912842263</v>
      </c>
      <c r="O30" s="153">
        <v>7.0388349514563107</v>
      </c>
      <c r="P30" s="153">
        <v>5.2321296978629324</v>
      </c>
      <c r="Q30" s="153"/>
      <c r="R30" s="153">
        <v>8.8410596026490076</v>
      </c>
      <c r="S30" s="153">
        <v>8.8616223585548735</v>
      </c>
      <c r="T30" s="153">
        <v>8.8216355441081777</v>
      </c>
      <c r="U30" s="153"/>
      <c r="V30" s="153">
        <v>7.4803149606299222</v>
      </c>
      <c r="W30" s="153">
        <v>9.5565749235474016</v>
      </c>
      <c r="X30" s="153">
        <v>5.652759084791386</v>
      </c>
      <c r="Y30" s="153"/>
      <c r="Z30" s="153">
        <v>1.7241379310344827</v>
      </c>
      <c r="AA30" s="153">
        <v>1.4450867052023122</v>
      </c>
      <c r="AB30" s="153">
        <v>1.9313304721030045</v>
      </c>
    </row>
    <row r="31" spans="1:28" ht="17.100000000000001" customHeight="1" x14ac:dyDescent="0.2">
      <c r="A31" s="104" t="s">
        <v>271</v>
      </c>
      <c r="B31" s="153">
        <v>5.8740766795638413</v>
      </c>
      <c r="C31" s="153">
        <v>5.6327543424317614</v>
      </c>
      <c r="D31" s="153">
        <v>6.090242276061347</v>
      </c>
      <c r="E31" s="153"/>
      <c r="F31" s="153">
        <v>6.262230919765166</v>
      </c>
      <c r="G31" s="153">
        <v>6.2015503875968996</v>
      </c>
      <c r="H31" s="153">
        <v>6.3241106719367588</v>
      </c>
      <c r="I31" s="153"/>
      <c r="J31" s="153">
        <v>7.3140749846342956</v>
      </c>
      <c r="K31" s="153">
        <v>7.1078431372549016</v>
      </c>
      <c r="L31" s="153">
        <v>7.5215782983970403</v>
      </c>
      <c r="M31" s="153"/>
      <c r="N31" s="153">
        <v>2.073255010366275</v>
      </c>
      <c r="O31" s="153">
        <v>2.5677603423680457</v>
      </c>
      <c r="P31" s="153">
        <v>1.6085790884718498</v>
      </c>
      <c r="Q31" s="153"/>
      <c r="R31" s="153">
        <v>8.0758807588075889</v>
      </c>
      <c r="S31" s="153">
        <v>7.1871127633209424</v>
      </c>
      <c r="T31" s="153">
        <v>8.7668593448940264</v>
      </c>
      <c r="U31" s="153"/>
      <c r="V31" s="153">
        <v>4.8344370860927155</v>
      </c>
      <c r="W31" s="153">
        <v>4.6407185628742509</v>
      </c>
      <c r="X31" s="153">
        <v>4.9881235154394297</v>
      </c>
      <c r="Y31" s="153"/>
      <c r="Z31" s="153">
        <v>5.996472663139329</v>
      </c>
      <c r="AA31" s="153">
        <v>5.3030303030303028</v>
      </c>
      <c r="AB31" s="153">
        <v>6.6006600660065997</v>
      </c>
    </row>
    <row r="32" spans="1:28" ht="17.100000000000001" customHeight="1" x14ac:dyDescent="0.2">
      <c r="A32" s="104" t="s">
        <v>272</v>
      </c>
      <c r="B32" s="153">
        <v>6.9106699751861038</v>
      </c>
      <c r="C32" s="153">
        <v>8.2042164084328171</v>
      </c>
      <c r="D32" s="153">
        <v>5.6754790201309726</v>
      </c>
      <c r="E32" s="153"/>
      <c r="F32" s="153">
        <v>5.2735662491760049</v>
      </c>
      <c r="G32" s="153">
        <v>5.9299191374663076</v>
      </c>
      <c r="H32" s="153">
        <v>4.645161290322581</v>
      </c>
      <c r="I32" s="153"/>
      <c r="J32" s="153">
        <v>5.8785107772697582</v>
      </c>
      <c r="K32" s="153">
        <v>6.8527918781725887</v>
      </c>
      <c r="L32" s="153">
        <v>4.8452220726783315</v>
      </c>
      <c r="M32" s="153"/>
      <c r="N32" s="153">
        <v>4.7422680412371134</v>
      </c>
      <c r="O32" s="153">
        <v>6.0160427807486627</v>
      </c>
      <c r="P32" s="153">
        <v>3.3946251768033946</v>
      </c>
      <c r="Q32" s="153"/>
      <c r="R32" s="153">
        <v>11.914401388085599</v>
      </c>
      <c r="S32" s="153">
        <v>14.285714285714285</v>
      </c>
      <c r="T32" s="153">
        <v>9.6371882086167808</v>
      </c>
      <c r="U32" s="153"/>
      <c r="V32" s="153">
        <v>6.2046204620462042</v>
      </c>
      <c r="W32" s="153">
        <v>7.5221238938053103</v>
      </c>
      <c r="X32" s="153">
        <v>5.1373954599761049</v>
      </c>
      <c r="Y32" s="153"/>
      <c r="Z32" s="153">
        <v>5.7507987220447285</v>
      </c>
      <c r="AA32" s="153">
        <v>5.9701492537313428</v>
      </c>
      <c r="AB32" s="153">
        <v>5.5865921787709496</v>
      </c>
    </row>
    <row r="33" spans="1:28" ht="17.100000000000001" customHeight="1" x14ac:dyDescent="0.2">
      <c r="A33" s="104" t="s">
        <v>273</v>
      </c>
      <c r="B33" s="153">
        <v>6.8406205923836394</v>
      </c>
      <c r="C33" s="153">
        <v>7.4551971326164885</v>
      </c>
      <c r="D33" s="153">
        <v>6.2456627342123525</v>
      </c>
      <c r="E33" s="153"/>
      <c r="F33" s="153">
        <v>6.6162570888468801</v>
      </c>
      <c r="G33" s="153">
        <v>6.8840579710144931</v>
      </c>
      <c r="H33" s="153">
        <v>6.3241106719367588</v>
      </c>
      <c r="I33" s="153"/>
      <c r="J33" s="153">
        <v>5.5658627087198518</v>
      </c>
      <c r="K33" s="153">
        <v>5.629139072847682</v>
      </c>
      <c r="L33" s="153">
        <v>5.485232067510549</v>
      </c>
      <c r="M33" s="153"/>
      <c r="N33" s="153">
        <v>6.4965197215777257</v>
      </c>
      <c r="O33" s="153">
        <v>9.9547511312217196</v>
      </c>
      <c r="P33" s="153">
        <v>2.8571428571428572</v>
      </c>
      <c r="Q33" s="153"/>
      <c r="R33" s="153">
        <v>8.0246913580246915</v>
      </c>
      <c r="S33" s="153">
        <v>7.0000000000000009</v>
      </c>
      <c r="T33" s="153">
        <v>8.9080459770114953</v>
      </c>
      <c r="U33" s="153"/>
      <c r="V33" s="153">
        <v>7.8556263269639066</v>
      </c>
      <c r="W33" s="153">
        <v>9.1346153846153832</v>
      </c>
      <c r="X33" s="153">
        <v>6.8441064638783269</v>
      </c>
      <c r="Y33" s="153"/>
      <c r="Z33" s="153">
        <v>5.5045871559633035</v>
      </c>
      <c r="AA33" s="153">
        <v>6.8181818181818175</v>
      </c>
      <c r="AB33" s="153">
        <v>4.6153846153846159</v>
      </c>
    </row>
    <row r="34" spans="1:28" ht="17.100000000000001" customHeight="1" x14ac:dyDescent="0.2">
      <c r="A34" s="104" t="s">
        <v>274</v>
      </c>
      <c r="B34" s="153">
        <v>5.6238505468976863</v>
      </c>
      <c r="C34" s="153">
        <v>7.1306446746454792</v>
      </c>
      <c r="D34" s="153">
        <v>4.2261404981808006</v>
      </c>
      <c r="E34" s="153"/>
      <c r="F34" s="153">
        <v>6.5148175361253973</v>
      </c>
      <c r="G34" s="153">
        <v>6.8072866730584849</v>
      </c>
      <c r="H34" s="153">
        <v>6.2093139709564342</v>
      </c>
      <c r="I34" s="153"/>
      <c r="J34" s="153">
        <v>6.5406615269833379</v>
      </c>
      <c r="K34" s="153">
        <v>7.6162215628091001</v>
      </c>
      <c r="L34" s="153">
        <v>5.4527263631815908</v>
      </c>
      <c r="M34" s="153"/>
      <c r="N34" s="153">
        <v>4.6084176877996805</v>
      </c>
      <c r="O34" s="153">
        <v>4.7619047619047619</v>
      </c>
      <c r="P34" s="153">
        <v>4.4562334217506629</v>
      </c>
      <c r="Q34" s="153"/>
      <c r="R34" s="153">
        <v>6.756756756756757</v>
      </c>
      <c r="S34" s="153">
        <v>9.5647501343363786</v>
      </c>
      <c r="T34" s="153">
        <v>4.4678055190538766</v>
      </c>
      <c r="U34" s="153"/>
      <c r="V34" s="153">
        <v>4.3072132848988067</v>
      </c>
      <c r="W34" s="153">
        <v>7.7316657191586131</v>
      </c>
      <c r="X34" s="153">
        <v>1.431980906921241</v>
      </c>
      <c r="Y34" s="153"/>
      <c r="Z34" s="153">
        <v>1.7369727047146404</v>
      </c>
      <c r="AA34" s="153">
        <v>2.8901734104046244</v>
      </c>
      <c r="AB34" s="153">
        <v>0.86956521739130432</v>
      </c>
    </row>
    <row r="35" spans="1:28" ht="17.100000000000001" customHeight="1" x14ac:dyDescent="0.2">
      <c r="A35" s="104" t="s">
        <v>275</v>
      </c>
      <c r="B35" s="153">
        <v>8.6723830350463249</v>
      </c>
      <c r="C35" s="153">
        <v>9.8412698412698418</v>
      </c>
      <c r="D35" s="153">
        <v>7.5518485121731285</v>
      </c>
      <c r="E35" s="153"/>
      <c r="F35" s="153">
        <v>9.1963545981772992</v>
      </c>
      <c r="G35" s="153">
        <v>9.4846491228070171</v>
      </c>
      <c r="H35" s="153">
        <v>8.9037284362826927</v>
      </c>
      <c r="I35" s="153"/>
      <c r="J35" s="153">
        <v>10.238026957269859</v>
      </c>
      <c r="K35" s="153">
        <v>12.15375918598078</v>
      </c>
      <c r="L35" s="153">
        <v>8.2654249126891735</v>
      </c>
      <c r="M35" s="153"/>
      <c r="N35" s="153">
        <v>5.121555915721232</v>
      </c>
      <c r="O35" s="153">
        <v>7.2083879423328963</v>
      </c>
      <c r="P35" s="153">
        <v>3.078896728672226</v>
      </c>
      <c r="Q35" s="153"/>
      <c r="R35" s="153">
        <v>12.968980797636631</v>
      </c>
      <c r="S35" s="153">
        <v>13.496547394852479</v>
      </c>
      <c r="T35" s="153">
        <v>12.5</v>
      </c>
      <c r="U35" s="153"/>
      <c r="V35" s="153">
        <v>6.8031496062992121</v>
      </c>
      <c r="W35" s="153">
        <v>8.1387591727818549</v>
      </c>
      <c r="X35" s="153">
        <v>5.6085918854415269</v>
      </c>
      <c r="Y35" s="153"/>
      <c r="Z35" s="153">
        <v>0.64102564102564097</v>
      </c>
      <c r="AA35" s="153">
        <v>0.68027210884353739</v>
      </c>
      <c r="AB35" s="153">
        <v>0.60606060606060608</v>
      </c>
    </row>
    <row r="36" spans="1:28" ht="17.100000000000001" customHeight="1" thickBot="1" x14ac:dyDescent="0.25">
      <c r="A36" s="128" t="s">
        <v>276</v>
      </c>
      <c r="B36" s="164">
        <v>9.3626806833114316</v>
      </c>
      <c r="C36" s="164">
        <v>9.4155844155844157</v>
      </c>
      <c r="D36" s="164">
        <v>9.3085106382978715</v>
      </c>
      <c r="E36" s="164"/>
      <c r="F36" s="164">
        <v>8.6102719033232624</v>
      </c>
      <c r="G36" s="164">
        <v>7.0063694267515926</v>
      </c>
      <c r="H36" s="164">
        <v>10.057471264367816</v>
      </c>
      <c r="I36" s="164"/>
      <c r="J36" s="164">
        <v>11.048158640226628</v>
      </c>
      <c r="K36" s="164">
        <v>11.1716621253406</v>
      </c>
      <c r="L36" s="164">
        <v>10.914454277286136</v>
      </c>
      <c r="M36" s="164"/>
      <c r="N36" s="164">
        <v>8.6419753086419746</v>
      </c>
      <c r="O36" s="164">
        <v>9.8245614035087723</v>
      </c>
      <c r="P36" s="164">
        <v>7.4468085106382977</v>
      </c>
      <c r="Q36" s="164"/>
      <c r="R36" s="164">
        <v>13.595706618962433</v>
      </c>
      <c r="S36" s="164">
        <v>13.712374581939798</v>
      </c>
      <c r="T36" s="164">
        <v>13.461538461538462</v>
      </c>
      <c r="U36" s="164"/>
      <c r="V36" s="164">
        <v>6.2034739454094296</v>
      </c>
      <c r="W36" s="164">
        <v>6.5656565656565666</v>
      </c>
      <c r="X36" s="164">
        <v>5.8536585365853666</v>
      </c>
      <c r="Y36" s="164"/>
      <c r="Z36" s="164">
        <v>0</v>
      </c>
      <c r="AA36" s="164">
        <v>0</v>
      </c>
      <c r="AB36" s="164">
        <v>0</v>
      </c>
    </row>
    <row r="37" spans="1:28" ht="15" customHeight="1" x14ac:dyDescent="0.2">
      <c r="A37" s="200" t="s">
        <v>161</v>
      </c>
      <c r="B37" s="200"/>
      <c r="C37" s="200"/>
      <c r="D37" s="200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0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</row>
  </sheetData>
  <mergeCells count="15">
    <mergeCell ref="A1:AB1"/>
    <mergeCell ref="A2:AB2"/>
    <mergeCell ref="AD2:AD3"/>
    <mergeCell ref="A3:AB3"/>
    <mergeCell ref="A37:AB37"/>
    <mergeCell ref="A4:AB4"/>
    <mergeCell ref="A5:AB5"/>
    <mergeCell ref="A7:A8"/>
    <mergeCell ref="B7:D7"/>
    <mergeCell ref="F7:H7"/>
    <mergeCell ref="J7:L7"/>
    <mergeCell ref="N7:P7"/>
    <mergeCell ref="R7:T7"/>
    <mergeCell ref="V7:X7"/>
    <mergeCell ref="Z7:AB7"/>
  </mergeCells>
  <hyperlinks>
    <hyperlink ref="AD2" location="INDICE!A1" display="INDICE" xr:uid="{70F33B4C-4AB1-48D0-8C56-69EBB53C2B69}"/>
  </hyperlinks>
  <printOptions horizontalCentered="1"/>
  <pageMargins left="0.70866141732283472" right="0.70866141732283472" top="0.74803149606299213" bottom="0.74803149606299213" header="0.31496062992125984" footer="0.31496062992125984"/>
  <pageSetup scale="67" orientation="landscape" verticalDpi="30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AD38"/>
  <sheetViews>
    <sheetView showGridLines="0" zoomScaleNormal="100" workbookViewId="0">
      <selection activeCell="G17" sqref="G17"/>
    </sheetView>
  </sheetViews>
  <sheetFormatPr baseColWidth="10" defaultColWidth="23.42578125" defaultRowHeight="15" customHeight="1" x14ac:dyDescent="0.2"/>
  <cols>
    <col min="1" max="1" width="17.28515625" style="104" customWidth="1"/>
    <col min="2" max="4" width="8.28515625" style="129" customWidth="1"/>
    <col min="5" max="5" width="1.42578125" style="129" customWidth="1"/>
    <col min="6" max="8" width="7.28515625" style="129" customWidth="1"/>
    <col min="9" max="9" width="1.42578125" style="129" customWidth="1"/>
    <col min="10" max="12" width="7.28515625" style="129" customWidth="1"/>
    <col min="13" max="13" width="1.42578125" style="129" customWidth="1"/>
    <col min="14" max="16" width="7.28515625" style="129" customWidth="1"/>
    <col min="17" max="17" width="1.42578125" style="129" customWidth="1"/>
    <col min="18" max="20" width="7.28515625" style="129" customWidth="1"/>
    <col min="21" max="21" width="1.42578125" style="129" customWidth="1"/>
    <col min="22" max="24" width="7.28515625" style="129" customWidth="1"/>
    <col min="25" max="25" width="1.42578125" style="129" customWidth="1"/>
    <col min="26" max="28" width="7.28515625" style="129" customWidth="1"/>
    <col min="29" max="116" width="10.7109375" style="5" customWidth="1"/>
    <col min="117" max="16384" width="23.42578125" style="5"/>
  </cols>
  <sheetData>
    <row r="1" spans="1:30" ht="15" customHeight="1" x14ac:dyDescent="0.2">
      <c r="A1" s="204" t="s">
        <v>310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7"/>
    </row>
    <row r="2" spans="1:30" ht="15" customHeight="1" x14ac:dyDescent="0.2">
      <c r="A2" s="205" t="s">
        <v>302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7"/>
      <c r="AD2" s="195" t="s">
        <v>47</v>
      </c>
    </row>
    <row r="3" spans="1:30" ht="15" customHeight="1" x14ac:dyDescent="0.2">
      <c r="A3" s="204" t="s">
        <v>356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7"/>
      <c r="AD3" s="195"/>
    </row>
    <row r="4" spans="1:30" ht="15" customHeight="1" x14ac:dyDescent="0.2">
      <c r="A4" s="205" t="s">
        <v>298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</row>
    <row r="5" spans="1:30" ht="15" customHeight="1" x14ac:dyDescent="0.2">
      <c r="A5" s="205" t="s">
        <v>245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</row>
    <row r="6" spans="1:30" ht="15" customHeight="1" x14ac:dyDescent="0.2">
      <c r="A6" s="103"/>
      <c r="B6" s="102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</row>
    <row r="7" spans="1:30" ht="15" customHeight="1" x14ac:dyDescent="0.2">
      <c r="A7" s="208" t="s">
        <v>249</v>
      </c>
      <c r="B7" s="207" t="s">
        <v>175</v>
      </c>
      <c r="C7" s="207"/>
      <c r="D7" s="207"/>
      <c r="E7" s="124"/>
      <c r="F7" s="207" t="s">
        <v>208</v>
      </c>
      <c r="G7" s="207"/>
      <c r="H7" s="207"/>
      <c r="I7" s="124"/>
      <c r="J7" s="207" t="s">
        <v>209</v>
      </c>
      <c r="K7" s="207"/>
      <c r="L7" s="207"/>
      <c r="M7" s="124"/>
      <c r="N7" s="207" t="s">
        <v>210</v>
      </c>
      <c r="O7" s="207"/>
      <c r="P7" s="207"/>
      <c r="Q7" s="124"/>
      <c r="R7" s="207" t="s">
        <v>212</v>
      </c>
      <c r="S7" s="207"/>
      <c r="T7" s="207"/>
      <c r="U7" s="124"/>
      <c r="V7" s="207" t="s">
        <v>213</v>
      </c>
      <c r="W7" s="207"/>
      <c r="X7" s="207"/>
      <c r="Y7" s="124"/>
      <c r="Z7" s="207" t="s">
        <v>214</v>
      </c>
      <c r="AA7" s="207"/>
      <c r="AB7" s="207"/>
    </row>
    <row r="8" spans="1:30" ht="15" customHeight="1" x14ac:dyDescent="0.2">
      <c r="A8" s="208"/>
      <c r="B8" s="125" t="s">
        <v>175</v>
      </c>
      <c r="C8" s="125" t="s">
        <v>385</v>
      </c>
      <c r="D8" s="125" t="s">
        <v>386</v>
      </c>
      <c r="E8" s="124"/>
      <c r="F8" s="125" t="s">
        <v>175</v>
      </c>
      <c r="G8" s="125" t="s">
        <v>385</v>
      </c>
      <c r="H8" s="125" t="s">
        <v>386</v>
      </c>
      <c r="I8" s="124"/>
      <c r="J8" s="125" t="s">
        <v>175</v>
      </c>
      <c r="K8" s="125" t="s">
        <v>385</v>
      </c>
      <c r="L8" s="125" t="s">
        <v>386</v>
      </c>
      <c r="M8" s="124"/>
      <c r="N8" s="125" t="s">
        <v>175</v>
      </c>
      <c r="O8" s="125" t="s">
        <v>385</v>
      </c>
      <c r="P8" s="125" t="s">
        <v>386</v>
      </c>
      <c r="Q8" s="124"/>
      <c r="R8" s="125" t="s">
        <v>175</v>
      </c>
      <c r="S8" s="125" t="s">
        <v>385</v>
      </c>
      <c r="T8" s="125" t="s">
        <v>386</v>
      </c>
      <c r="U8" s="124"/>
      <c r="V8" s="125" t="s">
        <v>175</v>
      </c>
      <c r="W8" s="125" t="s">
        <v>385</v>
      </c>
      <c r="X8" s="125" t="s">
        <v>386</v>
      </c>
      <c r="Y8" s="124"/>
      <c r="Z8" s="125" t="s">
        <v>175</v>
      </c>
      <c r="AA8" s="125" t="s">
        <v>385</v>
      </c>
      <c r="AB8" s="125" t="s">
        <v>386</v>
      </c>
    </row>
    <row r="9" spans="1:30" ht="17.100000000000001" customHeight="1" x14ac:dyDescent="0.2">
      <c r="A9" s="126" t="s">
        <v>175</v>
      </c>
      <c r="B9" s="109">
        <v>335163</v>
      </c>
      <c r="C9" s="109">
        <v>162188</v>
      </c>
      <c r="D9" s="109">
        <v>172975</v>
      </c>
      <c r="E9" s="109"/>
      <c r="F9" s="109">
        <v>64148</v>
      </c>
      <c r="G9" s="109">
        <v>31951</v>
      </c>
      <c r="H9" s="109">
        <v>32197</v>
      </c>
      <c r="I9" s="109"/>
      <c r="J9" s="109">
        <v>64696</v>
      </c>
      <c r="K9" s="109">
        <v>32543</v>
      </c>
      <c r="L9" s="109">
        <v>32153</v>
      </c>
      <c r="M9" s="109"/>
      <c r="N9" s="109">
        <v>61744</v>
      </c>
      <c r="O9" s="109">
        <v>30430</v>
      </c>
      <c r="P9" s="109">
        <v>31314</v>
      </c>
      <c r="Q9" s="109"/>
      <c r="R9" s="109">
        <v>64475</v>
      </c>
      <c r="S9" s="109">
        <v>30257</v>
      </c>
      <c r="T9" s="109">
        <v>34218</v>
      </c>
      <c r="U9" s="109"/>
      <c r="V9" s="109">
        <v>62504</v>
      </c>
      <c r="W9" s="109">
        <v>29252</v>
      </c>
      <c r="X9" s="109">
        <v>33252</v>
      </c>
      <c r="Y9" s="109"/>
      <c r="Z9" s="109">
        <v>17596</v>
      </c>
      <c r="AA9" s="109">
        <v>7755</v>
      </c>
      <c r="AB9" s="109">
        <v>9841</v>
      </c>
    </row>
    <row r="10" spans="1:30" ht="17.100000000000001" customHeight="1" x14ac:dyDescent="0.2">
      <c r="A10" s="104" t="s">
        <v>250</v>
      </c>
      <c r="B10" s="113">
        <v>16163</v>
      </c>
      <c r="C10" s="113">
        <v>7985</v>
      </c>
      <c r="D10" s="113">
        <v>8178</v>
      </c>
      <c r="E10" s="113"/>
      <c r="F10" s="113">
        <v>3088</v>
      </c>
      <c r="G10" s="113">
        <v>1556</v>
      </c>
      <c r="H10" s="113">
        <v>1532</v>
      </c>
      <c r="I10" s="113"/>
      <c r="J10" s="113">
        <v>3265</v>
      </c>
      <c r="K10" s="113">
        <v>1643</v>
      </c>
      <c r="L10" s="113">
        <v>1622</v>
      </c>
      <c r="M10" s="113"/>
      <c r="N10" s="113">
        <v>2969</v>
      </c>
      <c r="O10" s="113">
        <v>1463</v>
      </c>
      <c r="P10" s="113">
        <v>1506</v>
      </c>
      <c r="Q10" s="113"/>
      <c r="R10" s="113">
        <v>3014</v>
      </c>
      <c r="S10" s="113">
        <v>1514</v>
      </c>
      <c r="T10" s="113">
        <v>1500</v>
      </c>
      <c r="U10" s="113"/>
      <c r="V10" s="113">
        <v>3017</v>
      </c>
      <c r="W10" s="113">
        <v>1442</v>
      </c>
      <c r="X10" s="113">
        <v>1575</v>
      </c>
      <c r="Y10" s="113"/>
      <c r="Z10" s="113">
        <v>810</v>
      </c>
      <c r="AA10" s="113">
        <v>367</v>
      </c>
      <c r="AB10" s="113">
        <v>443</v>
      </c>
    </row>
    <row r="11" spans="1:30" ht="17.100000000000001" customHeight="1" x14ac:dyDescent="0.2">
      <c r="A11" s="104" t="s">
        <v>251</v>
      </c>
      <c r="B11" s="113">
        <v>16589</v>
      </c>
      <c r="C11" s="113">
        <v>8104</v>
      </c>
      <c r="D11" s="113">
        <v>8485</v>
      </c>
      <c r="E11" s="113"/>
      <c r="F11" s="113">
        <v>3197</v>
      </c>
      <c r="G11" s="113">
        <v>1596</v>
      </c>
      <c r="H11" s="113">
        <v>1601</v>
      </c>
      <c r="I11" s="113"/>
      <c r="J11" s="113">
        <v>3268</v>
      </c>
      <c r="K11" s="113">
        <v>1663</v>
      </c>
      <c r="L11" s="113">
        <v>1605</v>
      </c>
      <c r="M11" s="113"/>
      <c r="N11" s="113">
        <v>3010</v>
      </c>
      <c r="O11" s="113">
        <v>1516</v>
      </c>
      <c r="P11" s="113">
        <v>1494</v>
      </c>
      <c r="Q11" s="113"/>
      <c r="R11" s="113">
        <v>3185</v>
      </c>
      <c r="S11" s="113">
        <v>1503</v>
      </c>
      <c r="T11" s="113">
        <v>1682</v>
      </c>
      <c r="U11" s="113"/>
      <c r="V11" s="113">
        <v>3198</v>
      </c>
      <c r="W11" s="113">
        <v>1531</v>
      </c>
      <c r="X11" s="113">
        <v>1667</v>
      </c>
      <c r="Y11" s="113"/>
      <c r="Z11" s="113">
        <v>731</v>
      </c>
      <c r="AA11" s="113">
        <v>295</v>
      </c>
      <c r="AB11" s="113">
        <v>436</v>
      </c>
    </row>
    <row r="12" spans="1:30" ht="17.100000000000001" customHeight="1" x14ac:dyDescent="0.2">
      <c r="A12" s="104" t="s">
        <v>252</v>
      </c>
      <c r="B12" s="113">
        <v>12514</v>
      </c>
      <c r="C12" s="113">
        <v>6051</v>
      </c>
      <c r="D12" s="113">
        <v>6463</v>
      </c>
      <c r="E12" s="113"/>
      <c r="F12" s="113">
        <v>2479</v>
      </c>
      <c r="G12" s="113">
        <v>1253</v>
      </c>
      <c r="H12" s="113">
        <v>1226</v>
      </c>
      <c r="I12" s="113"/>
      <c r="J12" s="113">
        <v>2495</v>
      </c>
      <c r="K12" s="113">
        <v>1301</v>
      </c>
      <c r="L12" s="113">
        <v>1194</v>
      </c>
      <c r="M12" s="113"/>
      <c r="N12" s="113">
        <v>2461</v>
      </c>
      <c r="O12" s="113">
        <v>1173</v>
      </c>
      <c r="P12" s="113">
        <v>1288</v>
      </c>
      <c r="Q12" s="113"/>
      <c r="R12" s="113">
        <v>2188</v>
      </c>
      <c r="S12" s="113">
        <v>1005</v>
      </c>
      <c r="T12" s="113">
        <v>1183</v>
      </c>
      <c r="U12" s="113"/>
      <c r="V12" s="113">
        <v>2287</v>
      </c>
      <c r="W12" s="113">
        <v>1084</v>
      </c>
      <c r="X12" s="113">
        <v>1203</v>
      </c>
      <c r="Y12" s="113"/>
      <c r="Z12" s="113">
        <v>604</v>
      </c>
      <c r="AA12" s="113">
        <v>235</v>
      </c>
      <c r="AB12" s="113">
        <v>369</v>
      </c>
    </row>
    <row r="13" spans="1:30" ht="17.100000000000001" customHeight="1" x14ac:dyDescent="0.2">
      <c r="A13" s="104" t="s">
        <v>253</v>
      </c>
      <c r="B13" s="113">
        <v>23054</v>
      </c>
      <c r="C13" s="113">
        <v>11299</v>
      </c>
      <c r="D13" s="113">
        <v>11755</v>
      </c>
      <c r="E13" s="113"/>
      <c r="F13" s="113">
        <v>4161</v>
      </c>
      <c r="G13" s="113">
        <v>2184</v>
      </c>
      <c r="H13" s="113">
        <v>1977</v>
      </c>
      <c r="I13" s="113"/>
      <c r="J13" s="113">
        <v>4292</v>
      </c>
      <c r="K13" s="113">
        <v>2142</v>
      </c>
      <c r="L13" s="113">
        <v>2150</v>
      </c>
      <c r="M13" s="113"/>
      <c r="N13" s="113">
        <v>3926</v>
      </c>
      <c r="O13" s="113">
        <v>2000</v>
      </c>
      <c r="P13" s="113">
        <v>1926</v>
      </c>
      <c r="Q13" s="113"/>
      <c r="R13" s="113">
        <v>4327</v>
      </c>
      <c r="S13" s="113">
        <v>2028</v>
      </c>
      <c r="T13" s="113">
        <v>2299</v>
      </c>
      <c r="U13" s="113"/>
      <c r="V13" s="113">
        <v>4346</v>
      </c>
      <c r="W13" s="113">
        <v>2068</v>
      </c>
      <c r="X13" s="113">
        <v>2278</v>
      </c>
      <c r="Y13" s="113"/>
      <c r="Z13" s="113">
        <v>2002</v>
      </c>
      <c r="AA13" s="113">
        <v>877</v>
      </c>
      <c r="AB13" s="113">
        <v>1125</v>
      </c>
    </row>
    <row r="14" spans="1:30" ht="17.100000000000001" customHeight="1" x14ac:dyDescent="0.2">
      <c r="A14" s="104" t="s">
        <v>254</v>
      </c>
      <c r="B14" s="113">
        <v>5938</v>
      </c>
      <c r="C14" s="113">
        <v>2968</v>
      </c>
      <c r="D14" s="113">
        <v>2970</v>
      </c>
      <c r="E14" s="113"/>
      <c r="F14" s="113">
        <v>1094</v>
      </c>
      <c r="G14" s="113">
        <v>557</v>
      </c>
      <c r="H14" s="113">
        <v>537</v>
      </c>
      <c r="I14" s="113"/>
      <c r="J14" s="113">
        <v>1038</v>
      </c>
      <c r="K14" s="113">
        <v>534</v>
      </c>
      <c r="L14" s="113">
        <v>504</v>
      </c>
      <c r="M14" s="113"/>
      <c r="N14" s="113">
        <v>1108</v>
      </c>
      <c r="O14" s="113">
        <v>554</v>
      </c>
      <c r="P14" s="113">
        <v>554</v>
      </c>
      <c r="Q14" s="113"/>
      <c r="R14" s="113">
        <v>1119</v>
      </c>
      <c r="S14" s="113">
        <v>539</v>
      </c>
      <c r="T14" s="113">
        <v>580</v>
      </c>
      <c r="U14" s="113"/>
      <c r="V14" s="113">
        <v>1138</v>
      </c>
      <c r="W14" s="113">
        <v>567</v>
      </c>
      <c r="X14" s="113">
        <v>571</v>
      </c>
      <c r="Y14" s="113"/>
      <c r="Z14" s="113">
        <v>441</v>
      </c>
      <c r="AA14" s="113">
        <v>217</v>
      </c>
      <c r="AB14" s="113">
        <v>224</v>
      </c>
    </row>
    <row r="15" spans="1:30" ht="17.100000000000001" customHeight="1" x14ac:dyDescent="0.2">
      <c r="A15" s="104" t="s">
        <v>255</v>
      </c>
      <c r="B15" s="113">
        <v>13820</v>
      </c>
      <c r="C15" s="113">
        <v>6586</v>
      </c>
      <c r="D15" s="113">
        <v>7234</v>
      </c>
      <c r="E15" s="113"/>
      <c r="F15" s="113">
        <v>2377</v>
      </c>
      <c r="G15" s="113">
        <v>1127</v>
      </c>
      <c r="H15" s="113">
        <v>1250</v>
      </c>
      <c r="I15" s="113"/>
      <c r="J15" s="113">
        <v>2582</v>
      </c>
      <c r="K15" s="113">
        <v>1285</v>
      </c>
      <c r="L15" s="113">
        <v>1297</v>
      </c>
      <c r="M15" s="113"/>
      <c r="N15" s="113">
        <v>2579</v>
      </c>
      <c r="O15" s="113">
        <v>1251</v>
      </c>
      <c r="P15" s="113">
        <v>1328</v>
      </c>
      <c r="Q15" s="113"/>
      <c r="R15" s="113">
        <v>2747</v>
      </c>
      <c r="S15" s="113">
        <v>1275</v>
      </c>
      <c r="T15" s="113">
        <v>1472</v>
      </c>
      <c r="U15" s="113"/>
      <c r="V15" s="113">
        <v>2852</v>
      </c>
      <c r="W15" s="113">
        <v>1335</v>
      </c>
      <c r="X15" s="113">
        <v>1517</v>
      </c>
      <c r="Y15" s="113"/>
      <c r="Z15" s="113">
        <v>683</v>
      </c>
      <c r="AA15" s="113">
        <v>313</v>
      </c>
      <c r="AB15" s="113">
        <v>370</v>
      </c>
    </row>
    <row r="16" spans="1:30" ht="17.100000000000001" customHeight="1" x14ac:dyDescent="0.2">
      <c r="A16" s="104" t="s">
        <v>256</v>
      </c>
      <c r="B16" s="113">
        <v>2869</v>
      </c>
      <c r="C16" s="113">
        <v>1364</v>
      </c>
      <c r="D16" s="113">
        <v>1505</v>
      </c>
      <c r="E16" s="113"/>
      <c r="F16" s="113">
        <v>502</v>
      </c>
      <c r="G16" s="113">
        <v>245</v>
      </c>
      <c r="H16" s="113">
        <v>257</v>
      </c>
      <c r="I16" s="113"/>
      <c r="J16" s="113">
        <v>487</v>
      </c>
      <c r="K16" s="113">
        <v>280</v>
      </c>
      <c r="L16" s="113">
        <v>207</v>
      </c>
      <c r="M16" s="113"/>
      <c r="N16" s="113">
        <v>529</v>
      </c>
      <c r="O16" s="113">
        <v>267</v>
      </c>
      <c r="P16" s="113">
        <v>262</v>
      </c>
      <c r="Q16" s="113"/>
      <c r="R16" s="113">
        <v>558</v>
      </c>
      <c r="S16" s="113">
        <v>232</v>
      </c>
      <c r="T16" s="113">
        <v>326</v>
      </c>
      <c r="U16" s="113"/>
      <c r="V16" s="113">
        <v>564</v>
      </c>
      <c r="W16" s="113">
        <v>248</v>
      </c>
      <c r="X16" s="113">
        <v>316</v>
      </c>
      <c r="Y16" s="113"/>
      <c r="Z16" s="113">
        <v>229</v>
      </c>
      <c r="AA16" s="113">
        <v>92</v>
      </c>
      <c r="AB16" s="113">
        <v>137</v>
      </c>
    </row>
    <row r="17" spans="1:28" ht="17.100000000000001" customHeight="1" x14ac:dyDescent="0.2">
      <c r="A17" s="104" t="s">
        <v>257</v>
      </c>
      <c r="B17" s="113">
        <v>30136</v>
      </c>
      <c r="C17" s="113">
        <v>14652</v>
      </c>
      <c r="D17" s="113">
        <v>15484</v>
      </c>
      <c r="E17" s="113"/>
      <c r="F17" s="113">
        <v>5664</v>
      </c>
      <c r="G17" s="113">
        <v>2815</v>
      </c>
      <c r="H17" s="113">
        <v>2849</v>
      </c>
      <c r="I17" s="113"/>
      <c r="J17" s="113">
        <v>5837</v>
      </c>
      <c r="K17" s="113">
        <v>2939</v>
      </c>
      <c r="L17" s="113">
        <v>2898</v>
      </c>
      <c r="M17" s="113"/>
      <c r="N17" s="113">
        <v>5733</v>
      </c>
      <c r="O17" s="113">
        <v>2767</v>
      </c>
      <c r="P17" s="113">
        <v>2966</v>
      </c>
      <c r="Q17" s="113"/>
      <c r="R17" s="113">
        <v>5788</v>
      </c>
      <c r="S17" s="113">
        <v>2790</v>
      </c>
      <c r="T17" s="113">
        <v>2998</v>
      </c>
      <c r="U17" s="113"/>
      <c r="V17" s="113">
        <v>5376</v>
      </c>
      <c r="W17" s="113">
        <v>2529</v>
      </c>
      <c r="X17" s="113">
        <v>2847</v>
      </c>
      <c r="Y17" s="113"/>
      <c r="Z17" s="113">
        <v>1738</v>
      </c>
      <c r="AA17" s="113">
        <v>812</v>
      </c>
      <c r="AB17" s="113">
        <v>926</v>
      </c>
    </row>
    <row r="18" spans="1:28" ht="17.100000000000001" customHeight="1" x14ac:dyDescent="0.2">
      <c r="A18" s="104" t="s">
        <v>258</v>
      </c>
      <c r="B18" s="113">
        <v>15526</v>
      </c>
      <c r="C18" s="113">
        <v>7535</v>
      </c>
      <c r="D18" s="113">
        <v>7991</v>
      </c>
      <c r="E18" s="113"/>
      <c r="F18" s="113">
        <v>2933</v>
      </c>
      <c r="G18" s="113">
        <v>1457</v>
      </c>
      <c r="H18" s="113">
        <v>1476</v>
      </c>
      <c r="I18" s="113"/>
      <c r="J18" s="113">
        <v>3038</v>
      </c>
      <c r="K18" s="113">
        <v>1530</v>
      </c>
      <c r="L18" s="113">
        <v>1508</v>
      </c>
      <c r="M18" s="113"/>
      <c r="N18" s="113">
        <v>3007</v>
      </c>
      <c r="O18" s="113">
        <v>1498</v>
      </c>
      <c r="P18" s="113">
        <v>1509</v>
      </c>
      <c r="Q18" s="113"/>
      <c r="R18" s="113">
        <v>2953</v>
      </c>
      <c r="S18" s="113">
        <v>1377</v>
      </c>
      <c r="T18" s="113">
        <v>1576</v>
      </c>
      <c r="U18" s="113"/>
      <c r="V18" s="113">
        <v>3013</v>
      </c>
      <c r="W18" s="113">
        <v>1399</v>
      </c>
      <c r="X18" s="113">
        <v>1614</v>
      </c>
      <c r="Y18" s="113"/>
      <c r="Z18" s="113">
        <v>582</v>
      </c>
      <c r="AA18" s="113">
        <v>274</v>
      </c>
      <c r="AB18" s="113">
        <v>308</v>
      </c>
    </row>
    <row r="19" spans="1:28" ht="17.100000000000001" customHeight="1" x14ac:dyDescent="0.2">
      <c r="A19" s="104" t="s">
        <v>259</v>
      </c>
      <c r="B19" s="113">
        <v>17744</v>
      </c>
      <c r="C19" s="113">
        <v>8566</v>
      </c>
      <c r="D19" s="113">
        <v>9178</v>
      </c>
      <c r="E19" s="113"/>
      <c r="F19" s="113">
        <v>3573</v>
      </c>
      <c r="G19" s="113">
        <v>1805</v>
      </c>
      <c r="H19" s="113">
        <v>1768</v>
      </c>
      <c r="I19" s="113"/>
      <c r="J19" s="113">
        <v>3542</v>
      </c>
      <c r="K19" s="113">
        <v>1799</v>
      </c>
      <c r="L19" s="113">
        <v>1743</v>
      </c>
      <c r="M19" s="113"/>
      <c r="N19" s="113">
        <v>3288</v>
      </c>
      <c r="O19" s="113">
        <v>1597</v>
      </c>
      <c r="P19" s="113">
        <v>1691</v>
      </c>
      <c r="Q19" s="113"/>
      <c r="R19" s="113">
        <v>3356</v>
      </c>
      <c r="S19" s="113">
        <v>1509</v>
      </c>
      <c r="T19" s="113">
        <v>1847</v>
      </c>
      <c r="U19" s="113"/>
      <c r="V19" s="113">
        <v>2903</v>
      </c>
      <c r="W19" s="113">
        <v>1405</v>
      </c>
      <c r="X19" s="113">
        <v>1498</v>
      </c>
      <c r="Y19" s="113"/>
      <c r="Z19" s="113">
        <v>1082</v>
      </c>
      <c r="AA19" s="113">
        <v>451</v>
      </c>
      <c r="AB19" s="113">
        <v>631</v>
      </c>
    </row>
    <row r="20" spans="1:28" ht="17.100000000000001" customHeight="1" x14ac:dyDescent="0.2">
      <c r="A20" s="104" t="s">
        <v>260</v>
      </c>
      <c r="B20" s="113">
        <v>5758</v>
      </c>
      <c r="C20" s="113">
        <v>2756</v>
      </c>
      <c r="D20" s="113">
        <v>3002</v>
      </c>
      <c r="E20" s="113"/>
      <c r="F20" s="113">
        <v>1292</v>
      </c>
      <c r="G20" s="113">
        <v>633</v>
      </c>
      <c r="H20" s="113">
        <v>659</v>
      </c>
      <c r="I20" s="113"/>
      <c r="J20" s="113">
        <v>1179</v>
      </c>
      <c r="K20" s="113">
        <v>603</v>
      </c>
      <c r="L20" s="113">
        <v>576</v>
      </c>
      <c r="M20" s="113"/>
      <c r="N20" s="113">
        <v>1030</v>
      </c>
      <c r="O20" s="113">
        <v>496</v>
      </c>
      <c r="P20" s="113">
        <v>534</v>
      </c>
      <c r="Q20" s="113"/>
      <c r="R20" s="113">
        <v>1006</v>
      </c>
      <c r="S20" s="113">
        <v>463</v>
      </c>
      <c r="T20" s="113">
        <v>543</v>
      </c>
      <c r="U20" s="113"/>
      <c r="V20" s="113">
        <v>1027</v>
      </c>
      <c r="W20" s="113">
        <v>466</v>
      </c>
      <c r="X20" s="113">
        <v>561</v>
      </c>
      <c r="Y20" s="113"/>
      <c r="Z20" s="113">
        <v>224</v>
      </c>
      <c r="AA20" s="113">
        <v>95</v>
      </c>
      <c r="AB20" s="113">
        <v>129</v>
      </c>
    </row>
    <row r="21" spans="1:28" ht="17.100000000000001" customHeight="1" x14ac:dyDescent="0.2">
      <c r="A21" s="127" t="s">
        <v>261</v>
      </c>
      <c r="B21" s="113">
        <v>27662</v>
      </c>
      <c r="C21" s="113">
        <v>13355</v>
      </c>
      <c r="D21" s="113">
        <v>14307</v>
      </c>
      <c r="E21" s="113"/>
      <c r="F21" s="113">
        <v>5349</v>
      </c>
      <c r="G21" s="113">
        <v>2613</v>
      </c>
      <c r="H21" s="113">
        <v>2736</v>
      </c>
      <c r="I21" s="113"/>
      <c r="J21" s="113">
        <v>5513</v>
      </c>
      <c r="K21" s="113">
        <v>2759</v>
      </c>
      <c r="L21" s="113">
        <v>2754</v>
      </c>
      <c r="M21" s="113"/>
      <c r="N21" s="113">
        <v>5475</v>
      </c>
      <c r="O21" s="113">
        <v>2691</v>
      </c>
      <c r="P21" s="113">
        <v>2784</v>
      </c>
      <c r="Q21" s="113"/>
      <c r="R21" s="113">
        <v>5140</v>
      </c>
      <c r="S21" s="113">
        <v>2476</v>
      </c>
      <c r="T21" s="113">
        <v>2664</v>
      </c>
      <c r="U21" s="113"/>
      <c r="V21" s="113">
        <v>5094</v>
      </c>
      <c r="W21" s="113">
        <v>2350</v>
      </c>
      <c r="X21" s="113">
        <v>2744</v>
      </c>
      <c r="Y21" s="113"/>
      <c r="Z21" s="113">
        <v>1091</v>
      </c>
      <c r="AA21" s="113">
        <v>466</v>
      </c>
      <c r="AB21" s="113">
        <v>625</v>
      </c>
    </row>
    <row r="22" spans="1:28" ht="17.100000000000001" customHeight="1" x14ac:dyDescent="0.2">
      <c r="A22" s="104" t="s">
        <v>262</v>
      </c>
      <c r="B22" s="113">
        <v>7617</v>
      </c>
      <c r="C22" s="113">
        <v>3777</v>
      </c>
      <c r="D22" s="113">
        <v>3840</v>
      </c>
      <c r="E22" s="113"/>
      <c r="F22" s="113">
        <v>1498</v>
      </c>
      <c r="G22" s="113">
        <v>751</v>
      </c>
      <c r="H22" s="113">
        <v>747</v>
      </c>
      <c r="I22" s="113"/>
      <c r="J22" s="113">
        <v>1534</v>
      </c>
      <c r="K22" s="113">
        <v>735</v>
      </c>
      <c r="L22" s="113">
        <v>799</v>
      </c>
      <c r="M22" s="113"/>
      <c r="N22" s="113">
        <v>1424</v>
      </c>
      <c r="O22" s="113">
        <v>746</v>
      </c>
      <c r="P22" s="113">
        <v>678</v>
      </c>
      <c r="Q22" s="113"/>
      <c r="R22" s="113">
        <v>1560</v>
      </c>
      <c r="S22" s="113">
        <v>769</v>
      </c>
      <c r="T22" s="113">
        <v>791</v>
      </c>
      <c r="U22" s="113"/>
      <c r="V22" s="113">
        <v>1451</v>
      </c>
      <c r="W22" s="113">
        <v>713</v>
      </c>
      <c r="X22" s="113">
        <v>738</v>
      </c>
      <c r="Y22" s="113"/>
      <c r="Z22" s="113">
        <v>150</v>
      </c>
      <c r="AA22" s="113">
        <v>63</v>
      </c>
      <c r="AB22" s="113">
        <v>87</v>
      </c>
    </row>
    <row r="23" spans="1:28" ht="17.100000000000001" customHeight="1" x14ac:dyDescent="0.2">
      <c r="A23" s="104" t="s">
        <v>263</v>
      </c>
      <c r="B23" s="113">
        <v>23722</v>
      </c>
      <c r="C23" s="113">
        <v>11494</v>
      </c>
      <c r="D23" s="113">
        <v>12228</v>
      </c>
      <c r="E23" s="113"/>
      <c r="F23" s="113">
        <v>4305</v>
      </c>
      <c r="G23" s="113">
        <v>2131</v>
      </c>
      <c r="H23" s="113">
        <v>2174</v>
      </c>
      <c r="I23" s="113"/>
      <c r="J23" s="113">
        <v>4422</v>
      </c>
      <c r="K23" s="113">
        <v>2185</v>
      </c>
      <c r="L23" s="113">
        <v>2237</v>
      </c>
      <c r="M23" s="113"/>
      <c r="N23" s="113">
        <v>4447</v>
      </c>
      <c r="O23" s="113">
        <v>2191</v>
      </c>
      <c r="P23" s="113">
        <v>2256</v>
      </c>
      <c r="Q23" s="113"/>
      <c r="R23" s="113">
        <v>4584</v>
      </c>
      <c r="S23" s="113">
        <v>2199</v>
      </c>
      <c r="T23" s="113">
        <v>2385</v>
      </c>
      <c r="U23" s="113"/>
      <c r="V23" s="113">
        <v>4502</v>
      </c>
      <c r="W23" s="113">
        <v>2155</v>
      </c>
      <c r="X23" s="113">
        <v>2347</v>
      </c>
      <c r="Y23" s="113"/>
      <c r="Z23" s="113">
        <v>1462</v>
      </c>
      <c r="AA23" s="113">
        <v>633</v>
      </c>
      <c r="AB23" s="113">
        <v>829</v>
      </c>
    </row>
    <row r="24" spans="1:28" ht="17.100000000000001" customHeight="1" x14ac:dyDescent="0.2">
      <c r="A24" s="104" t="s">
        <v>264</v>
      </c>
      <c r="B24" s="113">
        <v>6074</v>
      </c>
      <c r="C24" s="113">
        <v>2793</v>
      </c>
      <c r="D24" s="113">
        <v>3281</v>
      </c>
      <c r="E24" s="113"/>
      <c r="F24" s="113">
        <v>1226</v>
      </c>
      <c r="G24" s="113">
        <v>547</v>
      </c>
      <c r="H24" s="113">
        <v>679</v>
      </c>
      <c r="I24" s="113"/>
      <c r="J24" s="113">
        <v>1205</v>
      </c>
      <c r="K24" s="113">
        <v>563</v>
      </c>
      <c r="L24" s="113">
        <v>642</v>
      </c>
      <c r="M24" s="113"/>
      <c r="N24" s="113">
        <v>1119</v>
      </c>
      <c r="O24" s="113">
        <v>527</v>
      </c>
      <c r="P24" s="113">
        <v>592</v>
      </c>
      <c r="Q24" s="113"/>
      <c r="R24" s="113">
        <v>1183</v>
      </c>
      <c r="S24" s="113">
        <v>536</v>
      </c>
      <c r="T24" s="113">
        <v>647</v>
      </c>
      <c r="U24" s="113"/>
      <c r="V24" s="113">
        <v>1192</v>
      </c>
      <c r="W24" s="113">
        <v>554</v>
      </c>
      <c r="X24" s="113">
        <v>638</v>
      </c>
      <c r="Y24" s="113"/>
      <c r="Z24" s="113">
        <v>149</v>
      </c>
      <c r="AA24" s="113">
        <v>66</v>
      </c>
      <c r="AB24" s="113">
        <v>83</v>
      </c>
    </row>
    <row r="25" spans="1:28" ht="17.100000000000001" customHeight="1" x14ac:dyDescent="0.2">
      <c r="A25" s="104" t="s">
        <v>265</v>
      </c>
      <c r="B25" s="113">
        <v>10725</v>
      </c>
      <c r="C25" s="113">
        <v>5016</v>
      </c>
      <c r="D25" s="113">
        <v>5709</v>
      </c>
      <c r="E25" s="113"/>
      <c r="F25" s="113">
        <v>2259</v>
      </c>
      <c r="G25" s="113">
        <v>1063</v>
      </c>
      <c r="H25" s="113">
        <v>1196</v>
      </c>
      <c r="I25" s="113"/>
      <c r="J25" s="113">
        <v>2158</v>
      </c>
      <c r="K25" s="113">
        <v>1031</v>
      </c>
      <c r="L25" s="113">
        <v>1127</v>
      </c>
      <c r="M25" s="113"/>
      <c r="N25" s="113">
        <v>1977</v>
      </c>
      <c r="O25" s="113">
        <v>948</v>
      </c>
      <c r="P25" s="113">
        <v>1029</v>
      </c>
      <c r="Q25" s="113"/>
      <c r="R25" s="113">
        <v>1970</v>
      </c>
      <c r="S25" s="113">
        <v>906</v>
      </c>
      <c r="T25" s="113">
        <v>1064</v>
      </c>
      <c r="U25" s="113"/>
      <c r="V25" s="113">
        <v>1959</v>
      </c>
      <c r="W25" s="113">
        <v>884</v>
      </c>
      <c r="X25" s="113">
        <v>1075</v>
      </c>
      <c r="Y25" s="113"/>
      <c r="Z25" s="113">
        <v>402</v>
      </c>
      <c r="AA25" s="113">
        <v>184</v>
      </c>
      <c r="AB25" s="113">
        <v>218</v>
      </c>
    </row>
    <row r="26" spans="1:28" ht="17.100000000000001" customHeight="1" x14ac:dyDescent="0.2">
      <c r="A26" s="104" t="s">
        <v>266</v>
      </c>
      <c r="B26" s="113">
        <v>6570</v>
      </c>
      <c r="C26" s="113">
        <v>3190</v>
      </c>
      <c r="D26" s="113">
        <v>3380</v>
      </c>
      <c r="E26" s="113"/>
      <c r="F26" s="113">
        <v>1122</v>
      </c>
      <c r="G26" s="113">
        <v>562</v>
      </c>
      <c r="H26" s="113">
        <v>560</v>
      </c>
      <c r="I26" s="113"/>
      <c r="J26" s="113">
        <v>1084</v>
      </c>
      <c r="K26" s="113">
        <v>562</v>
      </c>
      <c r="L26" s="113">
        <v>522</v>
      </c>
      <c r="M26" s="113"/>
      <c r="N26" s="113">
        <v>1071</v>
      </c>
      <c r="O26" s="113">
        <v>559</v>
      </c>
      <c r="P26" s="113">
        <v>512</v>
      </c>
      <c r="Q26" s="113"/>
      <c r="R26" s="113">
        <v>1435</v>
      </c>
      <c r="S26" s="113">
        <v>626</v>
      </c>
      <c r="T26" s="113">
        <v>809</v>
      </c>
      <c r="U26" s="113"/>
      <c r="V26" s="113">
        <v>1281</v>
      </c>
      <c r="W26" s="113">
        <v>615</v>
      </c>
      <c r="X26" s="113">
        <v>666</v>
      </c>
      <c r="Y26" s="113"/>
      <c r="Z26" s="113">
        <v>577</v>
      </c>
      <c r="AA26" s="113">
        <v>266</v>
      </c>
      <c r="AB26" s="113">
        <v>311</v>
      </c>
    </row>
    <row r="27" spans="1:28" ht="17.100000000000001" customHeight="1" x14ac:dyDescent="0.2">
      <c r="A27" s="104" t="s">
        <v>267</v>
      </c>
      <c r="B27" s="113">
        <v>8631</v>
      </c>
      <c r="C27" s="113">
        <v>4116</v>
      </c>
      <c r="D27" s="113">
        <v>4515</v>
      </c>
      <c r="E27" s="113"/>
      <c r="F27" s="113">
        <v>1591</v>
      </c>
      <c r="G27" s="113">
        <v>787</v>
      </c>
      <c r="H27" s="113">
        <v>804</v>
      </c>
      <c r="I27" s="113"/>
      <c r="J27" s="113">
        <v>1590</v>
      </c>
      <c r="K27" s="113">
        <v>810</v>
      </c>
      <c r="L27" s="113">
        <v>780</v>
      </c>
      <c r="M27" s="113"/>
      <c r="N27" s="113">
        <v>1436</v>
      </c>
      <c r="O27" s="113">
        <v>725</v>
      </c>
      <c r="P27" s="113">
        <v>711</v>
      </c>
      <c r="Q27" s="113"/>
      <c r="R27" s="113">
        <v>1800</v>
      </c>
      <c r="S27" s="113">
        <v>813</v>
      </c>
      <c r="T27" s="113">
        <v>987</v>
      </c>
      <c r="U27" s="113"/>
      <c r="V27" s="113">
        <v>1576</v>
      </c>
      <c r="W27" s="113">
        <v>714</v>
      </c>
      <c r="X27" s="113">
        <v>862</v>
      </c>
      <c r="Y27" s="113"/>
      <c r="Z27" s="113">
        <v>638</v>
      </c>
      <c r="AA27" s="113">
        <v>267</v>
      </c>
      <c r="AB27" s="113">
        <v>371</v>
      </c>
    </row>
    <row r="28" spans="1:28" ht="17.100000000000001" customHeight="1" x14ac:dyDescent="0.2">
      <c r="A28" s="104" t="s">
        <v>268</v>
      </c>
      <c r="B28" s="113">
        <v>5690</v>
      </c>
      <c r="C28" s="113">
        <v>2846</v>
      </c>
      <c r="D28" s="113">
        <v>2844</v>
      </c>
      <c r="E28" s="113"/>
      <c r="F28" s="113">
        <v>1076</v>
      </c>
      <c r="G28" s="113">
        <v>557</v>
      </c>
      <c r="H28" s="113">
        <v>519</v>
      </c>
      <c r="I28" s="113"/>
      <c r="J28" s="113">
        <v>1098</v>
      </c>
      <c r="K28" s="113">
        <v>588</v>
      </c>
      <c r="L28" s="113">
        <v>510</v>
      </c>
      <c r="M28" s="113"/>
      <c r="N28" s="113">
        <v>994</v>
      </c>
      <c r="O28" s="113">
        <v>519</v>
      </c>
      <c r="P28" s="113">
        <v>475</v>
      </c>
      <c r="Q28" s="113"/>
      <c r="R28" s="113">
        <v>1116</v>
      </c>
      <c r="S28" s="113">
        <v>542</v>
      </c>
      <c r="T28" s="113">
        <v>574</v>
      </c>
      <c r="U28" s="113"/>
      <c r="V28" s="113">
        <v>1128</v>
      </c>
      <c r="W28" s="113">
        <v>516</v>
      </c>
      <c r="X28" s="113">
        <v>612</v>
      </c>
      <c r="Y28" s="113"/>
      <c r="Z28" s="113">
        <v>278</v>
      </c>
      <c r="AA28" s="113">
        <v>124</v>
      </c>
      <c r="AB28" s="113">
        <v>154</v>
      </c>
    </row>
    <row r="29" spans="1:28" ht="17.100000000000001" customHeight="1" x14ac:dyDescent="0.2">
      <c r="A29" s="104" t="s">
        <v>269</v>
      </c>
      <c r="B29" s="113">
        <v>10323</v>
      </c>
      <c r="C29" s="113">
        <v>5103</v>
      </c>
      <c r="D29" s="113">
        <v>5220</v>
      </c>
      <c r="E29" s="113"/>
      <c r="F29" s="113">
        <v>2194</v>
      </c>
      <c r="G29" s="113">
        <v>1094</v>
      </c>
      <c r="H29" s="113">
        <v>1100</v>
      </c>
      <c r="I29" s="113"/>
      <c r="J29" s="113">
        <v>2002</v>
      </c>
      <c r="K29" s="113">
        <v>1032</v>
      </c>
      <c r="L29" s="113">
        <v>970</v>
      </c>
      <c r="M29" s="113"/>
      <c r="N29" s="113">
        <v>1865</v>
      </c>
      <c r="O29" s="113">
        <v>920</v>
      </c>
      <c r="P29" s="113">
        <v>945</v>
      </c>
      <c r="Q29" s="113"/>
      <c r="R29" s="113">
        <v>1904</v>
      </c>
      <c r="S29" s="113">
        <v>902</v>
      </c>
      <c r="T29" s="113">
        <v>1002</v>
      </c>
      <c r="U29" s="113"/>
      <c r="V29" s="113">
        <v>2026</v>
      </c>
      <c r="W29" s="113">
        <v>1001</v>
      </c>
      <c r="X29" s="113">
        <v>1025</v>
      </c>
      <c r="Y29" s="113"/>
      <c r="Z29" s="113">
        <v>332</v>
      </c>
      <c r="AA29" s="113">
        <v>154</v>
      </c>
      <c r="AB29" s="113">
        <v>178</v>
      </c>
    </row>
    <row r="30" spans="1:28" ht="17.100000000000001" customHeight="1" x14ac:dyDescent="0.2">
      <c r="A30" s="104" t="s">
        <v>270</v>
      </c>
      <c r="B30" s="113">
        <v>13341</v>
      </c>
      <c r="C30" s="113">
        <v>6383</v>
      </c>
      <c r="D30" s="113">
        <v>6958</v>
      </c>
      <c r="E30" s="113"/>
      <c r="F30" s="113">
        <v>2441</v>
      </c>
      <c r="G30" s="113">
        <v>1206</v>
      </c>
      <c r="H30" s="113">
        <v>1235</v>
      </c>
      <c r="I30" s="113"/>
      <c r="J30" s="113">
        <v>2416</v>
      </c>
      <c r="K30" s="113">
        <v>1202</v>
      </c>
      <c r="L30" s="113">
        <v>1214</v>
      </c>
      <c r="M30" s="113"/>
      <c r="N30" s="113">
        <v>2413</v>
      </c>
      <c r="O30" s="113">
        <v>1139</v>
      </c>
      <c r="P30" s="113">
        <v>1274</v>
      </c>
      <c r="Q30" s="113"/>
      <c r="R30" s="113">
        <v>2730</v>
      </c>
      <c r="S30" s="113">
        <v>1323</v>
      </c>
      <c r="T30" s="113">
        <v>1407</v>
      </c>
      <c r="U30" s="113"/>
      <c r="V30" s="113">
        <v>2543</v>
      </c>
      <c r="W30" s="113">
        <v>1172</v>
      </c>
      <c r="X30" s="113">
        <v>1371</v>
      </c>
      <c r="Y30" s="113"/>
      <c r="Z30" s="113">
        <v>798</v>
      </c>
      <c r="AA30" s="113">
        <v>341</v>
      </c>
      <c r="AB30" s="113">
        <v>457</v>
      </c>
    </row>
    <row r="31" spans="1:28" ht="17.100000000000001" customHeight="1" x14ac:dyDescent="0.2">
      <c r="A31" s="104" t="s">
        <v>271</v>
      </c>
      <c r="B31" s="113">
        <v>7744</v>
      </c>
      <c r="C31" s="113">
        <v>3673</v>
      </c>
      <c r="D31" s="113">
        <v>4071</v>
      </c>
      <c r="E31" s="113"/>
      <c r="F31" s="113">
        <v>1380</v>
      </c>
      <c r="G31" s="113">
        <v>708</v>
      </c>
      <c r="H31" s="113">
        <v>672</v>
      </c>
      <c r="I31" s="113"/>
      <c r="J31" s="113">
        <v>1441</v>
      </c>
      <c r="K31" s="113">
        <v>719</v>
      </c>
      <c r="L31" s="113">
        <v>722</v>
      </c>
      <c r="M31" s="113"/>
      <c r="N31" s="113">
        <v>1361</v>
      </c>
      <c r="O31" s="113">
        <v>657</v>
      </c>
      <c r="P31" s="113">
        <v>704</v>
      </c>
      <c r="Q31" s="113"/>
      <c r="R31" s="113">
        <v>1637</v>
      </c>
      <c r="S31" s="113">
        <v>718</v>
      </c>
      <c r="T31" s="113">
        <v>919</v>
      </c>
      <c r="U31" s="113"/>
      <c r="V31" s="113">
        <v>1392</v>
      </c>
      <c r="W31" s="113">
        <v>621</v>
      </c>
      <c r="X31" s="113">
        <v>771</v>
      </c>
      <c r="Y31" s="113"/>
      <c r="Z31" s="113">
        <v>533</v>
      </c>
      <c r="AA31" s="113">
        <v>250</v>
      </c>
      <c r="AB31" s="113">
        <v>283</v>
      </c>
    </row>
    <row r="32" spans="1:28" ht="17.100000000000001" customHeight="1" x14ac:dyDescent="0.2">
      <c r="A32" s="104" t="s">
        <v>272</v>
      </c>
      <c r="B32" s="113">
        <v>7417</v>
      </c>
      <c r="C32" s="113">
        <v>3568</v>
      </c>
      <c r="D32" s="113">
        <v>3849</v>
      </c>
      <c r="E32" s="113"/>
      <c r="F32" s="113">
        <v>1420</v>
      </c>
      <c r="G32" s="113">
        <v>690</v>
      </c>
      <c r="H32" s="113">
        <v>730</v>
      </c>
      <c r="I32" s="113"/>
      <c r="J32" s="113">
        <v>1421</v>
      </c>
      <c r="K32" s="113">
        <v>726</v>
      </c>
      <c r="L32" s="113">
        <v>695</v>
      </c>
      <c r="M32" s="113"/>
      <c r="N32" s="113">
        <v>1362</v>
      </c>
      <c r="O32" s="113">
        <v>690</v>
      </c>
      <c r="P32" s="113">
        <v>672</v>
      </c>
      <c r="Q32" s="113"/>
      <c r="R32" s="113">
        <v>1509</v>
      </c>
      <c r="S32" s="113">
        <v>717</v>
      </c>
      <c r="T32" s="113">
        <v>792</v>
      </c>
      <c r="U32" s="113"/>
      <c r="V32" s="113">
        <v>1410</v>
      </c>
      <c r="W32" s="113">
        <v>619</v>
      </c>
      <c r="X32" s="113">
        <v>791</v>
      </c>
      <c r="Y32" s="113"/>
      <c r="Z32" s="113">
        <v>295</v>
      </c>
      <c r="AA32" s="113">
        <v>126</v>
      </c>
      <c r="AB32" s="113">
        <v>169</v>
      </c>
    </row>
    <row r="33" spans="1:28" ht="17.100000000000001" customHeight="1" x14ac:dyDescent="0.2">
      <c r="A33" s="104" t="s">
        <v>273</v>
      </c>
      <c r="B33" s="113">
        <v>2540</v>
      </c>
      <c r="C33" s="113">
        <v>1246</v>
      </c>
      <c r="D33" s="113">
        <v>1294</v>
      </c>
      <c r="E33" s="113"/>
      <c r="F33" s="113">
        <v>467</v>
      </c>
      <c r="G33" s="113">
        <v>246</v>
      </c>
      <c r="H33" s="113">
        <v>221</v>
      </c>
      <c r="I33" s="113"/>
      <c r="J33" s="113">
        <v>485</v>
      </c>
      <c r="K33" s="113">
        <v>273</v>
      </c>
      <c r="L33" s="113">
        <v>212</v>
      </c>
      <c r="M33" s="113"/>
      <c r="N33" s="113">
        <v>382</v>
      </c>
      <c r="O33" s="113">
        <v>193</v>
      </c>
      <c r="P33" s="113">
        <v>189</v>
      </c>
      <c r="Q33" s="113"/>
      <c r="R33" s="113">
        <v>573</v>
      </c>
      <c r="S33" s="113">
        <v>265</v>
      </c>
      <c r="T33" s="113">
        <v>308</v>
      </c>
      <c r="U33" s="113"/>
      <c r="V33" s="113">
        <v>427</v>
      </c>
      <c r="W33" s="113">
        <v>187</v>
      </c>
      <c r="X33" s="113">
        <v>240</v>
      </c>
      <c r="Y33" s="113"/>
      <c r="Z33" s="113">
        <v>206</v>
      </c>
      <c r="AA33" s="113">
        <v>82</v>
      </c>
      <c r="AB33" s="113">
        <v>124</v>
      </c>
    </row>
    <row r="34" spans="1:28" ht="17.100000000000001" customHeight="1" x14ac:dyDescent="0.2">
      <c r="A34" s="104" t="s">
        <v>274</v>
      </c>
      <c r="B34" s="113">
        <v>18938</v>
      </c>
      <c r="C34" s="113">
        <v>8961</v>
      </c>
      <c r="D34" s="113">
        <v>9977</v>
      </c>
      <c r="E34" s="113"/>
      <c r="F34" s="113">
        <v>3684</v>
      </c>
      <c r="G34" s="113">
        <v>1877</v>
      </c>
      <c r="H34" s="113">
        <v>1807</v>
      </c>
      <c r="I34" s="113"/>
      <c r="J34" s="113">
        <v>3654</v>
      </c>
      <c r="K34" s="113">
        <v>1809</v>
      </c>
      <c r="L34" s="113">
        <v>1845</v>
      </c>
      <c r="M34" s="113"/>
      <c r="N34" s="113">
        <v>3465</v>
      </c>
      <c r="O34" s="113">
        <v>1728</v>
      </c>
      <c r="P34" s="113">
        <v>1737</v>
      </c>
      <c r="Q34" s="113"/>
      <c r="R34" s="113">
        <v>3765</v>
      </c>
      <c r="S34" s="113">
        <v>1644</v>
      </c>
      <c r="T34" s="113">
        <v>2121</v>
      </c>
      <c r="U34" s="113"/>
      <c r="V34" s="113">
        <v>3578</v>
      </c>
      <c r="W34" s="113">
        <v>1567</v>
      </c>
      <c r="X34" s="113">
        <v>2011</v>
      </c>
      <c r="Y34" s="113"/>
      <c r="Z34" s="113">
        <v>792</v>
      </c>
      <c r="AA34" s="113">
        <v>336</v>
      </c>
      <c r="AB34" s="113">
        <v>456</v>
      </c>
    </row>
    <row r="35" spans="1:28" ht="17.100000000000001" customHeight="1" x14ac:dyDescent="0.2">
      <c r="A35" s="104" t="s">
        <v>275</v>
      </c>
      <c r="B35" s="113">
        <v>15299</v>
      </c>
      <c r="C35" s="113">
        <v>7406</v>
      </c>
      <c r="D35" s="113">
        <v>7893</v>
      </c>
      <c r="E35" s="113"/>
      <c r="F35" s="113">
        <v>3171</v>
      </c>
      <c r="G35" s="113">
        <v>1599</v>
      </c>
      <c r="H35" s="113">
        <v>1572</v>
      </c>
      <c r="I35" s="113"/>
      <c r="J35" s="113">
        <v>3022</v>
      </c>
      <c r="K35" s="113">
        <v>1504</v>
      </c>
      <c r="L35" s="113">
        <v>1518</v>
      </c>
      <c r="M35" s="113"/>
      <c r="N35" s="113">
        <v>2795</v>
      </c>
      <c r="O35" s="113">
        <v>1358</v>
      </c>
      <c r="P35" s="113">
        <v>1437</v>
      </c>
      <c r="Q35" s="113"/>
      <c r="R35" s="113">
        <v>2845</v>
      </c>
      <c r="S35" s="113">
        <v>1328</v>
      </c>
      <c r="T35" s="113">
        <v>1517</v>
      </c>
      <c r="U35" s="113"/>
      <c r="V35" s="113">
        <v>2846</v>
      </c>
      <c r="W35" s="113">
        <v>1325</v>
      </c>
      <c r="X35" s="113">
        <v>1521</v>
      </c>
      <c r="Y35" s="113"/>
      <c r="Z35" s="113">
        <v>620</v>
      </c>
      <c r="AA35" s="113">
        <v>292</v>
      </c>
      <c r="AB35" s="113">
        <v>328</v>
      </c>
    </row>
    <row r="36" spans="1:28" ht="17.100000000000001" customHeight="1" thickBot="1" x14ac:dyDescent="0.25">
      <c r="A36" s="128" t="s">
        <v>276</v>
      </c>
      <c r="B36" s="159">
        <v>2759</v>
      </c>
      <c r="C36" s="159">
        <v>1395</v>
      </c>
      <c r="D36" s="159">
        <v>1364</v>
      </c>
      <c r="E36" s="159"/>
      <c r="F36" s="159">
        <v>605</v>
      </c>
      <c r="G36" s="159">
        <v>292</v>
      </c>
      <c r="H36" s="159">
        <v>313</v>
      </c>
      <c r="I36" s="159"/>
      <c r="J36" s="159">
        <v>628</v>
      </c>
      <c r="K36" s="159">
        <v>326</v>
      </c>
      <c r="L36" s="159">
        <v>302</v>
      </c>
      <c r="M36" s="159"/>
      <c r="N36" s="159">
        <v>518</v>
      </c>
      <c r="O36" s="159">
        <v>257</v>
      </c>
      <c r="P36" s="159">
        <v>261</v>
      </c>
      <c r="Q36" s="159"/>
      <c r="R36" s="159">
        <v>483</v>
      </c>
      <c r="S36" s="159">
        <v>258</v>
      </c>
      <c r="T36" s="159">
        <v>225</v>
      </c>
      <c r="U36" s="159"/>
      <c r="V36" s="159">
        <v>378</v>
      </c>
      <c r="W36" s="159">
        <v>185</v>
      </c>
      <c r="X36" s="159">
        <v>193</v>
      </c>
      <c r="Y36" s="159"/>
      <c r="Z36" s="159">
        <v>147</v>
      </c>
      <c r="AA36" s="159">
        <v>77</v>
      </c>
      <c r="AB36" s="159">
        <v>70</v>
      </c>
    </row>
    <row r="37" spans="1:28" ht="15" customHeight="1" x14ac:dyDescent="0.2">
      <c r="A37" s="200" t="s">
        <v>161</v>
      </c>
      <c r="B37" s="200"/>
      <c r="C37" s="200"/>
      <c r="D37" s="200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0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</row>
    <row r="38" spans="1:28" ht="15" customHeight="1" x14ac:dyDescent="0.2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</row>
  </sheetData>
  <mergeCells count="15">
    <mergeCell ref="A1:AB1"/>
    <mergeCell ref="A2:AB2"/>
    <mergeCell ref="AD2:AD3"/>
    <mergeCell ref="A3:AB3"/>
    <mergeCell ref="A37:AB37"/>
    <mergeCell ref="A4:AB4"/>
    <mergeCell ref="A5:AB5"/>
    <mergeCell ref="A7:A8"/>
    <mergeCell ref="B7:D7"/>
    <mergeCell ref="F7:H7"/>
    <mergeCell ref="J7:L7"/>
    <mergeCell ref="N7:P7"/>
    <mergeCell ref="R7:T7"/>
    <mergeCell ref="V7:X7"/>
    <mergeCell ref="Z7:AB7"/>
  </mergeCells>
  <hyperlinks>
    <hyperlink ref="AD2" location="INDICE!A1" display="INDICE" xr:uid="{DED69278-26B3-46D1-9776-F82855776EDB}"/>
  </hyperlinks>
  <printOptions horizontalCentered="1"/>
  <pageMargins left="0.70866141732283472" right="0.70866141732283472" top="0.74803149606299213" bottom="0.74803149606299213" header="0.31496062992125984" footer="0.31496062992125984"/>
  <pageSetup scale="67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fitToPage="1"/>
  </sheetPr>
  <dimension ref="A1:AD37"/>
  <sheetViews>
    <sheetView showGridLines="0" workbookViewId="0">
      <selection activeCell="G17" sqref="G17"/>
    </sheetView>
  </sheetViews>
  <sheetFormatPr baseColWidth="10" defaultColWidth="23.42578125" defaultRowHeight="15" customHeight="1" x14ac:dyDescent="0.2"/>
  <cols>
    <col min="1" max="1" width="17.28515625" style="104" customWidth="1"/>
    <col min="2" max="4" width="8.28515625" style="129" customWidth="1"/>
    <col min="5" max="5" width="1.42578125" style="129" customWidth="1"/>
    <col min="6" max="8" width="7.28515625" style="129" customWidth="1"/>
    <col min="9" max="9" width="1.42578125" style="129" customWidth="1"/>
    <col min="10" max="12" width="7.28515625" style="129" customWidth="1"/>
    <col min="13" max="13" width="1.42578125" style="129" customWidth="1"/>
    <col min="14" max="16" width="7.28515625" style="129" customWidth="1"/>
    <col min="17" max="17" width="1.42578125" style="129" customWidth="1"/>
    <col min="18" max="20" width="7.28515625" style="129" customWidth="1"/>
    <col min="21" max="21" width="1.42578125" style="129" customWidth="1"/>
    <col min="22" max="24" width="7.28515625" style="129" customWidth="1"/>
    <col min="25" max="25" width="1.42578125" style="129" customWidth="1"/>
    <col min="26" max="28" width="7.28515625" style="129" customWidth="1"/>
    <col min="29" max="116" width="10.7109375" style="5" customWidth="1"/>
    <col min="117" max="16384" width="23.42578125" style="5"/>
  </cols>
  <sheetData>
    <row r="1" spans="1:30" ht="15" customHeight="1" x14ac:dyDescent="0.2">
      <c r="A1" s="204" t="s">
        <v>311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7"/>
    </row>
    <row r="2" spans="1:30" ht="15" customHeight="1" x14ac:dyDescent="0.2">
      <c r="A2" s="205" t="s">
        <v>307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7"/>
      <c r="AD2" s="195" t="s">
        <v>47</v>
      </c>
    </row>
    <row r="3" spans="1:30" ht="15" customHeight="1" x14ac:dyDescent="0.2">
      <c r="A3" s="204" t="s">
        <v>356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7"/>
      <c r="AD3" s="195"/>
    </row>
    <row r="4" spans="1:30" ht="15" customHeight="1" x14ac:dyDescent="0.2">
      <c r="A4" s="205" t="s">
        <v>298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</row>
    <row r="5" spans="1:30" ht="15" customHeight="1" x14ac:dyDescent="0.2">
      <c r="A5" s="205" t="s">
        <v>245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</row>
    <row r="6" spans="1:30" ht="15" customHeight="1" x14ac:dyDescent="0.2">
      <c r="A6" s="103"/>
      <c r="B6" s="102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</row>
    <row r="7" spans="1:30" ht="15" customHeight="1" x14ac:dyDescent="0.2">
      <c r="A7" s="208" t="s">
        <v>249</v>
      </c>
      <c r="B7" s="207" t="s">
        <v>175</v>
      </c>
      <c r="C7" s="207"/>
      <c r="D7" s="207"/>
      <c r="E7" s="124"/>
      <c r="F7" s="207" t="s">
        <v>208</v>
      </c>
      <c r="G7" s="207"/>
      <c r="H7" s="207"/>
      <c r="I7" s="124"/>
      <c r="J7" s="207" t="s">
        <v>209</v>
      </c>
      <c r="K7" s="207"/>
      <c r="L7" s="207"/>
      <c r="M7" s="124"/>
      <c r="N7" s="207" t="s">
        <v>210</v>
      </c>
      <c r="O7" s="207"/>
      <c r="P7" s="207"/>
      <c r="Q7" s="124"/>
      <c r="R7" s="207" t="s">
        <v>212</v>
      </c>
      <c r="S7" s="207"/>
      <c r="T7" s="207"/>
      <c r="U7" s="124"/>
      <c r="V7" s="207" t="s">
        <v>213</v>
      </c>
      <c r="W7" s="207"/>
      <c r="X7" s="207"/>
      <c r="Y7" s="124"/>
      <c r="Z7" s="207" t="s">
        <v>214</v>
      </c>
      <c r="AA7" s="207"/>
      <c r="AB7" s="207"/>
    </row>
    <row r="8" spans="1:30" ht="15" customHeight="1" x14ac:dyDescent="0.2">
      <c r="A8" s="208"/>
      <c r="B8" s="125" t="s">
        <v>175</v>
      </c>
      <c r="C8" s="125" t="s">
        <v>385</v>
      </c>
      <c r="D8" s="125" t="s">
        <v>386</v>
      </c>
      <c r="E8" s="124"/>
      <c r="F8" s="125" t="s">
        <v>175</v>
      </c>
      <c r="G8" s="125" t="s">
        <v>385</v>
      </c>
      <c r="H8" s="125" t="s">
        <v>386</v>
      </c>
      <c r="I8" s="124"/>
      <c r="J8" s="125" t="s">
        <v>175</v>
      </c>
      <c r="K8" s="125" t="s">
        <v>385</v>
      </c>
      <c r="L8" s="125" t="s">
        <v>386</v>
      </c>
      <c r="M8" s="124"/>
      <c r="N8" s="125" t="s">
        <v>175</v>
      </c>
      <c r="O8" s="125" t="s">
        <v>385</v>
      </c>
      <c r="P8" s="125" t="s">
        <v>386</v>
      </c>
      <c r="Q8" s="124"/>
      <c r="R8" s="125" t="s">
        <v>175</v>
      </c>
      <c r="S8" s="125" t="s">
        <v>385</v>
      </c>
      <c r="T8" s="125" t="s">
        <v>386</v>
      </c>
      <c r="U8" s="124"/>
      <c r="V8" s="125" t="s">
        <v>175</v>
      </c>
      <c r="W8" s="125" t="s">
        <v>385</v>
      </c>
      <c r="X8" s="125" t="s">
        <v>386</v>
      </c>
      <c r="Y8" s="124"/>
      <c r="Z8" s="125" t="s">
        <v>175</v>
      </c>
      <c r="AA8" s="125" t="s">
        <v>385</v>
      </c>
      <c r="AB8" s="125" t="s">
        <v>386</v>
      </c>
    </row>
    <row r="9" spans="1:30" ht="17.100000000000001" customHeight="1" x14ac:dyDescent="0.2">
      <c r="A9" s="126" t="s">
        <v>193</v>
      </c>
      <c r="B9" s="133">
        <v>92.378994137475772</v>
      </c>
      <c r="C9" s="133">
        <v>91.259896129326307</v>
      </c>
      <c r="D9" s="133">
        <v>93.453525814189703</v>
      </c>
      <c r="E9" s="133"/>
      <c r="F9" s="133">
        <v>91.437531180956455</v>
      </c>
      <c r="G9" s="133">
        <v>90.57432815511963</v>
      </c>
      <c r="H9" s="133">
        <v>92.310559362367044</v>
      </c>
      <c r="I9" s="133"/>
      <c r="J9" s="133">
        <v>90.721186880372443</v>
      </c>
      <c r="K9" s="133">
        <v>89.672370560193997</v>
      </c>
      <c r="L9" s="133">
        <v>91.808006395979675</v>
      </c>
      <c r="M9" s="133"/>
      <c r="N9" s="133">
        <v>93.594057905108386</v>
      </c>
      <c r="O9" s="133">
        <v>92.439016981074758</v>
      </c>
      <c r="P9" s="133">
        <v>94.744485794680941</v>
      </c>
      <c r="Q9" s="133"/>
      <c r="R9" s="133">
        <v>90.431574961078312</v>
      </c>
      <c r="S9" s="133">
        <v>89.208951263378239</v>
      </c>
      <c r="T9" s="133">
        <v>91.540930979133222</v>
      </c>
      <c r="U9" s="133"/>
      <c r="V9" s="133">
        <v>94.544024443738564</v>
      </c>
      <c r="W9" s="133">
        <v>93.248326426522155</v>
      </c>
      <c r="X9" s="133">
        <v>95.713997869951925</v>
      </c>
      <c r="Y9" s="133"/>
      <c r="Z9" s="133">
        <v>97.935103244837762</v>
      </c>
      <c r="AA9" s="133">
        <v>97.57171615500755</v>
      </c>
      <c r="AB9" s="133">
        <v>98.22337558638587</v>
      </c>
    </row>
    <row r="10" spans="1:30" ht="17.100000000000001" customHeight="1" x14ac:dyDescent="0.2">
      <c r="A10" s="104" t="s">
        <v>250</v>
      </c>
      <c r="B10" s="134">
        <v>91.259669132177748</v>
      </c>
      <c r="C10" s="134">
        <v>91.090577230207629</v>
      </c>
      <c r="D10" s="134">
        <v>91.425377305757408</v>
      </c>
      <c r="E10" s="134"/>
      <c r="F10" s="134">
        <v>87.133182844243791</v>
      </c>
      <c r="G10" s="134">
        <v>88.208616780045361</v>
      </c>
      <c r="H10" s="134">
        <v>86.067415730337089</v>
      </c>
      <c r="I10" s="134"/>
      <c r="J10" s="134">
        <v>89.085948158253743</v>
      </c>
      <c r="K10" s="134">
        <v>89.342033713974985</v>
      </c>
      <c r="L10" s="134">
        <v>88.828039430449067</v>
      </c>
      <c r="M10" s="134"/>
      <c r="N10" s="134">
        <v>92.694349047767716</v>
      </c>
      <c r="O10" s="134">
        <v>92.24464060529634</v>
      </c>
      <c r="P10" s="134">
        <v>93.135435992578849</v>
      </c>
      <c r="Q10" s="134"/>
      <c r="R10" s="134">
        <v>92.171253822629978</v>
      </c>
      <c r="S10" s="134">
        <v>91.314837153196621</v>
      </c>
      <c r="T10" s="134">
        <v>93.052109181141446</v>
      </c>
      <c r="U10" s="134"/>
      <c r="V10" s="134">
        <v>93.812189054726375</v>
      </c>
      <c r="W10" s="134">
        <v>92.912371134020617</v>
      </c>
      <c r="X10" s="134">
        <v>94.651442307692307</v>
      </c>
      <c r="Y10" s="134"/>
      <c r="Z10" s="134">
        <v>99.630996309963109</v>
      </c>
      <c r="AA10" s="134">
        <v>100</v>
      </c>
      <c r="AB10" s="134">
        <v>99.327354260089677</v>
      </c>
    </row>
    <row r="11" spans="1:30" ht="17.100000000000001" customHeight="1" x14ac:dyDescent="0.2">
      <c r="A11" s="104" t="s">
        <v>251</v>
      </c>
      <c r="B11" s="134">
        <v>90.764348634896322</v>
      </c>
      <c r="C11" s="134">
        <v>89.477752015016009</v>
      </c>
      <c r="D11" s="134">
        <v>92.028199566160524</v>
      </c>
      <c r="E11" s="134"/>
      <c r="F11" s="134">
        <v>86.945879793309771</v>
      </c>
      <c r="G11" s="134">
        <v>84.31061806656102</v>
      </c>
      <c r="H11" s="134">
        <v>89.742152466367713</v>
      </c>
      <c r="I11" s="134"/>
      <c r="J11" s="134">
        <v>89.338436303991259</v>
      </c>
      <c r="K11" s="134">
        <v>88.740661686232656</v>
      </c>
      <c r="L11" s="134">
        <v>89.966367713004473</v>
      </c>
      <c r="M11" s="134"/>
      <c r="N11" s="134">
        <v>91.545012165450117</v>
      </c>
      <c r="O11" s="134">
        <v>90.615660490137472</v>
      </c>
      <c r="P11" s="134">
        <v>92.507739938080491</v>
      </c>
      <c r="Q11" s="134"/>
      <c r="R11" s="134">
        <v>91.182364729458925</v>
      </c>
      <c r="S11" s="134">
        <v>90.487658037326909</v>
      </c>
      <c r="T11" s="134">
        <v>91.812227074235807</v>
      </c>
      <c r="U11" s="134"/>
      <c r="V11" s="134">
        <v>93.920704845814967</v>
      </c>
      <c r="W11" s="134">
        <v>92.900485436893206</v>
      </c>
      <c r="X11" s="134">
        <v>94.877632327831535</v>
      </c>
      <c r="Y11" s="134"/>
      <c r="Z11" s="134">
        <v>96.693121693121697</v>
      </c>
      <c r="AA11" s="134">
        <v>95.779220779220779</v>
      </c>
      <c r="AB11" s="134">
        <v>97.321428571428569</v>
      </c>
    </row>
    <row r="12" spans="1:30" ht="17.100000000000001" customHeight="1" x14ac:dyDescent="0.2">
      <c r="A12" s="104" t="s">
        <v>252</v>
      </c>
      <c r="B12" s="134">
        <v>85.5599617120197</v>
      </c>
      <c r="C12" s="134">
        <v>83.983344899375439</v>
      </c>
      <c r="D12" s="134">
        <v>87.090688586443875</v>
      </c>
      <c r="E12" s="134"/>
      <c r="F12" s="134">
        <v>80.539311241065619</v>
      </c>
      <c r="G12" s="134">
        <v>79.505076142131983</v>
      </c>
      <c r="H12" s="134">
        <v>81.624500665778967</v>
      </c>
      <c r="I12" s="134"/>
      <c r="J12" s="134">
        <v>83.111259160559626</v>
      </c>
      <c r="K12" s="134">
        <v>83.290653008962863</v>
      </c>
      <c r="L12" s="134">
        <v>82.916666666666671</v>
      </c>
      <c r="M12" s="134"/>
      <c r="N12" s="134">
        <v>89.784750091207584</v>
      </c>
      <c r="O12" s="134">
        <v>86.8888888888889</v>
      </c>
      <c r="P12" s="134">
        <v>92.595255212077646</v>
      </c>
      <c r="Q12" s="134"/>
      <c r="R12" s="134">
        <v>82.008995502248865</v>
      </c>
      <c r="S12" s="134">
        <v>79.888712241653408</v>
      </c>
      <c r="T12" s="134">
        <v>83.900709219858157</v>
      </c>
      <c r="U12" s="134"/>
      <c r="V12" s="134">
        <v>91.260973663208304</v>
      </c>
      <c r="W12" s="134">
        <v>89.660876757650954</v>
      </c>
      <c r="X12" s="134">
        <v>92.752505782575184</v>
      </c>
      <c r="Y12" s="134"/>
      <c r="Z12" s="134">
        <v>95.721077654516634</v>
      </c>
      <c r="AA12" s="134">
        <v>94</v>
      </c>
      <c r="AB12" s="134">
        <v>96.850393700787393</v>
      </c>
    </row>
    <row r="13" spans="1:30" ht="17.100000000000001" customHeight="1" x14ac:dyDescent="0.2">
      <c r="A13" s="104" t="s">
        <v>253</v>
      </c>
      <c r="B13" s="134">
        <v>93.77262558470612</v>
      </c>
      <c r="C13" s="134">
        <v>92.942337747799613</v>
      </c>
      <c r="D13" s="134">
        <v>94.584808496942387</v>
      </c>
      <c r="E13" s="134"/>
      <c r="F13" s="134">
        <v>94.762013208836265</v>
      </c>
      <c r="G13" s="134">
        <v>95.412844036697251</v>
      </c>
      <c r="H13" s="134">
        <v>94.053282588011427</v>
      </c>
      <c r="I13" s="134"/>
      <c r="J13" s="134">
        <v>91.29972346309296</v>
      </c>
      <c r="K13" s="134">
        <v>90.265486725663706</v>
      </c>
      <c r="L13" s="134">
        <v>92.353951890034367</v>
      </c>
      <c r="M13" s="134"/>
      <c r="N13" s="134">
        <v>92.769376181474485</v>
      </c>
      <c r="O13" s="134">
        <v>92.293493308721736</v>
      </c>
      <c r="P13" s="134">
        <v>93.268765133171911</v>
      </c>
      <c r="Q13" s="134"/>
      <c r="R13" s="134">
        <v>93.234216763628524</v>
      </c>
      <c r="S13" s="134">
        <v>91.557562076749434</v>
      </c>
      <c r="T13" s="134">
        <v>94.765045342126967</v>
      </c>
      <c r="U13" s="134"/>
      <c r="V13" s="134">
        <v>94.704728699062983</v>
      </c>
      <c r="W13" s="134">
        <v>93.237150586113614</v>
      </c>
      <c r="X13" s="134">
        <v>96.077604386334883</v>
      </c>
      <c r="Y13" s="134"/>
      <c r="Z13" s="134">
        <v>98.572131954702115</v>
      </c>
      <c r="AA13" s="134">
        <v>97.988826815642454</v>
      </c>
      <c r="AB13" s="134">
        <v>99.031690140845072</v>
      </c>
    </row>
    <row r="14" spans="1:30" ht="17.100000000000001" customHeight="1" x14ac:dyDescent="0.2">
      <c r="A14" s="104" t="s">
        <v>254</v>
      </c>
      <c r="B14" s="134">
        <v>94.689842130441718</v>
      </c>
      <c r="C14" s="134">
        <v>93.686868686868678</v>
      </c>
      <c r="D14" s="134">
        <v>95.713825330325491</v>
      </c>
      <c r="E14" s="134"/>
      <c r="F14" s="134">
        <v>95.130434782608702</v>
      </c>
      <c r="G14" s="134">
        <v>93.771043771043765</v>
      </c>
      <c r="H14" s="134">
        <v>96.582733812949641</v>
      </c>
      <c r="I14" s="134"/>
      <c r="J14" s="134">
        <v>92.34875444839858</v>
      </c>
      <c r="K14" s="134">
        <v>91.12627986348123</v>
      </c>
      <c r="L14" s="134">
        <v>93.680297397769522</v>
      </c>
      <c r="M14" s="134"/>
      <c r="N14" s="134">
        <v>96.347826086956516</v>
      </c>
      <c r="O14" s="134">
        <v>94.863013698630141</v>
      </c>
      <c r="P14" s="134">
        <v>97.879858657243815</v>
      </c>
      <c r="Q14" s="134"/>
      <c r="R14" s="134">
        <v>89.663461538461547</v>
      </c>
      <c r="S14" s="134">
        <v>88.071895424836597</v>
      </c>
      <c r="T14" s="134">
        <v>91.19496855345912</v>
      </c>
      <c r="U14" s="134"/>
      <c r="V14" s="134">
        <v>98.528138528138527</v>
      </c>
      <c r="W14" s="134">
        <v>98.780487804878049</v>
      </c>
      <c r="X14" s="134">
        <v>98.278829604130806</v>
      </c>
      <c r="Y14" s="134"/>
      <c r="Z14" s="134">
        <v>99.324324324324323</v>
      </c>
      <c r="AA14" s="134">
        <v>99.541284403669721</v>
      </c>
      <c r="AB14" s="134">
        <v>99.115044247787608</v>
      </c>
    </row>
    <row r="15" spans="1:30" ht="17.100000000000001" customHeight="1" x14ac:dyDescent="0.2">
      <c r="A15" s="104" t="s">
        <v>255</v>
      </c>
      <c r="B15" s="134">
        <v>91.998402343229941</v>
      </c>
      <c r="C15" s="134">
        <v>89.948101611581535</v>
      </c>
      <c r="D15" s="134">
        <v>93.94805194805194</v>
      </c>
      <c r="E15" s="134"/>
      <c r="F15" s="134">
        <v>91.387927720107655</v>
      </c>
      <c r="G15" s="134">
        <v>89.3735130848533</v>
      </c>
      <c r="H15" s="134">
        <v>93.28358208955224</v>
      </c>
      <c r="I15" s="134"/>
      <c r="J15" s="134">
        <v>90.723822909346453</v>
      </c>
      <c r="K15" s="134">
        <v>88.437715072264282</v>
      </c>
      <c r="L15" s="134">
        <v>93.108399138549885</v>
      </c>
      <c r="M15" s="134"/>
      <c r="N15" s="134">
        <v>94.60748349229641</v>
      </c>
      <c r="O15" s="134">
        <v>93.219076005961256</v>
      </c>
      <c r="P15" s="134">
        <v>95.95375722543352</v>
      </c>
      <c r="Q15" s="134"/>
      <c r="R15" s="134">
        <v>86.683496371094975</v>
      </c>
      <c r="S15" s="134">
        <v>84.10290237467018</v>
      </c>
      <c r="T15" s="134">
        <v>89.050211736237145</v>
      </c>
      <c r="U15" s="134"/>
      <c r="V15" s="134">
        <v>95.416527266644351</v>
      </c>
      <c r="W15" s="134">
        <v>93.29140461215934</v>
      </c>
      <c r="X15" s="134">
        <v>97.368421052631575</v>
      </c>
      <c r="Y15" s="134"/>
      <c r="Z15" s="134">
        <v>98.842257597684508</v>
      </c>
      <c r="AA15" s="134">
        <v>98.119122257053291</v>
      </c>
      <c r="AB15" s="134">
        <v>99.462365591397855</v>
      </c>
    </row>
    <row r="16" spans="1:30" ht="17.100000000000001" customHeight="1" x14ac:dyDescent="0.2">
      <c r="A16" s="104" t="s">
        <v>256</v>
      </c>
      <c r="B16" s="134">
        <v>97.353240583644379</v>
      </c>
      <c r="C16" s="134">
        <v>96.056338028169023</v>
      </c>
      <c r="D16" s="134">
        <v>98.559266535690895</v>
      </c>
      <c r="E16" s="134"/>
      <c r="F16" s="134">
        <v>98.046875</v>
      </c>
      <c r="G16" s="134">
        <v>97.222222222222214</v>
      </c>
      <c r="H16" s="134">
        <v>98.846153846153854</v>
      </c>
      <c r="I16" s="134"/>
      <c r="J16" s="134">
        <v>96.43564356435644</v>
      </c>
      <c r="K16" s="134">
        <v>95.238095238095227</v>
      </c>
      <c r="L16" s="134">
        <v>98.104265402843609</v>
      </c>
      <c r="M16" s="134"/>
      <c r="N16" s="134">
        <v>99.436090225563916</v>
      </c>
      <c r="O16" s="134">
        <v>98.888888888888886</v>
      </c>
      <c r="P16" s="134">
        <v>100</v>
      </c>
      <c r="Q16" s="134"/>
      <c r="R16" s="134">
        <v>95.384615384615387</v>
      </c>
      <c r="S16" s="134">
        <v>92.063492063492063</v>
      </c>
      <c r="T16" s="134">
        <v>97.897897897897906</v>
      </c>
      <c r="U16" s="134"/>
      <c r="V16" s="134">
        <v>96.740994854202398</v>
      </c>
      <c r="W16" s="134">
        <v>95.384615384615387</v>
      </c>
      <c r="X16" s="134">
        <v>97.832817337461293</v>
      </c>
      <c r="Y16" s="134"/>
      <c r="Z16" s="134">
        <v>99.565217391304344</v>
      </c>
      <c r="AA16" s="134">
        <v>100</v>
      </c>
      <c r="AB16" s="134">
        <v>99.275362318840578</v>
      </c>
    </row>
    <row r="17" spans="1:28" ht="17.100000000000001" customHeight="1" x14ac:dyDescent="0.2">
      <c r="A17" s="104" t="s">
        <v>257</v>
      </c>
      <c r="B17" s="134">
        <v>89.848245430965093</v>
      </c>
      <c r="C17" s="134">
        <v>88.32358791970583</v>
      </c>
      <c r="D17" s="134">
        <v>91.340254837187345</v>
      </c>
      <c r="E17" s="134"/>
      <c r="F17" s="134">
        <v>84.752356726021247</v>
      </c>
      <c r="G17" s="134">
        <v>83.655274888558694</v>
      </c>
      <c r="H17" s="134">
        <v>85.864978902953581</v>
      </c>
      <c r="I17" s="134"/>
      <c r="J17" s="134">
        <v>88.039215686274503</v>
      </c>
      <c r="K17" s="134">
        <v>86.901241868716738</v>
      </c>
      <c r="L17" s="134">
        <v>89.224137931034491</v>
      </c>
      <c r="M17" s="134"/>
      <c r="N17" s="134">
        <v>91.11570247933885</v>
      </c>
      <c r="O17" s="134">
        <v>88.971061093247584</v>
      </c>
      <c r="P17" s="134">
        <v>93.211816467630427</v>
      </c>
      <c r="Q17" s="134"/>
      <c r="R17" s="134">
        <v>90.692572861172053</v>
      </c>
      <c r="S17" s="134">
        <v>89.595375722543352</v>
      </c>
      <c r="T17" s="134">
        <v>91.73806609547124</v>
      </c>
      <c r="U17" s="134"/>
      <c r="V17" s="134">
        <v>92.609819121447018</v>
      </c>
      <c r="W17" s="134">
        <v>90.28918243484469</v>
      </c>
      <c r="X17" s="134">
        <v>94.773635153129163</v>
      </c>
      <c r="Y17" s="134"/>
      <c r="Z17" s="134">
        <v>99.371069182389931</v>
      </c>
      <c r="AA17" s="134">
        <v>99.388004895960833</v>
      </c>
      <c r="AB17" s="134">
        <v>99.356223175965667</v>
      </c>
    </row>
    <row r="18" spans="1:28" ht="17.100000000000001" customHeight="1" x14ac:dyDescent="0.2">
      <c r="A18" s="104" t="s">
        <v>258</v>
      </c>
      <c r="B18" s="134">
        <v>94.308449249832961</v>
      </c>
      <c r="C18" s="134">
        <v>92.944369063772044</v>
      </c>
      <c r="D18" s="134">
        <v>95.631881282910484</v>
      </c>
      <c r="E18" s="134"/>
      <c r="F18" s="134">
        <v>93.081561409076485</v>
      </c>
      <c r="G18" s="134">
        <v>91.405269761606021</v>
      </c>
      <c r="H18" s="134">
        <v>94.797687861271669</v>
      </c>
      <c r="I18" s="134"/>
      <c r="J18" s="134">
        <v>93.997524752475243</v>
      </c>
      <c r="K18" s="134">
        <v>93.122337188070603</v>
      </c>
      <c r="L18" s="134">
        <v>94.902454373820007</v>
      </c>
      <c r="M18" s="134"/>
      <c r="N18" s="134">
        <v>94.678841309823682</v>
      </c>
      <c r="O18" s="134">
        <v>93.683552220137585</v>
      </c>
      <c r="P18" s="134">
        <v>95.68801521876982</v>
      </c>
      <c r="Q18" s="134"/>
      <c r="R18" s="134">
        <v>91.537507749535024</v>
      </c>
      <c r="S18" s="134">
        <v>89.299610894941637</v>
      </c>
      <c r="T18" s="134">
        <v>93.586698337292162</v>
      </c>
      <c r="U18" s="134"/>
      <c r="V18" s="134">
        <v>97.35056542810986</v>
      </c>
      <c r="W18" s="134">
        <v>96.151202749140893</v>
      </c>
      <c r="X18" s="134">
        <v>98.414634146341456</v>
      </c>
      <c r="Y18" s="134"/>
      <c r="Z18" s="134">
        <v>99.828473413379072</v>
      </c>
      <c r="AA18" s="134">
        <v>100</v>
      </c>
      <c r="AB18" s="134">
        <v>99.676375404530745</v>
      </c>
    </row>
    <row r="19" spans="1:28" ht="17.100000000000001" customHeight="1" x14ac:dyDescent="0.2">
      <c r="A19" s="104" t="s">
        <v>259</v>
      </c>
      <c r="B19" s="134">
        <v>93.789312331518587</v>
      </c>
      <c r="C19" s="134">
        <v>92.635449334919429</v>
      </c>
      <c r="D19" s="134">
        <v>94.892473118279568</v>
      </c>
      <c r="E19" s="134"/>
      <c r="F19" s="134">
        <v>93.022650351470972</v>
      </c>
      <c r="G19" s="134">
        <v>92.091836734693871</v>
      </c>
      <c r="H19" s="134">
        <v>93.992557150451887</v>
      </c>
      <c r="I19" s="134"/>
      <c r="J19" s="134">
        <v>90.773962070732964</v>
      </c>
      <c r="K19" s="134">
        <v>89.324726911618669</v>
      </c>
      <c r="L19" s="134">
        <v>92.319915254237287</v>
      </c>
      <c r="M19" s="134"/>
      <c r="N19" s="134">
        <v>95.470383275261327</v>
      </c>
      <c r="O19" s="134">
        <v>94.051825677267374</v>
      </c>
      <c r="P19" s="134">
        <v>96.84994272623139</v>
      </c>
      <c r="Q19" s="134"/>
      <c r="R19" s="134">
        <v>93.455861876914497</v>
      </c>
      <c r="S19" s="134">
        <v>92.293577981651381</v>
      </c>
      <c r="T19" s="134">
        <v>94.427402862985687</v>
      </c>
      <c r="U19" s="134"/>
      <c r="V19" s="134">
        <v>95.650741350906102</v>
      </c>
      <c r="W19" s="134">
        <v>94.932432432432435</v>
      </c>
      <c r="X19" s="134">
        <v>96.334405144694529</v>
      </c>
      <c r="Y19" s="134"/>
      <c r="Z19" s="134">
        <v>97.830018083182637</v>
      </c>
      <c r="AA19" s="134">
        <v>98.043478260869563</v>
      </c>
      <c r="AB19" s="134">
        <v>97.678018575851382</v>
      </c>
    </row>
    <row r="20" spans="1:28" ht="17.100000000000001" customHeight="1" x14ac:dyDescent="0.2">
      <c r="A20" s="104" t="s">
        <v>260</v>
      </c>
      <c r="B20" s="134">
        <v>93.839634941329848</v>
      </c>
      <c r="C20" s="134">
        <v>93.045239702903444</v>
      </c>
      <c r="D20" s="134">
        <v>94.580970384373032</v>
      </c>
      <c r="E20" s="134"/>
      <c r="F20" s="134">
        <v>95.139911634756984</v>
      </c>
      <c r="G20" s="134">
        <v>94.902548725637175</v>
      </c>
      <c r="H20" s="134">
        <v>95.369030390738061</v>
      </c>
      <c r="I20" s="134"/>
      <c r="J20" s="134">
        <v>92.981072555205046</v>
      </c>
      <c r="K20" s="134">
        <v>92.769230769230774</v>
      </c>
      <c r="L20" s="134">
        <v>93.203883495145632</v>
      </c>
      <c r="M20" s="134"/>
      <c r="N20" s="134">
        <v>90.909090909090907</v>
      </c>
      <c r="O20" s="134">
        <v>89.692585895117531</v>
      </c>
      <c r="P20" s="134">
        <v>92.068965517241381</v>
      </c>
      <c r="Q20" s="134"/>
      <c r="R20" s="134">
        <v>93.061979648473638</v>
      </c>
      <c r="S20" s="134">
        <v>92.785571142284567</v>
      </c>
      <c r="T20" s="134">
        <v>93.298969072164951</v>
      </c>
      <c r="U20" s="134"/>
      <c r="V20" s="134">
        <v>96.071094480823206</v>
      </c>
      <c r="W20" s="134">
        <v>93.762575452716305</v>
      </c>
      <c r="X20" s="134">
        <v>98.076923076923066</v>
      </c>
      <c r="Y20" s="134"/>
      <c r="Z20" s="134">
        <v>98.678414096916299</v>
      </c>
      <c r="AA20" s="134">
        <v>98.958333333333343</v>
      </c>
      <c r="AB20" s="134">
        <v>98.473282442748086</v>
      </c>
    </row>
    <row r="21" spans="1:28" ht="17.100000000000001" customHeight="1" x14ac:dyDescent="0.2">
      <c r="A21" s="127" t="s">
        <v>261</v>
      </c>
      <c r="B21" s="134">
        <v>92.906562772889103</v>
      </c>
      <c r="C21" s="134">
        <v>91.995591375628578</v>
      </c>
      <c r="D21" s="134">
        <v>93.773349937733499</v>
      </c>
      <c r="E21" s="134"/>
      <c r="F21" s="134">
        <v>93.220634367375382</v>
      </c>
      <c r="G21" s="134">
        <v>92.104335565738467</v>
      </c>
      <c r="H21" s="134">
        <v>94.312306101344362</v>
      </c>
      <c r="I21" s="134"/>
      <c r="J21" s="134">
        <v>90.793807641633734</v>
      </c>
      <c r="K21" s="134">
        <v>89.752765126870528</v>
      </c>
      <c r="L21" s="134">
        <v>91.861240827218154</v>
      </c>
      <c r="M21" s="134"/>
      <c r="N21" s="134">
        <v>95.533065782585936</v>
      </c>
      <c r="O21" s="134">
        <v>94.189709485474268</v>
      </c>
      <c r="P21" s="134">
        <v>96.868475991649277</v>
      </c>
      <c r="Q21" s="134"/>
      <c r="R21" s="134">
        <v>89.750305570106519</v>
      </c>
      <c r="S21" s="134">
        <v>89.677653024266561</v>
      </c>
      <c r="T21" s="134">
        <v>89.817936614969653</v>
      </c>
      <c r="U21" s="134"/>
      <c r="V21" s="134">
        <v>94.543429844097986</v>
      </c>
      <c r="W21" s="134">
        <v>93.700159489633165</v>
      </c>
      <c r="X21" s="134">
        <v>95.277777777777771</v>
      </c>
      <c r="Y21" s="134"/>
      <c r="Z21" s="134">
        <v>97.584973166368513</v>
      </c>
      <c r="AA21" s="134">
        <v>97.083333333333329</v>
      </c>
      <c r="AB21" s="134">
        <v>97.96238244514106</v>
      </c>
    </row>
    <row r="22" spans="1:28" ht="17.100000000000001" customHeight="1" x14ac:dyDescent="0.2">
      <c r="A22" s="104" t="s">
        <v>262</v>
      </c>
      <c r="B22" s="134">
        <v>96.601141407736208</v>
      </c>
      <c r="C22" s="134">
        <v>95.717181956411551</v>
      </c>
      <c r="D22" s="134">
        <v>97.486671744097492</v>
      </c>
      <c r="E22" s="134"/>
      <c r="F22" s="134">
        <v>94.93029150823827</v>
      </c>
      <c r="G22" s="134">
        <v>93.524283935242835</v>
      </c>
      <c r="H22" s="134">
        <v>96.387096774193552</v>
      </c>
      <c r="I22" s="134"/>
      <c r="J22" s="134">
        <v>94.226044226044223</v>
      </c>
      <c r="K22" s="134">
        <v>92.803030303030297</v>
      </c>
      <c r="L22" s="134">
        <v>95.574162679425839</v>
      </c>
      <c r="M22" s="134"/>
      <c r="N22" s="134">
        <v>98.139214334941414</v>
      </c>
      <c r="O22" s="134">
        <v>97.38903394255874</v>
      </c>
      <c r="P22" s="134">
        <v>98.978102189781026</v>
      </c>
      <c r="Q22" s="134"/>
      <c r="R22" s="134">
        <v>97.317529631940118</v>
      </c>
      <c r="S22" s="134">
        <v>96.486825595984953</v>
      </c>
      <c r="T22" s="134">
        <v>98.138957816377172</v>
      </c>
      <c r="U22" s="134"/>
      <c r="V22" s="134">
        <v>98.640380693405845</v>
      </c>
      <c r="W22" s="134">
        <v>98.75346260387812</v>
      </c>
      <c r="X22" s="134">
        <v>98.531375166889191</v>
      </c>
      <c r="Y22" s="134"/>
      <c r="Z22" s="134">
        <v>97.402597402597408</v>
      </c>
      <c r="AA22" s="134">
        <v>95.454545454545453</v>
      </c>
      <c r="AB22" s="134">
        <v>98.86363636363636</v>
      </c>
    </row>
    <row r="23" spans="1:28" ht="17.100000000000001" customHeight="1" x14ac:dyDescent="0.2">
      <c r="A23" s="104" t="s">
        <v>263</v>
      </c>
      <c r="B23" s="134">
        <v>91.347375717201274</v>
      </c>
      <c r="C23" s="134">
        <v>90.26228993246427</v>
      </c>
      <c r="D23" s="134">
        <v>92.391386475255004</v>
      </c>
      <c r="E23" s="134"/>
      <c r="F23" s="134">
        <v>93.242365172189736</v>
      </c>
      <c r="G23" s="134">
        <v>92.894507410636436</v>
      </c>
      <c r="H23" s="134">
        <v>93.585880327163153</v>
      </c>
      <c r="I23" s="134"/>
      <c r="J23" s="134">
        <v>88.457691538307657</v>
      </c>
      <c r="K23" s="134">
        <v>86.706349206349216</v>
      </c>
      <c r="L23" s="134">
        <v>90.237999193223075</v>
      </c>
      <c r="M23" s="134"/>
      <c r="N23" s="134">
        <v>90.662589194699279</v>
      </c>
      <c r="O23" s="134">
        <v>89.758295780417868</v>
      </c>
      <c r="P23" s="134">
        <v>91.558441558441558</v>
      </c>
      <c r="Q23" s="134"/>
      <c r="R23" s="134">
        <v>89.321901792673415</v>
      </c>
      <c r="S23" s="134">
        <v>88.526570048309182</v>
      </c>
      <c r="T23" s="134">
        <v>90.067975830815712</v>
      </c>
      <c r="U23" s="134"/>
      <c r="V23" s="134">
        <v>93.11271975180972</v>
      </c>
      <c r="W23" s="134">
        <v>91.78023850085178</v>
      </c>
      <c r="X23" s="134">
        <v>94.370727784479286</v>
      </c>
      <c r="Y23" s="134"/>
      <c r="Z23" s="134">
        <v>98.717083051991892</v>
      </c>
      <c r="AA23" s="134">
        <v>97.836166924265839</v>
      </c>
      <c r="AB23" s="134">
        <v>99.400479616306953</v>
      </c>
    </row>
    <row r="24" spans="1:28" ht="17.100000000000001" customHeight="1" x14ac:dyDescent="0.2">
      <c r="A24" s="104" t="s">
        <v>264</v>
      </c>
      <c r="B24" s="134">
        <v>84.986707709528474</v>
      </c>
      <c r="C24" s="134">
        <v>82.195409064155385</v>
      </c>
      <c r="D24" s="134">
        <v>87.516671112296621</v>
      </c>
      <c r="E24" s="134"/>
      <c r="F24" s="134">
        <v>85.316631871955465</v>
      </c>
      <c r="G24" s="134">
        <v>82.008995502248865</v>
      </c>
      <c r="H24" s="134">
        <v>88.181818181818187</v>
      </c>
      <c r="I24" s="134"/>
      <c r="J24" s="134">
        <v>82.477754962354553</v>
      </c>
      <c r="K24" s="134">
        <v>79.519774011299432</v>
      </c>
      <c r="L24" s="134">
        <v>85.258964143426297</v>
      </c>
      <c r="M24" s="134"/>
      <c r="N24" s="134">
        <v>83.011869436201778</v>
      </c>
      <c r="O24" s="134">
        <v>79.487179487179489</v>
      </c>
      <c r="P24" s="134">
        <v>86.423357664233578</v>
      </c>
      <c r="Q24" s="134"/>
      <c r="R24" s="134">
        <v>81.755355908776778</v>
      </c>
      <c r="S24" s="134">
        <v>79.643387815750373</v>
      </c>
      <c r="T24" s="134">
        <v>83.591731266149878</v>
      </c>
      <c r="U24" s="134"/>
      <c r="V24" s="134">
        <v>91.340996168582379</v>
      </c>
      <c r="W24" s="134">
        <v>89.210950080515289</v>
      </c>
      <c r="X24" s="134">
        <v>93.274853801169584</v>
      </c>
      <c r="Y24" s="134"/>
      <c r="Z24" s="134">
        <v>100</v>
      </c>
      <c r="AA24" s="134">
        <v>100</v>
      </c>
      <c r="AB24" s="134">
        <v>100</v>
      </c>
    </row>
    <row r="25" spans="1:28" ht="17.100000000000001" customHeight="1" x14ac:dyDescent="0.2">
      <c r="A25" s="104" t="s">
        <v>265</v>
      </c>
      <c r="B25" s="134">
        <v>92.921504072084559</v>
      </c>
      <c r="C25" s="134">
        <v>91.901795529497988</v>
      </c>
      <c r="D25" s="134">
        <v>93.836291913214993</v>
      </c>
      <c r="E25" s="134"/>
      <c r="F25" s="134">
        <v>94.164235097957487</v>
      </c>
      <c r="G25" s="134">
        <v>91.716997411561692</v>
      </c>
      <c r="H25" s="134">
        <v>96.451612903225808</v>
      </c>
      <c r="I25" s="134"/>
      <c r="J25" s="134">
        <v>91.05485232067511</v>
      </c>
      <c r="K25" s="134">
        <v>89.496527777777786</v>
      </c>
      <c r="L25" s="134">
        <v>92.52873563218391</v>
      </c>
      <c r="M25" s="134"/>
      <c r="N25" s="134">
        <v>96.064139941690968</v>
      </c>
      <c r="O25" s="134">
        <v>96.537678207739305</v>
      </c>
      <c r="P25" s="134">
        <v>95.631970260223056</v>
      </c>
      <c r="Q25" s="134"/>
      <c r="R25" s="134">
        <v>88.064371926687528</v>
      </c>
      <c r="S25" s="134">
        <v>86.615678776290622</v>
      </c>
      <c r="T25" s="134">
        <v>89.336691855583538</v>
      </c>
      <c r="U25" s="134"/>
      <c r="V25" s="134">
        <v>94.958797867183705</v>
      </c>
      <c r="W25" s="134">
        <v>95.258620689655174</v>
      </c>
      <c r="X25" s="134">
        <v>94.713656387665196</v>
      </c>
      <c r="Y25" s="134"/>
      <c r="Z25" s="134">
        <v>96.867469879518069</v>
      </c>
      <c r="AA25" s="134">
        <v>96.33507853403141</v>
      </c>
      <c r="AB25" s="134">
        <v>97.321428571428569</v>
      </c>
    </row>
    <row r="26" spans="1:28" ht="17.100000000000001" customHeight="1" x14ac:dyDescent="0.2">
      <c r="A26" s="104" t="s">
        <v>266</v>
      </c>
      <c r="B26" s="134">
        <v>96.774193548387103</v>
      </c>
      <c r="C26" s="134">
        <v>96.316425120772948</v>
      </c>
      <c r="D26" s="134">
        <v>97.210238711532924</v>
      </c>
      <c r="E26" s="134"/>
      <c r="F26" s="134">
        <v>99.029126213592235</v>
      </c>
      <c r="G26" s="134">
        <v>98.769771528998234</v>
      </c>
      <c r="H26" s="134">
        <v>99.290780141843967</v>
      </c>
      <c r="I26" s="134"/>
      <c r="J26" s="134">
        <v>97.922312556458905</v>
      </c>
      <c r="K26" s="134">
        <v>97.400346620450605</v>
      </c>
      <c r="L26" s="134">
        <v>98.490566037735846</v>
      </c>
      <c r="M26" s="134"/>
      <c r="N26" s="134">
        <v>99.627906976744185</v>
      </c>
      <c r="O26" s="134">
        <v>99.466192170818502</v>
      </c>
      <c r="P26" s="134">
        <v>99.805068226120852</v>
      </c>
      <c r="Q26" s="134"/>
      <c r="R26" s="134">
        <v>91.459528362014026</v>
      </c>
      <c r="S26" s="134">
        <v>89.813486370157818</v>
      </c>
      <c r="T26" s="134">
        <v>92.775229357798167</v>
      </c>
      <c r="U26" s="134"/>
      <c r="V26" s="134">
        <v>97.340425531914903</v>
      </c>
      <c r="W26" s="134">
        <v>96.3949843260188</v>
      </c>
      <c r="X26" s="134">
        <v>98.230088495575217</v>
      </c>
      <c r="Y26" s="134"/>
      <c r="Z26" s="134">
        <v>97.962648556876061</v>
      </c>
      <c r="AA26" s="134">
        <v>98.884758364312262</v>
      </c>
      <c r="AB26" s="134">
        <v>97.1875</v>
      </c>
    </row>
    <row r="27" spans="1:28" ht="17.100000000000001" customHeight="1" x14ac:dyDescent="0.2">
      <c r="A27" s="104" t="s">
        <v>267</v>
      </c>
      <c r="B27" s="134">
        <v>97.901542649727773</v>
      </c>
      <c r="C27" s="134">
        <v>97.466256215960229</v>
      </c>
      <c r="D27" s="134">
        <v>98.301763553233172</v>
      </c>
      <c r="E27" s="134"/>
      <c r="F27" s="134">
        <v>98.697270471464009</v>
      </c>
      <c r="G27" s="134">
        <v>98.252184769038692</v>
      </c>
      <c r="H27" s="134">
        <v>99.136868064118374</v>
      </c>
      <c r="I27" s="134"/>
      <c r="J27" s="134">
        <v>97.42647058823529</v>
      </c>
      <c r="K27" s="134">
        <v>96.774193548387103</v>
      </c>
      <c r="L27" s="134">
        <v>98.113207547169807</v>
      </c>
      <c r="M27" s="134"/>
      <c r="N27" s="134">
        <v>98.221614227086178</v>
      </c>
      <c r="O27" s="134">
        <v>97.577388963660837</v>
      </c>
      <c r="P27" s="134">
        <v>98.887343532684284</v>
      </c>
      <c r="Q27" s="134"/>
      <c r="R27" s="134">
        <v>97.297297297297305</v>
      </c>
      <c r="S27" s="134">
        <v>97.248803827751189</v>
      </c>
      <c r="T27" s="134">
        <v>97.337278106508876</v>
      </c>
      <c r="U27" s="134"/>
      <c r="V27" s="134">
        <v>98.377028714107368</v>
      </c>
      <c r="W27" s="134">
        <v>98.076923076923066</v>
      </c>
      <c r="X27" s="134">
        <v>98.627002288329521</v>
      </c>
      <c r="Y27" s="134"/>
      <c r="Z27" s="134">
        <v>96.960486322188459</v>
      </c>
      <c r="AA27" s="134">
        <v>96.043165467625897</v>
      </c>
      <c r="AB27" s="134">
        <v>97.631578947368425</v>
      </c>
    </row>
    <row r="28" spans="1:28" ht="17.100000000000001" customHeight="1" x14ac:dyDescent="0.2">
      <c r="A28" s="104" t="s">
        <v>268</v>
      </c>
      <c r="B28" s="134">
        <v>95.7912457912458</v>
      </c>
      <c r="C28" s="134">
        <v>96.246195468380108</v>
      </c>
      <c r="D28" s="134">
        <v>95.340261481729812</v>
      </c>
      <c r="E28" s="134"/>
      <c r="F28" s="134">
        <v>95.30558015943312</v>
      </c>
      <c r="G28" s="134">
        <v>95.051194539249153</v>
      </c>
      <c r="H28" s="134">
        <v>95.58011049723757</v>
      </c>
      <c r="I28" s="134"/>
      <c r="J28" s="134">
        <v>95.979020979020973</v>
      </c>
      <c r="K28" s="134">
        <v>96.710526315789465</v>
      </c>
      <c r="L28" s="134">
        <v>95.149253731343293</v>
      </c>
      <c r="M28" s="134"/>
      <c r="N28" s="134">
        <v>95.028680688336522</v>
      </c>
      <c r="O28" s="134">
        <v>97.19101123595506</v>
      </c>
      <c r="P28" s="134">
        <v>92.7734375</v>
      </c>
      <c r="Q28" s="134"/>
      <c r="R28" s="134">
        <v>94.978723404255319</v>
      </c>
      <c r="S28" s="134">
        <v>93.771626297577853</v>
      </c>
      <c r="T28" s="134">
        <v>96.147403685092129</v>
      </c>
      <c r="U28" s="134"/>
      <c r="V28" s="134">
        <v>96.658097686375328</v>
      </c>
      <c r="W28" s="134">
        <v>98.098859315589351</v>
      </c>
      <c r="X28" s="134">
        <v>95.475819032761308</v>
      </c>
      <c r="Y28" s="134"/>
      <c r="Z28" s="134">
        <v>99.641577060931894</v>
      </c>
      <c r="AA28" s="134">
        <v>99.2</v>
      </c>
      <c r="AB28" s="134">
        <v>100</v>
      </c>
    </row>
    <row r="29" spans="1:28" ht="17.100000000000001" customHeight="1" x14ac:dyDescent="0.2">
      <c r="A29" s="104" t="s">
        <v>269</v>
      </c>
      <c r="B29" s="134">
        <v>92.112072811635585</v>
      </c>
      <c r="C29" s="134">
        <v>90.478723404255319</v>
      </c>
      <c r="D29" s="134">
        <v>93.766840308963538</v>
      </c>
      <c r="E29" s="134"/>
      <c r="F29" s="134">
        <v>94.568965517241381</v>
      </c>
      <c r="G29" s="134">
        <v>92.711864406779668</v>
      </c>
      <c r="H29" s="134">
        <v>96.491228070175438</v>
      </c>
      <c r="I29" s="134"/>
      <c r="J29" s="134">
        <v>91.961414790996784</v>
      </c>
      <c r="K29" s="134">
        <v>90.446976336546896</v>
      </c>
      <c r="L29" s="134">
        <v>93.629343629343637</v>
      </c>
      <c r="M29" s="134"/>
      <c r="N29" s="134">
        <v>92.464055528011897</v>
      </c>
      <c r="O29" s="134">
        <v>90.373280943025534</v>
      </c>
      <c r="P29" s="134">
        <v>94.594594594594597</v>
      </c>
      <c r="Q29" s="134"/>
      <c r="R29" s="134">
        <v>86.821705426356587</v>
      </c>
      <c r="S29" s="134">
        <v>84.536082474226802</v>
      </c>
      <c r="T29" s="134">
        <v>88.987566607460039</v>
      </c>
      <c r="U29" s="134"/>
      <c r="V29" s="134">
        <v>95.38606403013182</v>
      </c>
      <c r="W29" s="134">
        <v>95.061728395061735</v>
      </c>
      <c r="X29" s="134">
        <v>95.704948646125118</v>
      </c>
      <c r="Y29" s="134"/>
      <c r="Z29" s="134">
        <v>88.297872340425528</v>
      </c>
      <c r="AA29" s="134">
        <v>85.082872928176798</v>
      </c>
      <c r="AB29" s="134">
        <v>91.282051282051285</v>
      </c>
    </row>
    <row r="30" spans="1:28" ht="17.100000000000001" customHeight="1" x14ac:dyDescent="0.2">
      <c r="A30" s="104" t="s">
        <v>270</v>
      </c>
      <c r="B30" s="134">
        <v>92.96216291547627</v>
      </c>
      <c r="C30" s="134">
        <v>91.894615606104239</v>
      </c>
      <c r="D30" s="134">
        <v>93.963538149898724</v>
      </c>
      <c r="E30" s="134"/>
      <c r="F30" s="134">
        <v>93.310397553516822</v>
      </c>
      <c r="G30" s="134">
        <v>92.201834862385326</v>
      </c>
      <c r="H30" s="134">
        <v>94.418960244648318</v>
      </c>
      <c r="I30" s="134"/>
      <c r="J30" s="134">
        <v>92.815981559738759</v>
      </c>
      <c r="K30" s="134">
        <v>91.337386018237083</v>
      </c>
      <c r="L30" s="134">
        <v>94.327894327894327</v>
      </c>
      <c r="M30" s="134"/>
      <c r="N30" s="134">
        <v>93.854531310774007</v>
      </c>
      <c r="O30" s="134">
        <v>92.903752039151712</v>
      </c>
      <c r="P30" s="134">
        <v>94.721189591078073</v>
      </c>
      <c r="Q30" s="134"/>
      <c r="R30" s="134">
        <v>91.091091091091087</v>
      </c>
      <c r="S30" s="134">
        <v>91.052993805918788</v>
      </c>
      <c r="T30" s="134">
        <v>91.126943005181346</v>
      </c>
      <c r="U30" s="134"/>
      <c r="V30" s="134">
        <v>92.405523255813947</v>
      </c>
      <c r="W30" s="134">
        <v>90.362374710871237</v>
      </c>
      <c r="X30" s="134">
        <v>94.226804123711332</v>
      </c>
      <c r="Y30" s="134"/>
      <c r="Z30" s="134">
        <v>98.275862068965509</v>
      </c>
      <c r="AA30" s="134">
        <v>98.554913294797686</v>
      </c>
      <c r="AB30" s="134">
        <v>98.068669527897001</v>
      </c>
    </row>
    <row r="31" spans="1:28" ht="17.100000000000001" customHeight="1" x14ac:dyDescent="0.2">
      <c r="A31" s="104" t="s">
        <v>271</v>
      </c>
      <c r="B31" s="134">
        <v>93.946378745602331</v>
      </c>
      <c r="C31" s="134">
        <v>94.203641959476798</v>
      </c>
      <c r="D31" s="134">
        <v>93.715469613259671</v>
      </c>
      <c r="E31" s="134"/>
      <c r="F31" s="134">
        <v>93.559322033898312</v>
      </c>
      <c r="G31" s="134">
        <v>93.774834437086099</v>
      </c>
      <c r="H31" s="134">
        <v>93.333333333333329</v>
      </c>
      <c r="I31" s="134"/>
      <c r="J31" s="134">
        <v>92.371794871794876</v>
      </c>
      <c r="K31" s="134">
        <v>92.535392535392532</v>
      </c>
      <c r="L31" s="134">
        <v>92.209450830140483</v>
      </c>
      <c r="M31" s="134"/>
      <c r="N31" s="134">
        <v>97.913669064748206</v>
      </c>
      <c r="O31" s="134">
        <v>97.333333333333343</v>
      </c>
      <c r="P31" s="134">
        <v>98.461538461538467</v>
      </c>
      <c r="Q31" s="134"/>
      <c r="R31" s="134">
        <v>91.657334826427771</v>
      </c>
      <c r="S31" s="134">
        <v>92.525773195876297</v>
      </c>
      <c r="T31" s="134">
        <v>90.990099009900987</v>
      </c>
      <c r="U31" s="134"/>
      <c r="V31" s="134">
        <v>95.017064846416375</v>
      </c>
      <c r="W31" s="134">
        <v>95.245398773006144</v>
      </c>
      <c r="X31" s="134">
        <v>94.833948339483399</v>
      </c>
      <c r="Y31" s="134"/>
      <c r="Z31" s="134">
        <v>94.003527336860671</v>
      </c>
      <c r="AA31" s="134">
        <v>94.696969696969703</v>
      </c>
      <c r="AB31" s="134">
        <v>93.399339933993403</v>
      </c>
    </row>
    <row r="32" spans="1:28" ht="17.100000000000001" customHeight="1" x14ac:dyDescent="0.2">
      <c r="A32" s="104" t="s">
        <v>272</v>
      </c>
      <c r="B32" s="134">
        <v>93.014798093804856</v>
      </c>
      <c r="C32" s="134">
        <v>91.698792084297096</v>
      </c>
      <c r="D32" s="134">
        <v>94.268919911829542</v>
      </c>
      <c r="E32" s="134"/>
      <c r="F32" s="134">
        <v>94.666666666666671</v>
      </c>
      <c r="G32" s="134">
        <v>94.005449591280652</v>
      </c>
      <c r="H32" s="134">
        <v>95.300261096605738</v>
      </c>
      <c r="I32" s="134"/>
      <c r="J32" s="134">
        <v>94.043679682329582</v>
      </c>
      <c r="K32" s="134">
        <v>93.07692307692308</v>
      </c>
      <c r="L32" s="134">
        <v>95.075239398084804</v>
      </c>
      <c r="M32" s="134"/>
      <c r="N32" s="134">
        <v>95.178197064989519</v>
      </c>
      <c r="O32" s="134">
        <v>93.877551020408163</v>
      </c>
      <c r="P32" s="134">
        <v>96.551724137931032</v>
      </c>
      <c r="Q32" s="134"/>
      <c r="R32" s="134">
        <v>87.988338192419818</v>
      </c>
      <c r="S32" s="134">
        <v>85.560859188544157</v>
      </c>
      <c r="T32" s="134">
        <v>90.307867730900796</v>
      </c>
      <c r="U32" s="134"/>
      <c r="V32" s="134">
        <v>93.75</v>
      </c>
      <c r="W32" s="134">
        <v>92.388059701492537</v>
      </c>
      <c r="X32" s="134">
        <v>94.844124700239803</v>
      </c>
      <c r="Y32" s="134"/>
      <c r="Z32" s="134">
        <v>94.249201277955279</v>
      </c>
      <c r="AA32" s="134">
        <v>94.029850746268664</v>
      </c>
      <c r="AB32" s="134">
        <v>94.413407821229043</v>
      </c>
    </row>
    <row r="33" spans="1:28" ht="17.100000000000001" customHeight="1" x14ac:dyDescent="0.2">
      <c r="A33" s="104" t="s">
        <v>273</v>
      </c>
      <c r="B33" s="134">
        <v>92.938163190633006</v>
      </c>
      <c r="C33" s="134">
        <v>92.364714603409936</v>
      </c>
      <c r="D33" s="134">
        <v>93.497109826589593</v>
      </c>
      <c r="E33" s="134"/>
      <c r="F33" s="134">
        <v>93.213572854291414</v>
      </c>
      <c r="G33" s="134">
        <v>93.181818181818173</v>
      </c>
      <c r="H33" s="134">
        <v>93.248945147679336</v>
      </c>
      <c r="I33" s="134"/>
      <c r="J33" s="134">
        <v>94.174757281553397</v>
      </c>
      <c r="K33" s="134">
        <v>94.137931034482762</v>
      </c>
      <c r="L33" s="134">
        <v>94.222222222222214</v>
      </c>
      <c r="M33" s="134"/>
      <c r="N33" s="134">
        <v>93.170731707317074</v>
      </c>
      <c r="O33" s="134">
        <v>89.767441860465112</v>
      </c>
      <c r="P33" s="134">
        <v>96.92307692307692</v>
      </c>
      <c r="Q33" s="134"/>
      <c r="R33" s="134">
        <v>91.679999999999993</v>
      </c>
      <c r="S33" s="134">
        <v>92.657342657342653</v>
      </c>
      <c r="T33" s="134">
        <v>90.855457227138643</v>
      </c>
      <c r="U33" s="134"/>
      <c r="V33" s="134">
        <v>92.025862068965509</v>
      </c>
      <c r="W33" s="134">
        <v>90.77669902912622</v>
      </c>
      <c r="X33" s="134">
        <v>93.023255813953483</v>
      </c>
      <c r="Y33" s="134"/>
      <c r="Z33" s="134">
        <v>94.495412844036693</v>
      </c>
      <c r="AA33" s="134">
        <v>93.181818181818173</v>
      </c>
      <c r="AB33" s="134">
        <v>95.384615384615387</v>
      </c>
    </row>
    <row r="34" spans="1:28" ht="17.100000000000001" customHeight="1" x14ac:dyDescent="0.2">
      <c r="A34" s="104" t="s">
        <v>274</v>
      </c>
      <c r="B34" s="134">
        <v>94.242348842995767</v>
      </c>
      <c r="C34" s="134">
        <v>92.687215556474968</v>
      </c>
      <c r="D34" s="134">
        <v>95.684281193056492</v>
      </c>
      <c r="E34" s="134"/>
      <c r="F34" s="134">
        <v>93.313069908814597</v>
      </c>
      <c r="G34" s="134">
        <v>93.012884043607542</v>
      </c>
      <c r="H34" s="134">
        <v>93.626943005181346</v>
      </c>
      <c r="I34" s="134"/>
      <c r="J34" s="134">
        <v>93.309499489274771</v>
      </c>
      <c r="K34" s="134">
        <v>92.154865002547126</v>
      </c>
      <c r="L34" s="134">
        <v>94.47004608294931</v>
      </c>
      <c r="M34" s="134"/>
      <c r="N34" s="134">
        <v>95.244639912039588</v>
      </c>
      <c r="O34" s="134">
        <v>95.101816180517346</v>
      </c>
      <c r="P34" s="134">
        <v>95.387149917627681</v>
      </c>
      <c r="Q34" s="134"/>
      <c r="R34" s="134">
        <v>93.100890207715139</v>
      </c>
      <c r="S34" s="134">
        <v>90.280065897858321</v>
      </c>
      <c r="T34" s="134">
        <v>95.411605937921735</v>
      </c>
      <c r="U34" s="134"/>
      <c r="V34" s="134">
        <v>95.591771306438687</v>
      </c>
      <c r="W34" s="134">
        <v>92.014092777451566</v>
      </c>
      <c r="X34" s="134">
        <v>98.578431372549019</v>
      </c>
      <c r="Y34" s="134"/>
      <c r="Z34" s="134">
        <v>98.263027295285355</v>
      </c>
      <c r="AA34" s="134">
        <v>97.109826589595372</v>
      </c>
      <c r="AB34" s="134">
        <v>99.130434782608702</v>
      </c>
    </row>
    <row r="35" spans="1:28" ht="17.100000000000001" customHeight="1" x14ac:dyDescent="0.2">
      <c r="A35" s="104" t="s">
        <v>275</v>
      </c>
      <c r="B35" s="134">
        <v>91.032964417469955</v>
      </c>
      <c r="C35" s="134">
        <v>89.845929879898094</v>
      </c>
      <c r="D35" s="134">
        <v>92.175639378722408</v>
      </c>
      <c r="E35" s="134"/>
      <c r="F35" s="134">
        <v>90.496575342465761</v>
      </c>
      <c r="G35" s="134">
        <v>90.237020316027085</v>
      </c>
      <c r="H35" s="134">
        <v>90.762124711316389</v>
      </c>
      <c r="I35" s="134"/>
      <c r="J35" s="134">
        <v>89.434744007102694</v>
      </c>
      <c r="K35" s="134">
        <v>87.492728330424669</v>
      </c>
      <c r="L35" s="134">
        <v>91.445783132530124</v>
      </c>
      <c r="M35" s="134"/>
      <c r="N35" s="134">
        <v>94.649508973924824</v>
      </c>
      <c r="O35" s="134">
        <v>92.506811989100811</v>
      </c>
      <c r="P35" s="134">
        <v>96.767676767676775</v>
      </c>
      <c r="Q35" s="134"/>
      <c r="R35" s="134">
        <v>86.632155907429961</v>
      </c>
      <c r="S35" s="134">
        <v>86.066104990278674</v>
      </c>
      <c r="T35" s="134">
        <v>87.133831131533597</v>
      </c>
      <c r="U35" s="134"/>
      <c r="V35" s="134">
        <v>92.945787067276285</v>
      </c>
      <c r="W35" s="134">
        <v>91.568762957843816</v>
      </c>
      <c r="X35" s="134">
        <v>94.179566563467489</v>
      </c>
      <c r="Y35" s="134"/>
      <c r="Z35" s="134">
        <v>99.358974358974365</v>
      </c>
      <c r="AA35" s="134">
        <v>99.319727891156461</v>
      </c>
      <c r="AB35" s="134">
        <v>99.393939393939391</v>
      </c>
    </row>
    <row r="36" spans="1:28" ht="17.100000000000001" customHeight="1" thickBot="1" x14ac:dyDescent="0.25">
      <c r="A36" s="128" t="s">
        <v>276</v>
      </c>
      <c r="B36" s="160">
        <v>90.637319316688576</v>
      </c>
      <c r="C36" s="160">
        <v>90.584415584415595</v>
      </c>
      <c r="D36" s="160">
        <v>90.691489361702125</v>
      </c>
      <c r="E36" s="160"/>
      <c r="F36" s="160">
        <v>91.389728096676734</v>
      </c>
      <c r="G36" s="160">
        <v>92.99363057324841</v>
      </c>
      <c r="H36" s="160">
        <v>89.942528735632195</v>
      </c>
      <c r="I36" s="160"/>
      <c r="J36" s="160">
        <v>88.951841359773383</v>
      </c>
      <c r="K36" s="160">
        <v>88.828337874659397</v>
      </c>
      <c r="L36" s="160">
        <v>89.08554572271386</v>
      </c>
      <c r="M36" s="160"/>
      <c r="N36" s="160">
        <v>91.358024691358025</v>
      </c>
      <c r="O36" s="160">
        <v>90.175438596491233</v>
      </c>
      <c r="P36" s="160">
        <v>92.553191489361694</v>
      </c>
      <c r="Q36" s="160"/>
      <c r="R36" s="160">
        <v>86.404293381037562</v>
      </c>
      <c r="S36" s="160">
        <v>86.287625418060202</v>
      </c>
      <c r="T36" s="160">
        <v>86.538461538461547</v>
      </c>
      <c r="U36" s="160"/>
      <c r="V36" s="160">
        <v>93.796526054590572</v>
      </c>
      <c r="W36" s="160">
        <v>93.434343434343432</v>
      </c>
      <c r="X36" s="160">
        <v>94.146341463414629</v>
      </c>
      <c r="Y36" s="160"/>
      <c r="Z36" s="160">
        <v>100</v>
      </c>
      <c r="AA36" s="160">
        <v>100</v>
      </c>
      <c r="AB36" s="160">
        <v>100</v>
      </c>
    </row>
    <row r="37" spans="1:28" ht="15" customHeight="1" x14ac:dyDescent="0.2">
      <c r="A37" s="200" t="s">
        <v>161</v>
      </c>
      <c r="B37" s="200"/>
      <c r="C37" s="200"/>
      <c r="D37" s="200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0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</row>
  </sheetData>
  <mergeCells count="15">
    <mergeCell ref="A1:AB1"/>
    <mergeCell ref="A2:AB2"/>
    <mergeCell ref="AD2:AD3"/>
    <mergeCell ref="A3:AB3"/>
    <mergeCell ref="A37:AB37"/>
    <mergeCell ref="A4:AB4"/>
    <mergeCell ref="A5:AB5"/>
    <mergeCell ref="A7:A8"/>
    <mergeCell ref="B7:D7"/>
    <mergeCell ref="F7:H7"/>
    <mergeCell ref="J7:L7"/>
    <mergeCell ref="N7:P7"/>
    <mergeCell ref="R7:T7"/>
    <mergeCell ref="V7:X7"/>
    <mergeCell ref="Z7:AB7"/>
  </mergeCells>
  <hyperlinks>
    <hyperlink ref="AD2" location="INDICE!A1" display="INDICE" xr:uid="{0100DBB7-BFDB-4D30-A6B2-657740980EB3}"/>
  </hyperlinks>
  <printOptions horizontalCentered="1"/>
  <pageMargins left="0.70866141732283472" right="0.70866141732283472" top="0.74803149606299213" bottom="0.74803149606299213" header="0.31496062992125984" footer="0.31496062992125984"/>
  <pageSetup scale="67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pageSetUpPr fitToPage="1"/>
  </sheetPr>
  <dimension ref="A1:AD38"/>
  <sheetViews>
    <sheetView showGridLines="0" workbookViewId="0">
      <selection activeCell="G17" sqref="G17"/>
    </sheetView>
  </sheetViews>
  <sheetFormatPr baseColWidth="10" defaultColWidth="23.42578125" defaultRowHeight="15" customHeight="1" x14ac:dyDescent="0.2"/>
  <cols>
    <col min="1" max="1" width="17.28515625" style="104" customWidth="1"/>
    <col min="2" max="4" width="8.28515625" style="129" customWidth="1"/>
    <col min="5" max="5" width="1.42578125" style="129" customWidth="1"/>
    <col min="6" max="8" width="7.28515625" style="129" customWidth="1"/>
    <col min="9" max="9" width="1.42578125" style="129" customWidth="1"/>
    <col min="10" max="12" width="7.28515625" style="129" customWidth="1"/>
    <col min="13" max="13" width="1.42578125" style="129" customWidth="1"/>
    <col min="14" max="16" width="7.28515625" style="129" customWidth="1"/>
    <col min="17" max="17" width="1.42578125" style="129" customWidth="1"/>
    <col min="18" max="20" width="7.28515625" style="129" customWidth="1"/>
    <col min="21" max="21" width="1.42578125" style="129" customWidth="1"/>
    <col min="22" max="24" width="7.28515625" style="129" customWidth="1"/>
    <col min="25" max="25" width="1.42578125" style="129" customWidth="1"/>
    <col min="26" max="28" width="7.28515625" style="129" customWidth="1"/>
    <col min="29" max="116" width="10.7109375" style="5" customWidth="1"/>
    <col min="117" max="16384" width="23.42578125" style="5"/>
  </cols>
  <sheetData>
    <row r="1" spans="1:30" ht="15" customHeight="1" x14ac:dyDescent="0.2">
      <c r="A1" s="204" t="s">
        <v>312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7"/>
    </row>
    <row r="2" spans="1:30" ht="15" customHeight="1" x14ac:dyDescent="0.2">
      <c r="A2" s="205" t="s">
        <v>304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7"/>
      <c r="AD2" s="195" t="s">
        <v>47</v>
      </c>
    </row>
    <row r="3" spans="1:30" ht="15" customHeight="1" x14ac:dyDescent="0.2">
      <c r="A3" s="204" t="s">
        <v>356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7"/>
      <c r="AD3" s="195"/>
    </row>
    <row r="4" spans="1:30" ht="15" customHeight="1" x14ac:dyDescent="0.2">
      <c r="A4" s="205" t="s">
        <v>298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</row>
    <row r="5" spans="1:30" ht="15" customHeight="1" x14ac:dyDescent="0.2">
      <c r="A5" s="205" t="s">
        <v>245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</row>
    <row r="6" spans="1:30" ht="15" customHeight="1" x14ac:dyDescent="0.2">
      <c r="A6" s="103"/>
      <c r="B6" s="102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</row>
    <row r="7" spans="1:30" ht="15" customHeight="1" x14ac:dyDescent="0.2">
      <c r="A7" s="208" t="s">
        <v>249</v>
      </c>
      <c r="B7" s="207" t="s">
        <v>175</v>
      </c>
      <c r="C7" s="207"/>
      <c r="D7" s="207"/>
      <c r="E7" s="124"/>
      <c r="F7" s="207" t="s">
        <v>208</v>
      </c>
      <c r="G7" s="207"/>
      <c r="H7" s="207"/>
      <c r="I7" s="124"/>
      <c r="J7" s="207" t="s">
        <v>209</v>
      </c>
      <c r="K7" s="207"/>
      <c r="L7" s="207"/>
      <c r="M7" s="124"/>
      <c r="N7" s="207" t="s">
        <v>210</v>
      </c>
      <c r="O7" s="207"/>
      <c r="P7" s="207"/>
      <c r="Q7" s="124"/>
      <c r="R7" s="207" t="s">
        <v>212</v>
      </c>
      <c r="S7" s="207"/>
      <c r="T7" s="207"/>
      <c r="U7" s="124"/>
      <c r="V7" s="207" t="s">
        <v>213</v>
      </c>
      <c r="W7" s="207"/>
      <c r="X7" s="207"/>
      <c r="Y7" s="124"/>
      <c r="Z7" s="207" t="s">
        <v>214</v>
      </c>
      <c r="AA7" s="207"/>
      <c r="AB7" s="207"/>
    </row>
    <row r="8" spans="1:30" ht="15" customHeight="1" x14ac:dyDescent="0.2">
      <c r="A8" s="208"/>
      <c r="B8" s="125" t="s">
        <v>175</v>
      </c>
      <c r="C8" s="125" t="s">
        <v>385</v>
      </c>
      <c r="D8" s="125" t="s">
        <v>386</v>
      </c>
      <c r="E8" s="124"/>
      <c r="F8" s="125" t="s">
        <v>175</v>
      </c>
      <c r="G8" s="125" t="s">
        <v>385</v>
      </c>
      <c r="H8" s="125" t="s">
        <v>386</v>
      </c>
      <c r="I8" s="124"/>
      <c r="J8" s="125" t="s">
        <v>175</v>
      </c>
      <c r="K8" s="125" t="s">
        <v>385</v>
      </c>
      <c r="L8" s="125" t="s">
        <v>386</v>
      </c>
      <c r="M8" s="124"/>
      <c r="N8" s="125" t="s">
        <v>175</v>
      </c>
      <c r="O8" s="125" t="s">
        <v>385</v>
      </c>
      <c r="P8" s="125" t="s">
        <v>386</v>
      </c>
      <c r="Q8" s="124"/>
      <c r="R8" s="125" t="s">
        <v>175</v>
      </c>
      <c r="S8" s="125" t="s">
        <v>385</v>
      </c>
      <c r="T8" s="125" t="s">
        <v>386</v>
      </c>
      <c r="U8" s="124"/>
      <c r="V8" s="125" t="s">
        <v>175</v>
      </c>
      <c r="W8" s="125" t="s">
        <v>385</v>
      </c>
      <c r="X8" s="125" t="s">
        <v>386</v>
      </c>
      <c r="Y8" s="124"/>
      <c r="Z8" s="125" t="s">
        <v>175</v>
      </c>
      <c r="AA8" s="125" t="s">
        <v>385</v>
      </c>
      <c r="AB8" s="125" t="s">
        <v>386</v>
      </c>
    </row>
    <row r="9" spans="1:30" ht="17.100000000000001" customHeight="1" x14ac:dyDescent="0.2">
      <c r="A9" s="126" t="s">
        <v>175</v>
      </c>
      <c r="B9" s="109">
        <v>27650</v>
      </c>
      <c r="C9" s="109">
        <v>15533</v>
      </c>
      <c r="D9" s="109">
        <v>12117</v>
      </c>
      <c r="E9" s="109"/>
      <c r="F9" s="109">
        <v>6007</v>
      </c>
      <c r="G9" s="109">
        <v>3325</v>
      </c>
      <c r="H9" s="109">
        <v>2682</v>
      </c>
      <c r="I9" s="109"/>
      <c r="J9" s="109">
        <v>6617</v>
      </c>
      <c r="K9" s="109">
        <v>3748</v>
      </c>
      <c r="L9" s="109">
        <v>2869</v>
      </c>
      <c r="M9" s="109"/>
      <c r="N9" s="109">
        <v>4226</v>
      </c>
      <c r="O9" s="109">
        <v>2489</v>
      </c>
      <c r="P9" s="109">
        <v>1737</v>
      </c>
      <c r="Q9" s="109"/>
      <c r="R9" s="109">
        <v>6822</v>
      </c>
      <c r="S9" s="109">
        <v>3660</v>
      </c>
      <c r="T9" s="109">
        <v>3162</v>
      </c>
      <c r="U9" s="109"/>
      <c r="V9" s="109">
        <v>3607</v>
      </c>
      <c r="W9" s="109">
        <v>2118</v>
      </c>
      <c r="X9" s="109">
        <v>1489</v>
      </c>
      <c r="Y9" s="109"/>
      <c r="Z9" s="109">
        <v>371</v>
      </c>
      <c r="AA9" s="109">
        <v>193</v>
      </c>
      <c r="AB9" s="109">
        <v>178</v>
      </c>
    </row>
    <row r="10" spans="1:30" ht="17.100000000000001" customHeight="1" x14ac:dyDescent="0.2">
      <c r="A10" s="104" t="s">
        <v>250</v>
      </c>
      <c r="B10" s="113">
        <v>1548</v>
      </c>
      <c r="C10" s="113">
        <v>781</v>
      </c>
      <c r="D10" s="113">
        <v>767</v>
      </c>
      <c r="E10" s="113"/>
      <c r="F10" s="113">
        <v>456</v>
      </c>
      <c r="G10" s="113">
        <v>208</v>
      </c>
      <c r="H10" s="113">
        <v>248</v>
      </c>
      <c r="I10" s="113"/>
      <c r="J10" s="113">
        <v>400</v>
      </c>
      <c r="K10" s="113">
        <v>196</v>
      </c>
      <c r="L10" s="113">
        <v>204</v>
      </c>
      <c r="M10" s="113"/>
      <c r="N10" s="113">
        <v>234</v>
      </c>
      <c r="O10" s="113">
        <v>123</v>
      </c>
      <c r="P10" s="113">
        <v>111</v>
      </c>
      <c r="Q10" s="113"/>
      <c r="R10" s="113">
        <v>256</v>
      </c>
      <c r="S10" s="113">
        <v>144</v>
      </c>
      <c r="T10" s="113">
        <v>112</v>
      </c>
      <c r="U10" s="113"/>
      <c r="V10" s="113">
        <v>199</v>
      </c>
      <c r="W10" s="113">
        <v>110</v>
      </c>
      <c r="X10" s="113">
        <v>89</v>
      </c>
      <c r="Y10" s="113"/>
      <c r="Z10" s="113">
        <v>3</v>
      </c>
      <c r="AA10" s="113">
        <v>0</v>
      </c>
      <c r="AB10" s="113">
        <v>3</v>
      </c>
    </row>
    <row r="11" spans="1:30" ht="17.100000000000001" customHeight="1" x14ac:dyDescent="0.2">
      <c r="A11" s="104" t="s">
        <v>251</v>
      </c>
      <c r="B11" s="113">
        <v>1688</v>
      </c>
      <c r="C11" s="113">
        <v>953</v>
      </c>
      <c r="D11" s="113">
        <v>735</v>
      </c>
      <c r="E11" s="113"/>
      <c r="F11" s="113">
        <v>480</v>
      </c>
      <c r="G11" s="113">
        <v>297</v>
      </c>
      <c r="H11" s="113">
        <v>183</v>
      </c>
      <c r="I11" s="113"/>
      <c r="J11" s="113">
        <v>390</v>
      </c>
      <c r="K11" s="113">
        <v>211</v>
      </c>
      <c r="L11" s="113">
        <v>179</v>
      </c>
      <c r="M11" s="113"/>
      <c r="N11" s="113">
        <v>278</v>
      </c>
      <c r="O11" s="113">
        <v>157</v>
      </c>
      <c r="P11" s="113">
        <v>121</v>
      </c>
      <c r="Q11" s="113"/>
      <c r="R11" s="113">
        <v>308</v>
      </c>
      <c r="S11" s="113">
        <v>158</v>
      </c>
      <c r="T11" s="113">
        <v>150</v>
      </c>
      <c r="U11" s="113"/>
      <c r="V11" s="113">
        <v>207</v>
      </c>
      <c r="W11" s="113">
        <v>117</v>
      </c>
      <c r="X11" s="113">
        <v>90</v>
      </c>
      <c r="Y11" s="113"/>
      <c r="Z11" s="113">
        <v>25</v>
      </c>
      <c r="AA11" s="113">
        <v>13</v>
      </c>
      <c r="AB11" s="113">
        <v>12</v>
      </c>
    </row>
    <row r="12" spans="1:30" ht="17.100000000000001" customHeight="1" x14ac:dyDescent="0.2">
      <c r="A12" s="104" t="s">
        <v>252</v>
      </c>
      <c r="B12" s="113">
        <v>2112</v>
      </c>
      <c r="C12" s="113">
        <v>1154</v>
      </c>
      <c r="D12" s="113">
        <v>958</v>
      </c>
      <c r="E12" s="113"/>
      <c r="F12" s="113">
        <v>599</v>
      </c>
      <c r="G12" s="113">
        <v>323</v>
      </c>
      <c r="H12" s="113">
        <v>276</v>
      </c>
      <c r="I12" s="113"/>
      <c r="J12" s="113">
        <v>507</v>
      </c>
      <c r="K12" s="113">
        <v>261</v>
      </c>
      <c r="L12" s="113">
        <v>246</v>
      </c>
      <c r="M12" s="113"/>
      <c r="N12" s="113">
        <v>280</v>
      </c>
      <c r="O12" s="113">
        <v>177</v>
      </c>
      <c r="P12" s="113">
        <v>103</v>
      </c>
      <c r="Q12" s="113"/>
      <c r="R12" s="113">
        <v>480</v>
      </c>
      <c r="S12" s="113">
        <v>253</v>
      </c>
      <c r="T12" s="113">
        <v>227</v>
      </c>
      <c r="U12" s="113"/>
      <c r="V12" s="113">
        <v>219</v>
      </c>
      <c r="W12" s="113">
        <v>125</v>
      </c>
      <c r="X12" s="113">
        <v>94</v>
      </c>
      <c r="Y12" s="113"/>
      <c r="Z12" s="113">
        <v>27</v>
      </c>
      <c r="AA12" s="113">
        <v>15</v>
      </c>
      <c r="AB12" s="113">
        <v>12</v>
      </c>
    </row>
    <row r="13" spans="1:30" ht="17.100000000000001" customHeight="1" x14ac:dyDescent="0.2">
      <c r="A13" s="104" t="s">
        <v>253</v>
      </c>
      <c r="B13" s="113">
        <v>1531</v>
      </c>
      <c r="C13" s="113">
        <v>858</v>
      </c>
      <c r="D13" s="113">
        <v>673</v>
      </c>
      <c r="E13" s="113"/>
      <c r="F13" s="113">
        <v>230</v>
      </c>
      <c r="G13" s="113">
        <v>105</v>
      </c>
      <c r="H13" s="113">
        <v>125</v>
      </c>
      <c r="I13" s="113"/>
      <c r="J13" s="113">
        <v>409</v>
      </c>
      <c r="K13" s="113">
        <v>231</v>
      </c>
      <c r="L13" s="113">
        <v>178</v>
      </c>
      <c r="M13" s="113"/>
      <c r="N13" s="113">
        <v>306</v>
      </c>
      <c r="O13" s="113">
        <v>167</v>
      </c>
      <c r="P13" s="113">
        <v>139</v>
      </c>
      <c r="Q13" s="113"/>
      <c r="R13" s="113">
        <v>314</v>
      </c>
      <c r="S13" s="113">
        <v>187</v>
      </c>
      <c r="T13" s="113">
        <v>127</v>
      </c>
      <c r="U13" s="113"/>
      <c r="V13" s="113">
        <v>243</v>
      </c>
      <c r="W13" s="113">
        <v>150</v>
      </c>
      <c r="X13" s="113">
        <v>93</v>
      </c>
      <c r="Y13" s="113"/>
      <c r="Z13" s="113">
        <v>29</v>
      </c>
      <c r="AA13" s="113">
        <v>18</v>
      </c>
      <c r="AB13" s="113">
        <v>11</v>
      </c>
    </row>
    <row r="14" spans="1:30" ht="17.100000000000001" customHeight="1" x14ac:dyDescent="0.2">
      <c r="A14" s="104" t="s">
        <v>254</v>
      </c>
      <c r="B14" s="113">
        <v>333</v>
      </c>
      <c r="C14" s="113">
        <v>200</v>
      </c>
      <c r="D14" s="113">
        <v>133</v>
      </c>
      <c r="E14" s="113"/>
      <c r="F14" s="113">
        <v>56</v>
      </c>
      <c r="G14" s="113">
        <v>37</v>
      </c>
      <c r="H14" s="113">
        <v>19</v>
      </c>
      <c r="I14" s="113"/>
      <c r="J14" s="113">
        <v>86</v>
      </c>
      <c r="K14" s="113">
        <v>52</v>
      </c>
      <c r="L14" s="113">
        <v>34</v>
      </c>
      <c r="M14" s="113"/>
      <c r="N14" s="113">
        <v>42</v>
      </c>
      <c r="O14" s="113">
        <v>30</v>
      </c>
      <c r="P14" s="113">
        <v>12</v>
      </c>
      <c r="Q14" s="113"/>
      <c r="R14" s="113">
        <v>129</v>
      </c>
      <c r="S14" s="113">
        <v>73</v>
      </c>
      <c r="T14" s="113">
        <v>56</v>
      </c>
      <c r="U14" s="113"/>
      <c r="V14" s="113">
        <v>17</v>
      </c>
      <c r="W14" s="113">
        <v>7</v>
      </c>
      <c r="X14" s="113">
        <v>10</v>
      </c>
      <c r="Y14" s="113"/>
      <c r="Z14" s="113">
        <v>3</v>
      </c>
      <c r="AA14" s="113">
        <v>1</v>
      </c>
      <c r="AB14" s="113">
        <v>2</v>
      </c>
    </row>
    <row r="15" spans="1:30" ht="17.100000000000001" customHeight="1" x14ac:dyDescent="0.2">
      <c r="A15" s="104" t="s">
        <v>255</v>
      </c>
      <c r="B15" s="113">
        <v>1202</v>
      </c>
      <c r="C15" s="113">
        <v>736</v>
      </c>
      <c r="D15" s="113">
        <v>466</v>
      </c>
      <c r="E15" s="113"/>
      <c r="F15" s="113">
        <v>224</v>
      </c>
      <c r="G15" s="113">
        <v>134</v>
      </c>
      <c r="H15" s="113">
        <v>90</v>
      </c>
      <c r="I15" s="113"/>
      <c r="J15" s="113">
        <v>264</v>
      </c>
      <c r="K15" s="113">
        <v>168</v>
      </c>
      <c r="L15" s="113">
        <v>96</v>
      </c>
      <c r="M15" s="113"/>
      <c r="N15" s="113">
        <v>147</v>
      </c>
      <c r="O15" s="113">
        <v>91</v>
      </c>
      <c r="P15" s="113">
        <v>56</v>
      </c>
      <c r="Q15" s="113"/>
      <c r="R15" s="113">
        <v>422</v>
      </c>
      <c r="S15" s="113">
        <v>241</v>
      </c>
      <c r="T15" s="113">
        <v>181</v>
      </c>
      <c r="U15" s="113"/>
      <c r="V15" s="113">
        <v>137</v>
      </c>
      <c r="W15" s="113">
        <v>96</v>
      </c>
      <c r="X15" s="113">
        <v>41</v>
      </c>
      <c r="Y15" s="113"/>
      <c r="Z15" s="113">
        <v>8</v>
      </c>
      <c r="AA15" s="113">
        <v>6</v>
      </c>
      <c r="AB15" s="113">
        <v>2</v>
      </c>
    </row>
    <row r="16" spans="1:30" ht="17.100000000000001" customHeight="1" x14ac:dyDescent="0.2">
      <c r="A16" s="104" t="s">
        <v>256</v>
      </c>
      <c r="B16" s="113">
        <v>78</v>
      </c>
      <c r="C16" s="113">
        <v>56</v>
      </c>
      <c r="D16" s="113">
        <v>22</v>
      </c>
      <c r="E16" s="113"/>
      <c r="F16" s="113">
        <v>10</v>
      </c>
      <c r="G16" s="113">
        <v>7</v>
      </c>
      <c r="H16" s="113">
        <v>3</v>
      </c>
      <c r="I16" s="113"/>
      <c r="J16" s="113">
        <v>18</v>
      </c>
      <c r="K16" s="113">
        <v>14</v>
      </c>
      <c r="L16" s="113">
        <v>4</v>
      </c>
      <c r="M16" s="113"/>
      <c r="N16" s="113">
        <v>3</v>
      </c>
      <c r="O16" s="113">
        <v>3</v>
      </c>
      <c r="P16" s="113">
        <v>0</v>
      </c>
      <c r="Q16" s="113"/>
      <c r="R16" s="113">
        <v>27</v>
      </c>
      <c r="S16" s="113">
        <v>20</v>
      </c>
      <c r="T16" s="113">
        <v>7</v>
      </c>
      <c r="U16" s="113"/>
      <c r="V16" s="113">
        <v>19</v>
      </c>
      <c r="W16" s="113">
        <v>12</v>
      </c>
      <c r="X16" s="113">
        <v>7</v>
      </c>
      <c r="Y16" s="113"/>
      <c r="Z16" s="113">
        <v>1</v>
      </c>
      <c r="AA16" s="113">
        <v>0</v>
      </c>
      <c r="AB16" s="113">
        <v>1</v>
      </c>
    </row>
    <row r="17" spans="1:28" ht="17.100000000000001" customHeight="1" x14ac:dyDescent="0.2">
      <c r="A17" s="104" t="s">
        <v>257</v>
      </c>
      <c r="B17" s="113">
        <v>3405</v>
      </c>
      <c r="C17" s="113">
        <v>1937</v>
      </c>
      <c r="D17" s="113">
        <v>1468</v>
      </c>
      <c r="E17" s="113"/>
      <c r="F17" s="113">
        <v>1019</v>
      </c>
      <c r="G17" s="113">
        <v>550</v>
      </c>
      <c r="H17" s="113">
        <v>469</v>
      </c>
      <c r="I17" s="113"/>
      <c r="J17" s="113">
        <v>793</v>
      </c>
      <c r="K17" s="113">
        <v>443</v>
      </c>
      <c r="L17" s="113">
        <v>350</v>
      </c>
      <c r="M17" s="113"/>
      <c r="N17" s="113">
        <v>559</v>
      </c>
      <c r="O17" s="113">
        <v>343</v>
      </c>
      <c r="P17" s="113">
        <v>216</v>
      </c>
      <c r="Q17" s="113"/>
      <c r="R17" s="113">
        <v>594</v>
      </c>
      <c r="S17" s="113">
        <v>324</v>
      </c>
      <c r="T17" s="113">
        <v>270</v>
      </c>
      <c r="U17" s="113"/>
      <c r="V17" s="113">
        <v>429</v>
      </c>
      <c r="W17" s="113">
        <v>272</v>
      </c>
      <c r="X17" s="113">
        <v>157</v>
      </c>
      <c r="Y17" s="113"/>
      <c r="Z17" s="113">
        <v>11</v>
      </c>
      <c r="AA17" s="113">
        <v>5</v>
      </c>
      <c r="AB17" s="113">
        <v>6</v>
      </c>
    </row>
    <row r="18" spans="1:28" ht="17.100000000000001" customHeight="1" x14ac:dyDescent="0.2">
      <c r="A18" s="104" t="s">
        <v>258</v>
      </c>
      <c r="B18" s="113">
        <v>937</v>
      </c>
      <c r="C18" s="113">
        <v>572</v>
      </c>
      <c r="D18" s="113">
        <v>365</v>
      </c>
      <c r="E18" s="113"/>
      <c r="F18" s="113">
        <v>218</v>
      </c>
      <c r="G18" s="113">
        <v>137</v>
      </c>
      <c r="H18" s="113">
        <v>81</v>
      </c>
      <c r="I18" s="113"/>
      <c r="J18" s="113">
        <v>194</v>
      </c>
      <c r="K18" s="113">
        <v>113</v>
      </c>
      <c r="L18" s="113">
        <v>81</v>
      </c>
      <c r="M18" s="113"/>
      <c r="N18" s="113">
        <v>169</v>
      </c>
      <c r="O18" s="113">
        <v>101</v>
      </c>
      <c r="P18" s="113">
        <v>68</v>
      </c>
      <c r="Q18" s="113"/>
      <c r="R18" s="113">
        <v>273</v>
      </c>
      <c r="S18" s="113">
        <v>165</v>
      </c>
      <c r="T18" s="113">
        <v>108</v>
      </c>
      <c r="U18" s="113"/>
      <c r="V18" s="113">
        <v>82</v>
      </c>
      <c r="W18" s="113">
        <v>56</v>
      </c>
      <c r="X18" s="113">
        <v>26</v>
      </c>
      <c r="Y18" s="113"/>
      <c r="Z18" s="113">
        <v>1</v>
      </c>
      <c r="AA18" s="113">
        <v>0</v>
      </c>
      <c r="AB18" s="113">
        <v>1</v>
      </c>
    </row>
    <row r="19" spans="1:28" ht="17.100000000000001" customHeight="1" x14ac:dyDescent="0.2">
      <c r="A19" s="104" t="s">
        <v>259</v>
      </c>
      <c r="B19" s="113">
        <v>1175</v>
      </c>
      <c r="C19" s="113">
        <v>681</v>
      </c>
      <c r="D19" s="113">
        <v>494</v>
      </c>
      <c r="E19" s="113"/>
      <c r="F19" s="113">
        <v>268</v>
      </c>
      <c r="G19" s="113">
        <v>155</v>
      </c>
      <c r="H19" s="113">
        <v>113</v>
      </c>
      <c r="I19" s="113"/>
      <c r="J19" s="113">
        <v>360</v>
      </c>
      <c r="K19" s="113">
        <v>215</v>
      </c>
      <c r="L19" s="113">
        <v>145</v>
      </c>
      <c r="M19" s="113"/>
      <c r="N19" s="113">
        <v>156</v>
      </c>
      <c r="O19" s="113">
        <v>101</v>
      </c>
      <c r="P19" s="113">
        <v>55</v>
      </c>
      <c r="Q19" s="113"/>
      <c r="R19" s="113">
        <v>235</v>
      </c>
      <c r="S19" s="113">
        <v>126</v>
      </c>
      <c r="T19" s="113">
        <v>109</v>
      </c>
      <c r="U19" s="113"/>
      <c r="V19" s="113">
        <v>132</v>
      </c>
      <c r="W19" s="113">
        <v>75</v>
      </c>
      <c r="X19" s="113">
        <v>57</v>
      </c>
      <c r="Y19" s="113"/>
      <c r="Z19" s="113">
        <v>24</v>
      </c>
      <c r="AA19" s="113">
        <v>9</v>
      </c>
      <c r="AB19" s="113">
        <v>15</v>
      </c>
    </row>
    <row r="20" spans="1:28" ht="17.100000000000001" customHeight="1" x14ac:dyDescent="0.2">
      <c r="A20" s="104" t="s">
        <v>260</v>
      </c>
      <c r="B20" s="113">
        <v>378</v>
      </c>
      <c r="C20" s="113">
        <v>206</v>
      </c>
      <c r="D20" s="113">
        <v>172</v>
      </c>
      <c r="E20" s="113"/>
      <c r="F20" s="113">
        <v>66</v>
      </c>
      <c r="G20" s="113">
        <v>34</v>
      </c>
      <c r="H20" s="113">
        <v>32</v>
      </c>
      <c r="I20" s="113"/>
      <c r="J20" s="113">
        <v>89</v>
      </c>
      <c r="K20" s="113">
        <v>47</v>
      </c>
      <c r="L20" s="113">
        <v>42</v>
      </c>
      <c r="M20" s="113"/>
      <c r="N20" s="113">
        <v>103</v>
      </c>
      <c r="O20" s="113">
        <v>57</v>
      </c>
      <c r="P20" s="113">
        <v>46</v>
      </c>
      <c r="Q20" s="113"/>
      <c r="R20" s="113">
        <v>75</v>
      </c>
      <c r="S20" s="113">
        <v>36</v>
      </c>
      <c r="T20" s="113">
        <v>39</v>
      </c>
      <c r="U20" s="113"/>
      <c r="V20" s="113">
        <v>42</v>
      </c>
      <c r="W20" s="113">
        <v>31</v>
      </c>
      <c r="X20" s="113">
        <v>11</v>
      </c>
      <c r="Y20" s="113"/>
      <c r="Z20" s="113">
        <v>3</v>
      </c>
      <c r="AA20" s="113">
        <v>1</v>
      </c>
      <c r="AB20" s="113">
        <v>2</v>
      </c>
    </row>
    <row r="21" spans="1:28" ht="17.100000000000001" customHeight="1" x14ac:dyDescent="0.2">
      <c r="A21" s="127" t="s">
        <v>261</v>
      </c>
      <c r="B21" s="113">
        <v>2112</v>
      </c>
      <c r="C21" s="113">
        <v>1162</v>
      </c>
      <c r="D21" s="113">
        <v>950</v>
      </c>
      <c r="E21" s="113"/>
      <c r="F21" s="113">
        <v>389</v>
      </c>
      <c r="G21" s="113">
        <v>224</v>
      </c>
      <c r="H21" s="113">
        <v>165</v>
      </c>
      <c r="I21" s="113"/>
      <c r="J21" s="113">
        <v>559</v>
      </c>
      <c r="K21" s="113">
        <v>315</v>
      </c>
      <c r="L21" s="113">
        <v>244</v>
      </c>
      <c r="M21" s="113"/>
      <c r="N21" s="113">
        <v>256</v>
      </c>
      <c r="O21" s="113">
        <v>166</v>
      </c>
      <c r="P21" s="113">
        <v>90</v>
      </c>
      <c r="Q21" s="113"/>
      <c r="R21" s="113">
        <v>587</v>
      </c>
      <c r="S21" s="113">
        <v>285</v>
      </c>
      <c r="T21" s="113">
        <v>302</v>
      </c>
      <c r="U21" s="113"/>
      <c r="V21" s="113">
        <v>294</v>
      </c>
      <c r="W21" s="113">
        <v>158</v>
      </c>
      <c r="X21" s="113">
        <v>136</v>
      </c>
      <c r="Y21" s="113"/>
      <c r="Z21" s="113">
        <v>27</v>
      </c>
      <c r="AA21" s="113">
        <v>14</v>
      </c>
      <c r="AB21" s="113">
        <v>13</v>
      </c>
    </row>
    <row r="22" spans="1:28" ht="17.100000000000001" customHeight="1" x14ac:dyDescent="0.2">
      <c r="A22" s="104" t="s">
        <v>262</v>
      </c>
      <c r="B22" s="113">
        <v>268</v>
      </c>
      <c r="C22" s="113">
        <v>169</v>
      </c>
      <c r="D22" s="113">
        <v>99</v>
      </c>
      <c r="E22" s="113"/>
      <c r="F22" s="113">
        <v>80</v>
      </c>
      <c r="G22" s="113">
        <v>52</v>
      </c>
      <c r="H22" s="113">
        <v>28</v>
      </c>
      <c r="I22" s="113"/>
      <c r="J22" s="113">
        <v>94</v>
      </c>
      <c r="K22" s="113">
        <v>57</v>
      </c>
      <c r="L22" s="113">
        <v>37</v>
      </c>
      <c r="M22" s="113"/>
      <c r="N22" s="113">
        <v>27</v>
      </c>
      <c r="O22" s="113">
        <v>20</v>
      </c>
      <c r="P22" s="113">
        <v>7</v>
      </c>
      <c r="Q22" s="113"/>
      <c r="R22" s="113">
        <v>43</v>
      </c>
      <c r="S22" s="113">
        <v>28</v>
      </c>
      <c r="T22" s="113">
        <v>15</v>
      </c>
      <c r="U22" s="113"/>
      <c r="V22" s="113">
        <v>20</v>
      </c>
      <c r="W22" s="113">
        <v>9</v>
      </c>
      <c r="X22" s="113">
        <v>11</v>
      </c>
      <c r="Y22" s="113"/>
      <c r="Z22" s="113">
        <v>4</v>
      </c>
      <c r="AA22" s="113">
        <v>3</v>
      </c>
      <c r="AB22" s="113">
        <v>1</v>
      </c>
    </row>
    <row r="23" spans="1:28" ht="17.100000000000001" customHeight="1" x14ac:dyDescent="0.2">
      <c r="A23" s="104" t="s">
        <v>263</v>
      </c>
      <c r="B23" s="113">
        <v>2247</v>
      </c>
      <c r="C23" s="113">
        <v>1240</v>
      </c>
      <c r="D23" s="113">
        <v>1007</v>
      </c>
      <c r="E23" s="113"/>
      <c r="F23" s="113">
        <v>312</v>
      </c>
      <c r="G23" s="113">
        <v>163</v>
      </c>
      <c r="H23" s="113">
        <v>149</v>
      </c>
      <c r="I23" s="113"/>
      <c r="J23" s="113">
        <v>577</v>
      </c>
      <c r="K23" s="113">
        <v>335</v>
      </c>
      <c r="L23" s="113">
        <v>242</v>
      </c>
      <c r="M23" s="113"/>
      <c r="N23" s="113">
        <v>458</v>
      </c>
      <c r="O23" s="113">
        <v>250</v>
      </c>
      <c r="P23" s="113">
        <v>208</v>
      </c>
      <c r="Q23" s="113"/>
      <c r="R23" s="113">
        <v>548</v>
      </c>
      <c r="S23" s="113">
        <v>285</v>
      </c>
      <c r="T23" s="113">
        <v>263</v>
      </c>
      <c r="U23" s="113"/>
      <c r="V23" s="113">
        <v>333</v>
      </c>
      <c r="W23" s="113">
        <v>193</v>
      </c>
      <c r="X23" s="113">
        <v>140</v>
      </c>
      <c r="Y23" s="113"/>
      <c r="Z23" s="113">
        <v>19</v>
      </c>
      <c r="AA23" s="113">
        <v>14</v>
      </c>
      <c r="AB23" s="113">
        <v>5</v>
      </c>
    </row>
    <row r="24" spans="1:28" ht="17.100000000000001" customHeight="1" x14ac:dyDescent="0.2">
      <c r="A24" s="104" t="s">
        <v>264</v>
      </c>
      <c r="B24" s="113">
        <v>1073</v>
      </c>
      <c r="C24" s="113">
        <v>605</v>
      </c>
      <c r="D24" s="113">
        <v>468</v>
      </c>
      <c r="E24" s="113"/>
      <c r="F24" s="113">
        <v>211</v>
      </c>
      <c r="G24" s="113">
        <v>120</v>
      </c>
      <c r="H24" s="113">
        <v>91</v>
      </c>
      <c r="I24" s="113"/>
      <c r="J24" s="113">
        <v>256</v>
      </c>
      <c r="K24" s="113">
        <v>145</v>
      </c>
      <c r="L24" s="113">
        <v>111</v>
      </c>
      <c r="M24" s="113"/>
      <c r="N24" s="113">
        <v>229</v>
      </c>
      <c r="O24" s="113">
        <v>136</v>
      </c>
      <c r="P24" s="113">
        <v>93</v>
      </c>
      <c r="Q24" s="113"/>
      <c r="R24" s="113">
        <v>264</v>
      </c>
      <c r="S24" s="113">
        <v>137</v>
      </c>
      <c r="T24" s="113">
        <v>127</v>
      </c>
      <c r="U24" s="113"/>
      <c r="V24" s="113">
        <v>113</v>
      </c>
      <c r="W24" s="113">
        <v>67</v>
      </c>
      <c r="X24" s="113">
        <v>46</v>
      </c>
      <c r="Y24" s="113"/>
      <c r="Z24" s="113">
        <v>0</v>
      </c>
      <c r="AA24" s="113">
        <v>0</v>
      </c>
      <c r="AB24" s="113">
        <v>0</v>
      </c>
    </row>
    <row r="25" spans="1:28" ht="17.100000000000001" customHeight="1" x14ac:dyDescent="0.2">
      <c r="A25" s="104" t="s">
        <v>265</v>
      </c>
      <c r="B25" s="113">
        <v>817</v>
      </c>
      <c r="C25" s="113">
        <v>442</v>
      </c>
      <c r="D25" s="113">
        <v>375</v>
      </c>
      <c r="E25" s="113"/>
      <c r="F25" s="113">
        <v>140</v>
      </c>
      <c r="G25" s="113">
        <v>96</v>
      </c>
      <c r="H25" s="113">
        <v>44</v>
      </c>
      <c r="I25" s="113"/>
      <c r="J25" s="113">
        <v>212</v>
      </c>
      <c r="K25" s="113">
        <v>121</v>
      </c>
      <c r="L25" s="113">
        <v>91</v>
      </c>
      <c r="M25" s="113"/>
      <c r="N25" s="113">
        <v>81</v>
      </c>
      <c r="O25" s="113">
        <v>34</v>
      </c>
      <c r="P25" s="113">
        <v>47</v>
      </c>
      <c r="Q25" s="113"/>
      <c r="R25" s="113">
        <v>267</v>
      </c>
      <c r="S25" s="113">
        <v>140</v>
      </c>
      <c r="T25" s="113">
        <v>127</v>
      </c>
      <c r="U25" s="113"/>
      <c r="V25" s="113">
        <v>104</v>
      </c>
      <c r="W25" s="113">
        <v>44</v>
      </c>
      <c r="X25" s="113">
        <v>60</v>
      </c>
      <c r="Y25" s="113"/>
      <c r="Z25" s="113">
        <v>13</v>
      </c>
      <c r="AA25" s="113">
        <v>7</v>
      </c>
      <c r="AB25" s="113">
        <v>6</v>
      </c>
    </row>
    <row r="26" spans="1:28" ht="17.100000000000001" customHeight="1" x14ac:dyDescent="0.2">
      <c r="A26" s="104" t="s">
        <v>266</v>
      </c>
      <c r="B26" s="113">
        <v>219</v>
      </c>
      <c r="C26" s="113">
        <v>122</v>
      </c>
      <c r="D26" s="113">
        <v>97</v>
      </c>
      <c r="E26" s="113"/>
      <c r="F26" s="113">
        <v>11</v>
      </c>
      <c r="G26" s="113">
        <v>7</v>
      </c>
      <c r="H26" s="113">
        <v>4</v>
      </c>
      <c r="I26" s="113"/>
      <c r="J26" s="113">
        <v>23</v>
      </c>
      <c r="K26" s="113">
        <v>15</v>
      </c>
      <c r="L26" s="113">
        <v>8</v>
      </c>
      <c r="M26" s="113"/>
      <c r="N26" s="113">
        <v>4</v>
      </c>
      <c r="O26" s="113">
        <v>3</v>
      </c>
      <c r="P26" s="113">
        <v>1</v>
      </c>
      <c r="Q26" s="113"/>
      <c r="R26" s="113">
        <v>134</v>
      </c>
      <c r="S26" s="113">
        <v>71</v>
      </c>
      <c r="T26" s="113">
        <v>63</v>
      </c>
      <c r="U26" s="113"/>
      <c r="V26" s="113">
        <v>35</v>
      </c>
      <c r="W26" s="113">
        <v>23</v>
      </c>
      <c r="X26" s="113">
        <v>12</v>
      </c>
      <c r="Y26" s="113"/>
      <c r="Z26" s="113">
        <v>12</v>
      </c>
      <c r="AA26" s="113">
        <v>3</v>
      </c>
      <c r="AB26" s="113">
        <v>9</v>
      </c>
    </row>
    <row r="27" spans="1:28" ht="17.100000000000001" customHeight="1" x14ac:dyDescent="0.2">
      <c r="A27" s="104" t="s">
        <v>267</v>
      </c>
      <c r="B27" s="113">
        <v>185</v>
      </c>
      <c r="C27" s="113">
        <v>107</v>
      </c>
      <c r="D27" s="113">
        <v>78</v>
      </c>
      <c r="E27" s="113"/>
      <c r="F27" s="113">
        <v>21</v>
      </c>
      <c r="G27" s="113">
        <v>14</v>
      </c>
      <c r="H27" s="113">
        <v>7</v>
      </c>
      <c r="I27" s="113"/>
      <c r="J27" s="113">
        <v>42</v>
      </c>
      <c r="K27" s="113">
        <v>27</v>
      </c>
      <c r="L27" s="113">
        <v>15</v>
      </c>
      <c r="M27" s="113"/>
      <c r="N27" s="113">
        <v>26</v>
      </c>
      <c r="O27" s="113">
        <v>18</v>
      </c>
      <c r="P27" s="113">
        <v>8</v>
      </c>
      <c r="Q27" s="113"/>
      <c r="R27" s="113">
        <v>50</v>
      </c>
      <c r="S27" s="113">
        <v>23</v>
      </c>
      <c r="T27" s="113">
        <v>27</v>
      </c>
      <c r="U27" s="113"/>
      <c r="V27" s="113">
        <v>26</v>
      </c>
      <c r="W27" s="113">
        <v>14</v>
      </c>
      <c r="X27" s="113">
        <v>12</v>
      </c>
      <c r="Y27" s="113"/>
      <c r="Z27" s="113">
        <v>20</v>
      </c>
      <c r="AA27" s="113">
        <v>11</v>
      </c>
      <c r="AB27" s="113">
        <v>9</v>
      </c>
    </row>
    <row r="28" spans="1:28" ht="17.100000000000001" customHeight="1" x14ac:dyDescent="0.2">
      <c r="A28" s="104" t="s">
        <v>268</v>
      </c>
      <c r="B28" s="113">
        <v>250</v>
      </c>
      <c r="C28" s="113">
        <v>111</v>
      </c>
      <c r="D28" s="113">
        <v>139</v>
      </c>
      <c r="E28" s="113"/>
      <c r="F28" s="113">
        <v>53</v>
      </c>
      <c r="G28" s="113">
        <v>29</v>
      </c>
      <c r="H28" s="113">
        <v>24</v>
      </c>
      <c r="I28" s="113"/>
      <c r="J28" s="113">
        <v>46</v>
      </c>
      <c r="K28" s="113">
        <v>20</v>
      </c>
      <c r="L28" s="113">
        <v>26</v>
      </c>
      <c r="M28" s="113"/>
      <c r="N28" s="113">
        <v>52</v>
      </c>
      <c r="O28" s="113">
        <v>15</v>
      </c>
      <c r="P28" s="113">
        <v>37</v>
      </c>
      <c r="Q28" s="113"/>
      <c r="R28" s="113">
        <v>59</v>
      </c>
      <c r="S28" s="113">
        <v>36</v>
      </c>
      <c r="T28" s="113">
        <v>23</v>
      </c>
      <c r="U28" s="113"/>
      <c r="V28" s="113">
        <v>39</v>
      </c>
      <c r="W28" s="113">
        <v>10</v>
      </c>
      <c r="X28" s="113">
        <v>29</v>
      </c>
      <c r="Y28" s="113"/>
      <c r="Z28" s="113">
        <v>1</v>
      </c>
      <c r="AA28" s="113">
        <v>1</v>
      </c>
      <c r="AB28" s="113">
        <v>0</v>
      </c>
    </row>
    <row r="29" spans="1:28" ht="17.100000000000001" customHeight="1" x14ac:dyDescent="0.2">
      <c r="A29" s="104" t="s">
        <v>269</v>
      </c>
      <c r="B29" s="113">
        <v>884</v>
      </c>
      <c r="C29" s="113">
        <v>537</v>
      </c>
      <c r="D29" s="113">
        <v>347</v>
      </c>
      <c r="E29" s="113"/>
      <c r="F29" s="113">
        <v>126</v>
      </c>
      <c r="G29" s="113">
        <v>86</v>
      </c>
      <c r="H29" s="113">
        <v>40</v>
      </c>
      <c r="I29" s="113"/>
      <c r="J29" s="113">
        <v>175</v>
      </c>
      <c r="K29" s="113">
        <v>109</v>
      </c>
      <c r="L29" s="113">
        <v>66</v>
      </c>
      <c r="M29" s="113"/>
      <c r="N29" s="113">
        <v>152</v>
      </c>
      <c r="O29" s="113">
        <v>98</v>
      </c>
      <c r="P29" s="113">
        <v>54</v>
      </c>
      <c r="Q29" s="113"/>
      <c r="R29" s="113">
        <v>289</v>
      </c>
      <c r="S29" s="113">
        <v>165</v>
      </c>
      <c r="T29" s="113">
        <v>124</v>
      </c>
      <c r="U29" s="113"/>
      <c r="V29" s="113">
        <v>98</v>
      </c>
      <c r="W29" s="113">
        <v>52</v>
      </c>
      <c r="X29" s="113">
        <v>46</v>
      </c>
      <c r="Y29" s="113"/>
      <c r="Z29" s="113">
        <v>44</v>
      </c>
      <c r="AA29" s="113">
        <v>27</v>
      </c>
      <c r="AB29" s="113">
        <v>17</v>
      </c>
    </row>
    <row r="30" spans="1:28" ht="17.100000000000001" customHeight="1" x14ac:dyDescent="0.2">
      <c r="A30" s="104" t="s">
        <v>270</v>
      </c>
      <c r="B30" s="113">
        <v>1010</v>
      </c>
      <c r="C30" s="113">
        <v>563</v>
      </c>
      <c r="D30" s="113">
        <v>447</v>
      </c>
      <c r="E30" s="113"/>
      <c r="F30" s="113">
        <v>175</v>
      </c>
      <c r="G30" s="113">
        <v>102</v>
      </c>
      <c r="H30" s="113">
        <v>73</v>
      </c>
      <c r="I30" s="113"/>
      <c r="J30" s="113">
        <v>187</v>
      </c>
      <c r="K30" s="113">
        <v>114</v>
      </c>
      <c r="L30" s="113">
        <v>73</v>
      </c>
      <c r="M30" s="113"/>
      <c r="N30" s="113">
        <v>158</v>
      </c>
      <c r="O30" s="113">
        <v>87</v>
      </c>
      <c r="P30" s="113">
        <v>71</v>
      </c>
      <c r="Q30" s="113"/>
      <c r="R30" s="113">
        <v>267</v>
      </c>
      <c r="S30" s="113">
        <v>130</v>
      </c>
      <c r="T30" s="113">
        <v>137</v>
      </c>
      <c r="U30" s="113"/>
      <c r="V30" s="113">
        <v>209</v>
      </c>
      <c r="W30" s="113">
        <v>125</v>
      </c>
      <c r="X30" s="113">
        <v>84</v>
      </c>
      <c r="Y30" s="113"/>
      <c r="Z30" s="113">
        <v>14</v>
      </c>
      <c r="AA30" s="113">
        <v>5</v>
      </c>
      <c r="AB30" s="113">
        <v>9</v>
      </c>
    </row>
    <row r="31" spans="1:28" ht="17.100000000000001" customHeight="1" x14ac:dyDescent="0.2">
      <c r="A31" s="104" t="s">
        <v>271</v>
      </c>
      <c r="B31" s="113">
        <v>499</v>
      </c>
      <c r="C31" s="113">
        <v>226</v>
      </c>
      <c r="D31" s="113">
        <v>273</v>
      </c>
      <c r="E31" s="113"/>
      <c r="F31" s="113">
        <v>95</v>
      </c>
      <c r="G31" s="113">
        <v>47</v>
      </c>
      <c r="H31" s="113">
        <v>48</v>
      </c>
      <c r="I31" s="113"/>
      <c r="J31" s="113">
        <v>119</v>
      </c>
      <c r="K31" s="113">
        <v>58</v>
      </c>
      <c r="L31" s="113">
        <v>61</v>
      </c>
      <c r="M31" s="113"/>
      <c r="N31" s="113">
        <v>29</v>
      </c>
      <c r="O31" s="113">
        <v>18</v>
      </c>
      <c r="P31" s="113">
        <v>11</v>
      </c>
      <c r="Q31" s="113"/>
      <c r="R31" s="113">
        <v>149</v>
      </c>
      <c r="S31" s="113">
        <v>58</v>
      </c>
      <c r="T31" s="113">
        <v>91</v>
      </c>
      <c r="U31" s="113"/>
      <c r="V31" s="113">
        <v>73</v>
      </c>
      <c r="W31" s="113">
        <v>31</v>
      </c>
      <c r="X31" s="113">
        <v>42</v>
      </c>
      <c r="Y31" s="113"/>
      <c r="Z31" s="113">
        <v>34</v>
      </c>
      <c r="AA31" s="113">
        <v>14</v>
      </c>
      <c r="AB31" s="113">
        <v>20</v>
      </c>
    </row>
    <row r="32" spans="1:28" ht="17.100000000000001" customHeight="1" x14ac:dyDescent="0.2">
      <c r="A32" s="104" t="s">
        <v>272</v>
      </c>
      <c r="B32" s="113">
        <v>557</v>
      </c>
      <c r="C32" s="113">
        <v>323</v>
      </c>
      <c r="D32" s="113">
        <v>234</v>
      </c>
      <c r="E32" s="113"/>
      <c r="F32" s="113">
        <v>80</v>
      </c>
      <c r="G32" s="113">
        <v>44</v>
      </c>
      <c r="H32" s="113">
        <v>36</v>
      </c>
      <c r="I32" s="113"/>
      <c r="J32" s="113">
        <v>90</v>
      </c>
      <c r="K32" s="113">
        <v>54</v>
      </c>
      <c r="L32" s="113">
        <v>36</v>
      </c>
      <c r="M32" s="113"/>
      <c r="N32" s="113">
        <v>69</v>
      </c>
      <c r="O32" s="113">
        <v>45</v>
      </c>
      <c r="P32" s="113">
        <v>24</v>
      </c>
      <c r="Q32" s="113"/>
      <c r="R32" s="113">
        <v>206</v>
      </c>
      <c r="S32" s="113">
        <v>121</v>
      </c>
      <c r="T32" s="113">
        <v>85</v>
      </c>
      <c r="U32" s="113"/>
      <c r="V32" s="113">
        <v>94</v>
      </c>
      <c r="W32" s="113">
        <v>51</v>
      </c>
      <c r="X32" s="113">
        <v>43</v>
      </c>
      <c r="Y32" s="113"/>
      <c r="Z32" s="113">
        <v>18</v>
      </c>
      <c r="AA32" s="113">
        <v>8</v>
      </c>
      <c r="AB32" s="113">
        <v>10</v>
      </c>
    </row>
    <row r="33" spans="1:28" ht="17.100000000000001" customHeight="1" x14ac:dyDescent="0.2">
      <c r="A33" s="104" t="s">
        <v>273</v>
      </c>
      <c r="B33" s="113">
        <v>193</v>
      </c>
      <c r="C33" s="113">
        <v>103</v>
      </c>
      <c r="D33" s="113">
        <v>90</v>
      </c>
      <c r="E33" s="113"/>
      <c r="F33" s="113">
        <v>34</v>
      </c>
      <c r="G33" s="113">
        <v>18</v>
      </c>
      <c r="H33" s="113">
        <v>16</v>
      </c>
      <c r="I33" s="113"/>
      <c r="J33" s="113">
        <v>30</v>
      </c>
      <c r="K33" s="113">
        <v>17</v>
      </c>
      <c r="L33" s="113">
        <v>13</v>
      </c>
      <c r="M33" s="113"/>
      <c r="N33" s="113">
        <v>28</v>
      </c>
      <c r="O33" s="113">
        <v>22</v>
      </c>
      <c r="P33" s="113">
        <v>6</v>
      </c>
      <c r="Q33" s="113"/>
      <c r="R33" s="113">
        <v>52</v>
      </c>
      <c r="S33" s="113">
        <v>21</v>
      </c>
      <c r="T33" s="113">
        <v>31</v>
      </c>
      <c r="U33" s="113"/>
      <c r="V33" s="113">
        <v>37</v>
      </c>
      <c r="W33" s="113">
        <v>19</v>
      </c>
      <c r="X33" s="113">
        <v>18</v>
      </c>
      <c r="Y33" s="113"/>
      <c r="Z33" s="113">
        <v>12</v>
      </c>
      <c r="AA33" s="113">
        <v>6</v>
      </c>
      <c r="AB33" s="113">
        <v>6</v>
      </c>
    </row>
    <row r="34" spans="1:28" ht="17.100000000000001" customHeight="1" x14ac:dyDescent="0.2">
      <c r="A34" s="104" t="s">
        <v>274</v>
      </c>
      <c r="B34" s="113">
        <v>1157</v>
      </c>
      <c r="C34" s="113">
        <v>707</v>
      </c>
      <c r="D34" s="113">
        <v>450</v>
      </c>
      <c r="E34" s="113"/>
      <c r="F34" s="113">
        <v>264</v>
      </c>
      <c r="G34" s="113">
        <v>141</v>
      </c>
      <c r="H34" s="113">
        <v>123</v>
      </c>
      <c r="I34" s="113"/>
      <c r="J34" s="113">
        <v>262</v>
      </c>
      <c r="K34" s="113">
        <v>154</v>
      </c>
      <c r="L34" s="113">
        <v>108</v>
      </c>
      <c r="M34" s="113"/>
      <c r="N34" s="113">
        <v>173</v>
      </c>
      <c r="O34" s="113">
        <v>89</v>
      </c>
      <c r="P34" s="113">
        <v>84</v>
      </c>
      <c r="Q34" s="113"/>
      <c r="R34" s="113">
        <v>279</v>
      </c>
      <c r="S34" s="113">
        <v>177</v>
      </c>
      <c r="T34" s="113">
        <v>102</v>
      </c>
      <c r="U34" s="113"/>
      <c r="V34" s="113">
        <v>165</v>
      </c>
      <c r="W34" s="113">
        <v>136</v>
      </c>
      <c r="X34" s="113">
        <v>29</v>
      </c>
      <c r="Y34" s="113"/>
      <c r="Z34" s="113">
        <v>14</v>
      </c>
      <c r="AA34" s="113">
        <v>10</v>
      </c>
      <c r="AB34" s="113">
        <v>4</v>
      </c>
    </row>
    <row r="35" spans="1:28" ht="17.100000000000001" customHeight="1" x14ac:dyDescent="0.2">
      <c r="A35" s="104" t="s">
        <v>275</v>
      </c>
      <c r="B35" s="113">
        <v>1507</v>
      </c>
      <c r="C35" s="113">
        <v>837</v>
      </c>
      <c r="D35" s="113">
        <v>670</v>
      </c>
      <c r="E35" s="113"/>
      <c r="F35" s="113">
        <v>333</v>
      </c>
      <c r="G35" s="113">
        <v>173</v>
      </c>
      <c r="H35" s="113">
        <v>160</v>
      </c>
      <c r="I35" s="113"/>
      <c r="J35" s="113">
        <v>357</v>
      </c>
      <c r="K35" s="113">
        <v>215</v>
      </c>
      <c r="L35" s="113">
        <v>142</v>
      </c>
      <c r="M35" s="113"/>
      <c r="N35" s="113">
        <v>158</v>
      </c>
      <c r="O35" s="113">
        <v>110</v>
      </c>
      <c r="P35" s="113">
        <v>48</v>
      </c>
      <c r="Q35" s="113"/>
      <c r="R35" s="113">
        <v>439</v>
      </c>
      <c r="S35" s="113">
        <v>215</v>
      </c>
      <c r="T35" s="113">
        <v>224</v>
      </c>
      <c r="U35" s="113"/>
      <c r="V35" s="113">
        <v>216</v>
      </c>
      <c r="W35" s="113">
        <v>122</v>
      </c>
      <c r="X35" s="113">
        <v>94</v>
      </c>
      <c r="Y35" s="113"/>
      <c r="Z35" s="113">
        <v>4</v>
      </c>
      <c r="AA35" s="113">
        <v>2</v>
      </c>
      <c r="AB35" s="113">
        <v>2</v>
      </c>
    </row>
    <row r="36" spans="1:28" ht="17.100000000000001" customHeight="1" thickBot="1" x14ac:dyDescent="0.25">
      <c r="A36" s="128" t="s">
        <v>276</v>
      </c>
      <c r="B36" s="159">
        <v>285</v>
      </c>
      <c r="C36" s="159">
        <v>145</v>
      </c>
      <c r="D36" s="159">
        <v>140</v>
      </c>
      <c r="E36" s="159"/>
      <c r="F36" s="159">
        <v>57</v>
      </c>
      <c r="G36" s="159">
        <v>22</v>
      </c>
      <c r="H36" s="159">
        <v>35</v>
      </c>
      <c r="I36" s="159"/>
      <c r="J36" s="159">
        <v>78</v>
      </c>
      <c r="K36" s="159">
        <v>41</v>
      </c>
      <c r="L36" s="159">
        <v>37</v>
      </c>
      <c r="M36" s="159"/>
      <c r="N36" s="159">
        <v>49</v>
      </c>
      <c r="O36" s="159">
        <v>28</v>
      </c>
      <c r="P36" s="159">
        <v>21</v>
      </c>
      <c r="Q36" s="159"/>
      <c r="R36" s="159">
        <v>76</v>
      </c>
      <c r="S36" s="159">
        <v>41</v>
      </c>
      <c r="T36" s="159">
        <v>35</v>
      </c>
      <c r="U36" s="159"/>
      <c r="V36" s="159">
        <v>25</v>
      </c>
      <c r="W36" s="159">
        <v>13</v>
      </c>
      <c r="X36" s="159">
        <v>12</v>
      </c>
      <c r="Y36" s="159"/>
      <c r="Z36" s="159">
        <v>0</v>
      </c>
      <c r="AA36" s="159">
        <v>0</v>
      </c>
      <c r="AB36" s="159">
        <v>0</v>
      </c>
    </row>
    <row r="37" spans="1:28" ht="15" customHeight="1" x14ac:dyDescent="0.2">
      <c r="A37" s="200" t="s">
        <v>161</v>
      </c>
      <c r="B37" s="200"/>
      <c r="C37" s="200"/>
      <c r="D37" s="200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0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</row>
    <row r="38" spans="1:28" ht="15" customHeight="1" x14ac:dyDescent="0.2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</row>
  </sheetData>
  <mergeCells count="15">
    <mergeCell ref="A1:AB1"/>
    <mergeCell ref="A2:AB2"/>
    <mergeCell ref="AD2:AD3"/>
    <mergeCell ref="A3:AB3"/>
    <mergeCell ref="A37:AB37"/>
    <mergeCell ref="A4:AB4"/>
    <mergeCell ref="A5:AB5"/>
    <mergeCell ref="A7:A8"/>
    <mergeCell ref="B7:D7"/>
    <mergeCell ref="F7:H7"/>
    <mergeCell ref="J7:L7"/>
    <mergeCell ref="N7:P7"/>
    <mergeCell ref="R7:T7"/>
    <mergeCell ref="V7:X7"/>
    <mergeCell ref="Z7:AB7"/>
  </mergeCells>
  <hyperlinks>
    <hyperlink ref="AD2" location="INDICE!A1" display="INDICE" xr:uid="{DA0803E8-1372-4116-AF97-7807B2A9A573}"/>
  </hyperlinks>
  <printOptions horizontalCentered="1"/>
  <pageMargins left="0.70866141732283472" right="0.70866141732283472" top="0.74803149606299213" bottom="0.74803149606299213" header="0.31496062992125984" footer="0.31496062992125984"/>
  <pageSetup scale="67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pageSetUpPr fitToPage="1"/>
  </sheetPr>
  <dimension ref="A1:AD37"/>
  <sheetViews>
    <sheetView showGridLines="0" zoomScaleNormal="100" workbookViewId="0">
      <selection activeCell="G17" sqref="G17"/>
    </sheetView>
  </sheetViews>
  <sheetFormatPr baseColWidth="10" defaultColWidth="23.42578125" defaultRowHeight="15" customHeight="1" x14ac:dyDescent="0.2"/>
  <cols>
    <col min="1" max="1" width="17.28515625" style="104" customWidth="1"/>
    <col min="2" max="4" width="8.28515625" style="129" customWidth="1"/>
    <col min="5" max="5" width="1.42578125" style="129" customWidth="1"/>
    <col min="6" max="8" width="7.28515625" style="129" customWidth="1"/>
    <col min="9" max="9" width="1.42578125" style="129" customWidth="1"/>
    <col min="10" max="12" width="7.28515625" style="129" customWidth="1"/>
    <col min="13" max="13" width="1.42578125" style="129" customWidth="1"/>
    <col min="14" max="16" width="7.28515625" style="129" customWidth="1"/>
    <col min="17" max="17" width="1.42578125" style="129" customWidth="1"/>
    <col min="18" max="20" width="7.28515625" style="129" customWidth="1"/>
    <col min="21" max="21" width="1.42578125" style="129" customWidth="1"/>
    <col min="22" max="24" width="7.28515625" style="129" customWidth="1"/>
    <col min="25" max="25" width="1.42578125" style="129" customWidth="1"/>
    <col min="26" max="28" width="7.28515625" style="129" customWidth="1"/>
    <col min="29" max="116" width="10.7109375" style="5" customWidth="1"/>
    <col min="117" max="16384" width="23.42578125" style="5"/>
  </cols>
  <sheetData>
    <row r="1" spans="1:30" ht="15" customHeight="1" x14ac:dyDescent="0.2">
      <c r="A1" s="204" t="s">
        <v>313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7"/>
    </row>
    <row r="2" spans="1:30" ht="15" customHeight="1" x14ac:dyDescent="0.2">
      <c r="A2" s="205" t="s">
        <v>309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7"/>
      <c r="AD2" s="195" t="s">
        <v>47</v>
      </c>
    </row>
    <row r="3" spans="1:30" ht="15" customHeight="1" x14ac:dyDescent="0.2">
      <c r="A3" s="204" t="s">
        <v>356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7"/>
      <c r="AD3" s="195"/>
    </row>
    <row r="4" spans="1:30" ht="15" customHeight="1" x14ac:dyDescent="0.2">
      <c r="A4" s="205" t="s">
        <v>171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</row>
    <row r="5" spans="1:30" ht="15" customHeight="1" x14ac:dyDescent="0.2">
      <c r="A5" s="205" t="s">
        <v>245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</row>
    <row r="6" spans="1:30" ht="15" customHeight="1" x14ac:dyDescent="0.2">
      <c r="A6" s="103"/>
      <c r="B6" s="102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</row>
    <row r="7" spans="1:30" ht="15" customHeight="1" x14ac:dyDescent="0.2">
      <c r="A7" s="208" t="s">
        <v>249</v>
      </c>
      <c r="B7" s="207" t="s">
        <v>175</v>
      </c>
      <c r="C7" s="207"/>
      <c r="D7" s="207"/>
      <c r="E7" s="124"/>
      <c r="F7" s="207" t="s">
        <v>208</v>
      </c>
      <c r="G7" s="207"/>
      <c r="H7" s="207"/>
      <c r="I7" s="124"/>
      <c r="J7" s="207" t="s">
        <v>209</v>
      </c>
      <c r="K7" s="207"/>
      <c r="L7" s="207"/>
      <c r="M7" s="124"/>
      <c r="N7" s="207" t="s">
        <v>210</v>
      </c>
      <c r="O7" s="207"/>
      <c r="P7" s="207"/>
      <c r="Q7" s="124"/>
      <c r="R7" s="207" t="s">
        <v>212</v>
      </c>
      <c r="S7" s="207"/>
      <c r="T7" s="207"/>
      <c r="U7" s="124"/>
      <c r="V7" s="207" t="s">
        <v>213</v>
      </c>
      <c r="W7" s="207"/>
      <c r="X7" s="207"/>
      <c r="Y7" s="124"/>
      <c r="Z7" s="207" t="s">
        <v>214</v>
      </c>
      <c r="AA7" s="207"/>
      <c r="AB7" s="207"/>
    </row>
    <row r="8" spans="1:30" ht="15" customHeight="1" x14ac:dyDescent="0.2">
      <c r="A8" s="208"/>
      <c r="B8" s="125" t="s">
        <v>175</v>
      </c>
      <c r="C8" s="125" t="s">
        <v>385</v>
      </c>
      <c r="D8" s="125" t="s">
        <v>386</v>
      </c>
      <c r="E8" s="124"/>
      <c r="F8" s="125" t="s">
        <v>175</v>
      </c>
      <c r="G8" s="125" t="s">
        <v>385</v>
      </c>
      <c r="H8" s="125" t="s">
        <v>386</v>
      </c>
      <c r="I8" s="124"/>
      <c r="J8" s="125" t="s">
        <v>175</v>
      </c>
      <c r="K8" s="125" t="s">
        <v>385</v>
      </c>
      <c r="L8" s="125" t="s">
        <v>386</v>
      </c>
      <c r="M8" s="124"/>
      <c r="N8" s="125" t="s">
        <v>175</v>
      </c>
      <c r="O8" s="125" t="s">
        <v>385</v>
      </c>
      <c r="P8" s="125" t="s">
        <v>386</v>
      </c>
      <c r="Q8" s="124"/>
      <c r="R8" s="125" t="s">
        <v>175</v>
      </c>
      <c r="S8" s="125" t="s">
        <v>385</v>
      </c>
      <c r="T8" s="125" t="s">
        <v>386</v>
      </c>
      <c r="U8" s="124"/>
      <c r="V8" s="125" t="s">
        <v>175</v>
      </c>
      <c r="W8" s="125" t="s">
        <v>385</v>
      </c>
      <c r="X8" s="125" t="s">
        <v>386</v>
      </c>
      <c r="Y8" s="124"/>
      <c r="Z8" s="125" t="s">
        <v>175</v>
      </c>
      <c r="AA8" s="125" t="s">
        <v>385</v>
      </c>
      <c r="AB8" s="125" t="s">
        <v>386</v>
      </c>
    </row>
    <row r="9" spans="1:30" ht="17.100000000000001" customHeight="1" x14ac:dyDescent="0.2">
      <c r="A9" s="126" t="s">
        <v>193</v>
      </c>
      <c r="B9" s="133">
        <v>7.6210058625242203</v>
      </c>
      <c r="C9" s="133">
        <v>8.7401038706736962</v>
      </c>
      <c r="D9" s="133">
        <v>6.5464741858102995</v>
      </c>
      <c r="E9" s="133"/>
      <c r="F9" s="133">
        <v>8.5624688190435467</v>
      </c>
      <c r="G9" s="133">
        <v>9.4256718448803714</v>
      </c>
      <c r="H9" s="133">
        <v>7.6894406376329592</v>
      </c>
      <c r="I9" s="133"/>
      <c r="J9" s="133">
        <v>9.2788131196275572</v>
      </c>
      <c r="K9" s="133">
        <v>10.327629439806014</v>
      </c>
      <c r="L9" s="133">
        <v>8.1919936040203289</v>
      </c>
      <c r="M9" s="133"/>
      <c r="N9" s="133">
        <v>6.4059420948916177</v>
      </c>
      <c r="O9" s="133">
        <v>7.5609830189252412</v>
      </c>
      <c r="P9" s="133">
        <v>5.2555142053190522</v>
      </c>
      <c r="Q9" s="133"/>
      <c r="R9" s="133">
        <v>9.5684250389216938</v>
      </c>
      <c r="S9" s="133">
        <v>10.791048736621752</v>
      </c>
      <c r="T9" s="133">
        <v>8.4590690208667727</v>
      </c>
      <c r="U9" s="133"/>
      <c r="V9" s="133">
        <v>5.4559755562614392</v>
      </c>
      <c r="W9" s="133">
        <v>6.751673573477845</v>
      </c>
      <c r="X9" s="133">
        <v>4.28600213004807</v>
      </c>
      <c r="Y9" s="133"/>
      <c r="Z9" s="133">
        <v>2.0648967551622417</v>
      </c>
      <c r="AA9" s="133">
        <v>2.4282838449924506</v>
      </c>
      <c r="AB9" s="133">
        <v>1.7766244136141331</v>
      </c>
    </row>
    <row r="10" spans="1:30" ht="17.100000000000001" customHeight="1" x14ac:dyDescent="0.2">
      <c r="A10" s="104" t="s">
        <v>250</v>
      </c>
      <c r="B10" s="134">
        <v>8.7403308678222569</v>
      </c>
      <c r="C10" s="134">
        <v>8.9094227697923802</v>
      </c>
      <c r="D10" s="134">
        <v>8.5746226942425938</v>
      </c>
      <c r="E10" s="134"/>
      <c r="F10" s="134">
        <v>12.866817155756207</v>
      </c>
      <c r="G10" s="134">
        <v>11.791383219954648</v>
      </c>
      <c r="H10" s="134">
        <v>13.93258426966292</v>
      </c>
      <c r="I10" s="134"/>
      <c r="J10" s="134">
        <v>10.914051841746248</v>
      </c>
      <c r="K10" s="134">
        <v>10.657966286025014</v>
      </c>
      <c r="L10" s="134">
        <v>11.171960569550931</v>
      </c>
      <c r="M10" s="134"/>
      <c r="N10" s="134">
        <v>7.3056509522322814</v>
      </c>
      <c r="O10" s="134">
        <v>7.7553593947036568</v>
      </c>
      <c r="P10" s="134">
        <v>6.8645640074211505</v>
      </c>
      <c r="Q10" s="134"/>
      <c r="R10" s="134">
        <v>7.8287461773700304</v>
      </c>
      <c r="S10" s="134">
        <v>8.6851628468033777</v>
      </c>
      <c r="T10" s="134">
        <v>6.9478908188585615</v>
      </c>
      <c r="U10" s="134"/>
      <c r="V10" s="134">
        <v>6.1878109452736325</v>
      </c>
      <c r="W10" s="134">
        <v>7.0876288659793811</v>
      </c>
      <c r="X10" s="134">
        <v>5.3485576923076916</v>
      </c>
      <c r="Y10" s="134"/>
      <c r="Z10" s="134">
        <v>0.36900369003690037</v>
      </c>
      <c r="AA10" s="134">
        <v>0</v>
      </c>
      <c r="AB10" s="134">
        <v>0.67264573991031396</v>
      </c>
    </row>
    <row r="11" spans="1:30" ht="17.100000000000001" customHeight="1" x14ac:dyDescent="0.2">
      <c r="A11" s="104" t="s">
        <v>251</v>
      </c>
      <c r="B11" s="134">
        <v>9.2356513651036831</v>
      </c>
      <c r="C11" s="134">
        <v>10.52224798498399</v>
      </c>
      <c r="D11" s="134">
        <v>7.971800433839479</v>
      </c>
      <c r="E11" s="134"/>
      <c r="F11" s="134">
        <v>13.054120206690238</v>
      </c>
      <c r="G11" s="134">
        <v>15.689381933438987</v>
      </c>
      <c r="H11" s="134">
        <v>10.257847533632287</v>
      </c>
      <c r="I11" s="134"/>
      <c r="J11" s="134">
        <v>10.661563696008749</v>
      </c>
      <c r="K11" s="134">
        <v>11.259338313767342</v>
      </c>
      <c r="L11" s="134">
        <v>10.033632286995516</v>
      </c>
      <c r="M11" s="134"/>
      <c r="N11" s="134">
        <v>8.4549878345498772</v>
      </c>
      <c r="O11" s="134">
        <v>9.3843395098625226</v>
      </c>
      <c r="P11" s="134">
        <v>7.492260061919505</v>
      </c>
      <c r="Q11" s="134"/>
      <c r="R11" s="134">
        <v>8.8176352705410821</v>
      </c>
      <c r="S11" s="134">
        <v>9.512341962673089</v>
      </c>
      <c r="T11" s="134">
        <v>8.1877729257641914</v>
      </c>
      <c r="U11" s="134"/>
      <c r="V11" s="134">
        <v>6.0792951541850222</v>
      </c>
      <c r="W11" s="134">
        <v>7.099514563106796</v>
      </c>
      <c r="X11" s="134">
        <v>5.122367672168469</v>
      </c>
      <c r="Y11" s="134"/>
      <c r="Z11" s="134">
        <v>3.3068783068783065</v>
      </c>
      <c r="AA11" s="134">
        <v>4.220779220779221</v>
      </c>
      <c r="AB11" s="134">
        <v>2.6785714285714284</v>
      </c>
    </row>
    <row r="12" spans="1:30" ht="17.100000000000001" customHeight="1" x14ac:dyDescent="0.2">
      <c r="A12" s="104" t="s">
        <v>252</v>
      </c>
      <c r="B12" s="134">
        <v>14.440038287980309</v>
      </c>
      <c r="C12" s="134">
        <v>16.016655100624565</v>
      </c>
      <c r="D12" s="134">
        <v>12.909311413556123</v>
      </c>
      <c r="E12" s="134"/>
      <c r="F12" s="134">
        <v>19.460688758934371</v>
      </c>
      <c r="G12" s="134">
        <v>20.49492385786802</v>
      </c>
      <c r="H12" s="134">
        <v>18.375499334221036</v>
      </c>
      <c r="I12" s="134"/>
      <c r="J12" s="134">
        <v>16.888740839440374</v>
      </c>
      <c r="K12" s="134">
        <v>16.709346991037133</v>
      </c>
      <c r="L12" s="134">
        <v>17.083333333333332</v>
      </c>
      <c r="M12" s="134"/>
      <c r="N12" s="134">
        <v>10.215249908792412</v>
      </c>
      <c r="O12" s="134">
        <v>13.111111111111112</v>
      </c>
      <c r="P12" s="134">
        <v>7.4047447879223585</v>
      </c>
      <c r="Q12" s="134"/>
      <c r="R12" s="134">
        <v>17.991004497751124</v>
      </c>
      <c r="S12" s="134">
        <v>20.111287758346581</v>
      </c>
      <c r="T12" s="134">
        <v>16.099290780141846</v>
      </c>
      <c r="U12" s="134"/>
      <c r="V12" s="134">
        <v>8.7390263367916994</v>
      </c>
      <c r="W12" s="134">
        <v>10.33912324234905</v>
      </c>
      <c r="X12" s="134">
        <v>7.2474942174248271</v>
      </c>
      <c r="Y12" s="134"/>
      <c r="Z12" s="134">
        <v>4.2789223454833598</v>
      </c>
      <c r="AA12" s="134">
        <v>6</v>
      </c>
      <c r="AB12" s="134">
        <v>3.1496062992125982</v>
      </c>
    </row>
    <row r="13" spans="1:30" ht="17.100000000000001" customHeight="1" x14ac:dyDescent="0.2">
      <c r="A13" s="104" t="s">
        <v>253</v>
      </c>
      <c r="B13" s="134">
        <v>6.2273744152938786</v>
      </c>
      <c r="C13" s="134">
        <v>7.0576622522003776</v>
      </c>
      <c r="D13" s="134">
        <v>5.4151915030576117</v>
      </c>
      <c r="E13" s="134"/>
      <c r="F13" s="134">
        <v>5.2379867911637445</v>
      </c>
      <c r="G13" s="134">
        <v>4.5871559633027523</v>
      </c>
      <c r="H13" s="134">
        <v>5.9467174119885824</v>
      </c>
      <c r="I13" s="134"/>
      <c r="J13" s="134">
        <v>8.7002765369070403</v>
      </c>
      <c r="K13" s="134">
        <v>9.7345132743362832</v>
      </c>
      <c r="L13" s="134">
        <v>7.6460481099656361</v>
      </c>
      <c r="M13" s="134"/>
      <c r="N13" s="134">
        <v>7.2306238185255198</v>
      </c>
      <c r="O13" s="134">
        <v>7.706506691278264</v>
      </c>
      <c r="P13" s="134">
        <v>6.7312348668280872</v>
      </c>
      <c r="Q13" s="134"/>
      <c r="R13" s="134">
        <v>6.7657832363714716</v>
      </c>
      <c r="S13" s="134">
        <v>8.442437923250564</v>
      </c>
      <c r="T13" s="134">
        <v>5.2349546578730424</v>
      </c>
      <c r="U13" s="134"/>
      <c r="V13" s="134">
        <v>5.2952713009370234</v>
      </c>
      <c r="W13" s="134">
        <v>6.7628494138863831</v>
      </c>
      <c r="X13" s="134">
        <v>3.9223956136651204</v>
      </c>
      <c r="Y13" s="134"/>
      <c r="Z13" s="134">
        <v>1.4278680452978829</v>
      </c>
      <c r="AA13" s="134">
        <v>2.011173184357542</v>
      </c>
      <c r="AB13" s="134">
        <v>0.96830985915492951</v>
      </c>
    </row>
    <row r="14" spans="1:30" ht="17.100000000000001" customHeight="1" x14ac:dyDescent="0.2">
      <c r="A14" s="104" t="s">
        <v>254</v>
      </c>
      <c r="B14" s="134">
        <v>5.3101578695582843</v>
      </c>
      <c r="C14" s="134">
        <v>6.3131313131313131</v>
      </c>
      <c r="D14" s="134">
        <v>4.2861746696745087</v>
      </c>
      <c r="E14" s="134"/>
      <c r="F14" s="134">
        <v>4.8695652173913047</v>
      </c>
      <c r="G14" s="134">
        <v>6.2289562289562292</v>
      </c>
      <c r="H14" s="134">
        <v>3.4172661870503598</v>
      </c>
      <c r="I14" s="134"/>
      <c r="J14" s="134">
        <v>7.6512455516014235</v>
      </c>
      <c r="K14" s="134">
        <v>8.8737201365187719</v>
      </c>
      <c r="L14" s="134">
        <v>6.3197026022304827</v>
      </c>
      <c r="M14" s="134"/>
      <c r="N14" s="134">
        <v>3.6521739130434785</v>
      </c>
      <c r="O14" s="134">
        <v>5.1369863013698627</v>
      </c>
      <c r="P14" s="134">
        <v>2.1201413427561837</v>
      </c>
      <c r="Q14" s="134"/>
      <c r="R14" s="134">
        <v>10.336538461538462</v>
      </c>
      <c r="S14" s="134">
        <v>11.928104575163399</v>
      </c>
      <c r="T14" s="134">
        <v>8.8050314465408803</v>
      </c>
      <c r="U14" s="134"/>
      <c r="V14" s="134">
        <v>1.471861471861472</v>
      </c>
      <c r="W14" s="134">
        <v>1.2195121951219512</v>
      </c>
      <c r="X14" s="134">
        <v>1.7211703958691909</v>
      </c>
      <c r="Y14" s="134"/>
      <c r="Z14" s="134">
        <v>0.67567567567567566</v>
      </c>
      <c r="AA14" s="134">
        <v>0.45871559633027525</v>
      </c>
      <c r="AB14" s="134">
        <v>0.88495575221238942</v>
      </c>
    </row>
    <row r="15" spans="1:30" ht="17.100000000000001" customHeight="1" x14ac:dyDescent="0.2">
      <c r="A15" s="104" t="s">
        <v>255</v>
      </c>
      <c r="B15" s="134">
        <v>8.0015976567700715</v>
      </c>
      <c r="C15" s="134">
        <v>10.051898388418465</v>
      </c>
      <c r="D15" s="134">
        <v>6.0519480519480524</v>
      </c>
      <c r="E15" s="134"/>
      <c r="F15" s="134">
        <v>8.6120722798923488</v>
      </c>
      <c r="G15" s="134">
        <v>10.626486915146709</v>
      </c>
      <c r="H15" s="134">
        <v>6.7164179104477615</v>
      </c>
      <c r="I15" s="134"/>
      <c r="J15" s="134">
        <v>9.2761770906535492</v>
      </c>
      <c r="K15" s="134">
        <v>11.562284927735719</v>
      </c>
      <c r="L15" s="134">
        <v>6.8916008614501072</v>
      </c>
      <c r="M15" s="134"/>
      <c r="N15" s="134">
        <v>5.3925165077035953</v>
      </c>
      <c r="O15" s="134">
        <v>6.7809239940387487</v>
      </c>
      <c r="P15" s="134">
        <v>4.0462427745664744</v>
      </c>
      <c r="Q15" s="134"/>
      <c r="R15" s="134">
        <v>13.316503628905018</v>
      </c>
      <c r="S15" s="134">
        <v>15.897097625329815</v>
      </c>
      <c r="T15" s="134">
        <v>10.949788263762855</v>
      </c>
      <c r="U15" s="134"/>
      <c r="V15" s="134">
        <v>4.583472733355638</v>
      </c>
      <c r="W15" s="134">
        <v>6.7085953878406714</v>
      </c>
      <c r="X15" s="134">
        <v>2.6315789473684208</v>
      </c>
      <c r="Y15" s="134"/>
      <c r="Z15" s="134">
        <v>1.1577424023154848</v>
      </c>
      <c r="AA15" s="134">
        <v>1.8808777429467085</v>
      </c>
      <c r="AB15" s="134">
        <v>0.53763440860215062</v>
      </c>
    </row>
    <row r="16" spans="1:30" ht="17.100000000000001" customHeight="1" x14ac:dyDescent="0.2">
      <c r="A16" s="104" t="s">
        <v>256</v>
      </c>
      <c r="B16" s="134">
        <v>2.6467594163556161</v>
      </c>
      <c r="C16" s="134">
        <v>3.943661971830986</v>
      </c>
      <c r="D16" s="134">
        <v>1.4407334643091028</v>
      </c>
      <c r="E16" s="134"/>
      <c r="F16" s="134">
        <v>1.953125</v>
      </c>
      <c r="G16" s="134">
        <v>2.7777777777777777</v>
      </c>
      <c r="H16" s="134">
        <v>1.153846153846154</v>
      </c>
      <c r="I16" s="134"/>
      <c r="J16" s="134">
        <v>3.564356435643564</v>
      </c>
      <c r="K16" s="134">
        <v>4.7619047619047619</v>
      </c>
      <c r="L16" s="134">
        <v>1.8957345971563981</v>
      </c>
      <c r="M16" s="134"/>
      <c r="N16" s="134">
        <v>0.56390977443609014</v>
      </c>
      <c r="O16" s="134">
        <v>1.1111111111111112</v>
      </c>
      <c r="P16" s="134">
        <v>0</v>
      </c>
      <c r="Q16" s="134"/>
      <c r="R16" s="134">
        <v>4.6153846153846159</v>
      </c>
      <c r="S16" s="134">
        <v>7.9365079365079358</v>
      </c>
      <c r="T16" s="134">
        <v>2.1021021021021022</v>
      </c>
      <c r="U16" s="134"/>
      <c r="V16" s="134">
        <v>3.2590051457975986</v>
      </c>
      <c r="W16" s="134">
        <v>4.6153846153846159</v>
      </c>
      <c r="X16" s="134">
        <v>2.1671826625386998</v>
      </c>
      <c r="Y16" s="134"/>
      <c r="Z16" s="134">
        <v>0.43478260869565216</v>
      </c>
      <c r="AA16" s="134">
        <v>0</v>
      </c>
      <c r="AB16" s="134">
        <v>0.72463768115942029</v>
      </c>
    </row>
    <row r="17" spans="1:28" ht="17.100000000000001" customHeight="1" x14ac:dyDescent="0.2">
      <c r="A17" s="104" t="s">
        <v>257</v>
      </c>
      <c r="B17" s="134">
        <v>10.151754569034912</v>
      </c>
      <c r="C17" s="134">
        <v>11.67641208029417</v>
      </c>
      <c r="D17" s="134">
        <v>8.6597451628126478</v>
      </c>
      <c r="E17" s="134"/>
      <c r="F17" s="134">
        <v>15.247643273978753</v>
      </c>
      <c r="G17" s="134">
        <v>16.344725111441306</v>
      </c>
      <c r="H17" s="134">
        <v>14.135021097046414</v>
      </c>
      <c r="I17" s="134"/>
      <c r="J17" s="134">
        <v>11.96078431372549</v>
      </c>
      <c r="K17" s="134">
        <v>13.098758131283263</v>
      </c>
      <c r="L17" s="134">
        <v>10.775862068965516</v>
      </c>
      <c r="M17" s="134"/>
      <c r="N17" s="134">
        <v>8.884297520661157</v>
      </c>
      <c r="O17" s="134">
        <v>11.028938906752412</v>
      </c>
      <c r="P17" s="134">
        <v>6.7881835323695796</v>
      </c>
      <c r="Q17" s="134"/>
      <c r="R17" s="134">
        <v>9.3074271388279541</v>
      </c>
      <c r="S17" s="134">
        <v>10.404624277456648</v>
      </c>
      <c r="T17" s="134">
        <v>8.2619339045287639</v>
      </c>
      <c r="U17" s="134"/>
      <c r="V17" s="134">
        <v>7.3901808785529708</v>
      </c>
      <c r="W17" s="134">
        <v>9.7108175651553008</v>
      </c>
      <c r="X17" s="134">
        <v>5.2263648468708386</v>
      </c>
      <c r="Y17" s="134"/>
      <c r="Z17" s="134">
        <v>0.62893081761006298</v>
      </c>
      <c r="AA17" s="134">
        <v>0.61199510403916768</v>
      </c>
      <c r="AB17" s="134">
        <v>0.64377682403433478</v>
      </c>
    </row>
    <row r="18" spans="1:28" ht="17.100000000000001" customHeight="1" x14ac:dyDescent="0.2">
      <c r="A18" s="104" t="s">
        <v>258</v>
      </c>
      <c r="B18" s="134">
        <v>5.6915507501670408</v>
      </c>
      <c r="C18" s="134">
        <v>7.055630936227951</v>
      </c>
      <c r="D18" s="134">
        <v>4.3681187170895166</v>
      </c>
      <c r="E18" s="134"/>
      <c r="F18" s="134">
        <v>6.9184385909235164</v>
      </c>
      <c r="G18" s="134">
        <v>8.5947302383939768</v>
      </c>
      <c r="H18" s="134">
        <v>5.202312138728324</v>
      </c>
      <c r="I18" s="134"/>
      <c r="J18" s="134">
        <v>6.0024752475247523</v>
      </c>
      <c r="K18" s="134">
        <v>6.8776628119293974</v>
      </c>
      <c r="L18" s="134">
        <v>5.0975456261799872</v>
      </c>
      <c r="M18" s="134"/>
      <c r="N18" s="134">
        <v>5.3211586901763228</v>
      </c>
      <c r="O18" s="134">
        <v>6.3164477798624139</v>
      </c>
      <c r="P18" s="134">
        <v>4.3119847812301844</v>
      </c>
      <c r="Q18" s="134"/>
      <c r="R18" s="134">
        <v>8.4624922504649724</v>
      </c>
      <c r="S18" s="134">
        <v>10.700389105058365</v>
      </c>
      <c r="T18" s="134">
        <v>6.4133016627078394</v>
      </c>
      <c r="U18" s="134"/>
      <c r="V18" s="134">
        <v>2.6494345718901453</v>
      </c>
      <c r="W18" s="134">
        <v>3.8487972508591066</v>
      </c>
      <c r="X18" s="134">
        <v>1.5853658536585367</v>
      </c>
      <c r="Y18" s="134"/>
      <c r="Z18" s="134">
        <v>0.17152658662092624</v>
      </c>
      <c r="AA18" s="134">
        <v>0</v>
      </c>
      <c r="AB18" s="134">
        <v>0.3236245954692557</v>
      </c>
    </row>
    <row r="19" spans="1:28" ht="17.100000000000001" customHeight="1" x14ac:dyDescent="0.2">
      <c r="A19" s="104" t="s">
        <v>259</v>
      </c>
      <c r="B19" s="134">
        <v>6.2106876684814214</v>
      </c>
      <c r="C19" s="134">
        <v>7.364550665080567</v>
      </c>
      <c r="D19" s="134">
        <v>5.10752688172043</v>
      </c>
      <c r="E19" s="134"/>
      <c r="F19" s="134">
        <v>6.9773496485290281</v>
      </c>
      <c r="G19" s="134">
        <v>7.9081632653061229</v>
      </c>
      <c r="H19" s="134">
        <v>6.0074428495481129</v>
      </c>
      <c r="I19" s="134"/>
      <c r="J19" s="134">
        <v>9.2260379292670418</v>
      </c>
      <c r="K19" s="134">
        <v>10.67527308838133</v>
      </c>
      <c r="L19" s="134">
        <v>7.6800847457627119</v>
      </c>
      <c r="M19" s="134"/>
      <c r="N19" s="134">
        <v>4.529616724738676</v>
      </c>
      <c r="O19" s="134">
        <v>5.9481743227326263</v>
      </c>
      <c r="P19" s="134">
        <v>3.1500572737686139</v>
      </c>
      <c r="Q19" s="134"/>
      <c r="R19" s="134">
        <v>6.5441381230854914</v>
      </c>
      <c r="S19" s="134">
        <v>7.7064220183486238</v>
      </c>
      <c r="T19" s="134">
        <v>5.5725971370143155</v>
      </c>
      <c r="U19" s="134"/>
      <c r="V19" s="134">
        <v>4.3492586490939047</v>
      </c>
      <c r="W19" s="134">
        <v>5.0675675675675675</v>
      </c>
      <c r="X19" s="134">
        <v>3.6655948553054665</v>
      </c>
      <c r="Y19" s="134"/>
      <c r="Z19" s="134">
        <v>2.1699819168173597</v>
      </c>
      <c r="AA19" s="134">
        <v>1.956521739130435</v>
      </c>
      <c r="AB19" s="134">
        <v>2.321981424148607</v>
      </c>
    </row>
    <row r="20" spans="1:28" ht="17.100000000000001" customHeight="1" x14ac:dyDescent="0.2">
      <c r="A20" s="104" t="s">
        <v>260</v>
      </c>
      <c r="B20" s="134">
        <v>6.1603650586701431</v>
      </c>
      <c r="C20" s="134">
        <v>6.9547602970965556</v>
      </c>
      <c r="D20" s="134">
        <v>5.4190296156269691</v>
      </c>
      <c r="E20" s="134"/>
      <c r="F20" s="134">
        <v>4.8600883652430049</v>
      </c>
      <c r="G20" s="134">
        <v>5.0974512743628182</v>
      </c>
      <c r="H20" s="134">
        <v>4.630969609261939</v>
      </c>
      <c r="I20" s="134"/>
      <c r="J20" s="134">
        <v>7.0189274447949517</v>
      </c>
      <c r="K20" s="134">
        <v>7.2307692307692308</v>
      </c>
      <c r="L20" s="134">
        <v>6.7961165048543686</v>
      </c>
      <c r="M20" s="134"/>
      <c r="N20" s="134">
        <v>9.0909090909090917</v>
      </c>
      <c r="O20" s="134">
        <v>10.30741410488246</v>
      </c>
      <c r="P20" s="134">
        <v>7.931034482758621</v>
      </c>
      <c r="Q20" s="134"/>
      <c r="R20" s="134">
        <v>6.9380203515263634</v>
      </c>
      <c r="S20" s="134">
        <v>7.214428857715431</v>
      </c>
      <c r="T20" s="134">
        <v>6.7010309278350517</v>
      </c>
      <c r="U20" s="134"/>
      <c r="V20" s="134">
        <v>3.9289055191768005</v>
      </c>
      <c r="W20" s="134">
        <v>6.2374245472837018</v>
      </c>
      <c r="X20" s="134">
        <v>1.9230769230769231</v>
      </c>
      <c r="Y20" s="134"/>
      <c r="Z20" s="134">
        <v>1.3215859030837005</v>
      </c>
      <c r="AA20" s="134">
        <v>1.0416666666666665</v>
      </c>
      <c r="AB20" s="134">
        <v>1.5267175572519083</v>
      </c>
    </row>
    <row r="21" spans="1:28" ht="17.100000000000001" customHeight="1" x14ac:dyDescent="0.2">
      <c r="A21" s="127" t="s">
        <v>261</v>
      </c>
      <c r="B21" s="134">
        <v>7.0934372271109023</v>
      </c>
      <c r="C21" s="134">
        <v>8.0044086243714272</v>
      </c>
      <c r="D21" s="134">
        <v>6.2266500622665006</v>
      </c>
      <c r="E21" s="134"/>
      <c r="F21" s="134">
        <v>6.7793656326246081</v>
      </c>
      <c r="G21" s="134">
        <v>7.8956644342615441</v>
      </c>
      <c r="H21" s="134">
        <v>5.6876938986556356</v>
      </c>
      <c r="I21" s="134"/>
      <c r="J21" s="134">
        <v>9.2061923583662715</v>
      </c>
      <c r="K21" s="134">
        <v>10.247234873129472</v>
      </c>
      <c r="L21" s="134">
        <v>8.1387591727818549</v>
      </c>
      <c r="M21" s="134"/>
      <c r="N21" s="134">
        <v>4.4669342174140638</v>
      </c>
      <c r="O21" s="134">
        <v>5.8102905145257262</v>
      </c>
      <c r="P21" s="134">
        <v>3.1315240083507305</v>
      </c>
      <c r="Q21" s="134"/>
      <c r="R21" s="134">
        <v>10.249694429893488</v>
      </c>
      <c r="S21" s="134">
        <v>10.32234697573343</v>
      </c>
      <c r="T21" s="134">
        <v>10.182063385030343</v>
      </c>
      <c r="U21" s="134"/>
      <c r="V21" s="134">
        <v>5.4565701559020043</v>
      </c>
      <c r="W21" s="134">
        <v>6.2998405103668258</v>
      </c>
      <c r="X21" s="134">
        <v>4.7222222222222223</v>
      </c>
      <c r="Y21" s="134"/>
      <c r="Z21" s="134">
        <v>2.4150268336314848</v>
      </c>
      <c r="AA21" s="134">
        <v>2.9166666666666665</v>
      </c>
      <c r="AB21" s="134">
        <v>2.0376175548589339</v>
      </c>
    </row>
    <row r="22" spans="1:28" ht="17.100000000000001" customHeight="1" x14ac:dyDescent="0.2">
      <c r="A22" s="104" t="s">
        <v>262</v>
      </c>
      <c r="B22" s="134">
        <v>3.3988585922637919</v>
      </c>
      <c r="C22" s="134">
        <v>4.2828180435884438</v>
      </c>
      <c r="D22" s="134">
        <v>2.513328255902513</v>
      </c>
      <c r="E22" s="134"/>
      <c r="F22" s="134">
        <v>5.0697084917617232</v>
      </c>
      <c r="G22" s="134">
        <v>6.4757160647571599</v>
      </c>
      <c r="H22" s="134">
        <v>3.612903225806452</v>
      </c>
      <c r="I22" s="134"/>
      <c r="J22" s="134">
        <v>5.7739557739557741</v>
      </c>
      <c r="K22" s="134">
        <v>7.1969696969696972</v>
      </c>
      <c r="L22" s="134">
        <v>4.4258373205741632</v>
      </c>
      <c r="M22" s="134"/>
      <c r="N22" s="134">
        <v>1.8607856650585803</v>
      </c>
      <c r="O22" s="134">
        <v>2.610966057441253</v>
      </c>
      <c r="P22" s="134">
        <v>1.0218978102189782</v>
      </c>
      <c r="Q22" s="134"/>
      <c r="R22" s="134">
        <v>2.6824703680598878</v>
      </c>
      <c r="S22" s="134">
        <v>3.5131744040150563</v>
      </c>
      <c r="T22" s="134">
        <v>1.8610421836228286</v>
      </c>
      <c r="U22" s="134"/>
      <c r="V22" s="134">
        <v>1.3596193065941535</v>
      </c>
      <c r="W22" s="134">
        <v>1.2465373961218837</v>
      </c>
      <c r="X22" s="134">
        <v>1.4686248331108143</v>
      </c>
      <c r="Y22" s="134"/>
      <c r="Z22" s="134">
        <v>2.5974025974025974</v>
      </c>
      <c r="AA22" s="134">
        <v>4.5454545454545459</v>
      </c>
      <c r="AB22" s="134">
        <v>1.1363636363636365</v>
      </c>
    </row>
    <row r="23" spans="1:28" ht="17.100000000000001" customHeight="1" x14ac:dyDescent="0.2">
      <c r="A23" s="104" t="s">
        <v>263</v>
      </c>
      <c r="B23" s="134">
        <v>8.6526242827987208</v>
      </c>
      <c r="C23" s="134">
        <v>9.7377100675357298</v>
      </c>
      <c r="D23" s="134">
        <v>7.6086135247449951</v>
      </c>
      <c r="E23" s="134"/>
      <c r="F23" s="134">
        <v>6.757634827810266</v>
      </c>
      <c r="G23" s="134">
        <v>7.105492589363557</v>
      </c>
      <c r="H23" s="134">
        <v>6.4141196728368488</v>
      </c>
      <c r="I23" s="134"/>
      <c r="J23" s="134">
        <v>11.542308461692338</v>
      </c>
      <c r="K23" s="134">
        <v>13.293650793650794</v>
      </c>
      <c r="L23" s="134">
        <v>9.7620008067769248</v>
      </c>
      <c r="M23" s="134"/>
      <c r="N23" s="134">
        <v>9.3374108053007134</v>
      </c>
      <c r="O23" s="134">
        <v>10.24170421958214</v>
      </c>
      <c r="P23" s="134">
        <v>8.4415584415584419</v>
      </c>
      <c r="Q23" s="134"/>
      <c r="R23" s="134">
        <v>10.678098207326578</v>
      </c>
      <c r="S23" s="134">
        <v>11.473429951690822</v>
      </c>
      <c r="T23" s="134">
        <v>9.9320241691842899</v>
      </c>
      <c r="U23" s="134"/>
      <c r="V23" s="134">
        <v>6.8872802481902795</v>
      </c>
      <c r="W23" s="134">
        <v>8.2197614991482109</v>
      </c>
      <c r="X23" s="134">
        <v>5.6292722155207082</v>
      </c>
      <c r="Y23" s="134"/>
      <c r="Z23" s="134">
        <v>1.2829169480081026</v>
      </c>
      <c r="AA23" s="134">
        <v>2.1638330757341575</v>
      </c>
      <c r="AB23" s="134">
        <v>0.59952038369304561</v>
      </c>
    </row>
    <row r="24" spans="1:28" ht="17.100000000000001" customHeight="1" x14ac:dyDescent="0.2">
      <c r="A24" s="104" t="s">
        <v>264</v>
      </c>
      <c r="B24" s="134">
        <v>15.013292290471528</v>
      </c>
      <c r="C24" s="134">
        <v>17.804590935844615</v>
      </c>
      <c r="D24" s="134">
        <v>12.483328887703388</v>
      </c>
      <c r="E24" s="134"/>
      <c r="F24" s="134">
        <v>14.683368128044538</v>
      </c>
      <c r="G24" s="134">
        <v>17.991004497751124</v>
      </c>
      <c r="H24" s="134">
        <v>11.818181818181818</v>
      </c>
      <c r="I24" s="134"/>
      <c r="J24" s="134">
        <v>17.522245037645447</v>
      </c>
      <c r="K24" s="134">
        <v>20.480225988700564</v>
      </c>
      <c r="L24" s="134">
        <v>14.741035856573706</v>
      </c>
      <c r="M24" s="134"/>
      <c r="N24" s="134">
        <v>16.988130563798222</v>
      </c>
      <c r="O24" s="134">
        <v>20.512820512820511</v>
      </c>
      <c r="P24" s="134">
        <v>13.576642335766422</v>
      </c>
      <c r="Q24" s="134"/>
      <c r="R24" s="134">
        <v>18.244644091223218</v>
      </c>
      <c r="S24" s="134">
        <v>20.356612184249627</v>
      </c>
      <c r="T24" s="134">
        <v>16.408268733850129</v>
      </c>
      <c r="U24" s="134"/>
      <c r="V24" s="134">
        <v>8.6590038314176248</v>
      </c>
      <c r="W24" s="134">
        <v>10.789049919484702</v>
      </c>
      <c r="X24" s="134">
        <v>6.7251461988304087</v>
      </c>
      <c r="Y24" s="134"/>
      <c r="Z24" s="134">
        <v>0</v>
      </c>
      <c r="AA24" s="134">
        <v>0</v>
      </c>
      <c r="AB24" s="134">
        <v>0</v>
      </c>
    </row>
    <row r="25" spans="1:28" ht="17.100000000000001" customHeight="1" x14ac:dyDescent="0.2">
      <c r="A25" s="104" t="s">
        <v>265</v>
      </c>
      <c r="B25" s="134">
        <v>7.0784959279154389</v>
      </c>
      <c r="C25" s="134">
        <v>8.0982044705020151</v>
      </c>
      <c r="D25" s="134">
        <v>6.16370808678501</v>
      </c>
      <c r="E25" s="134"/>
      <c r="F25" s="134">
        <v>5.8357649020425182</v>
      </c>
      <c r="G25" s="134">
        <v>8.2830025884383076</v>
      </c>
      <c r="H25" s="134">
        <v>3.5483870967741935</v>
      </c>
      <c r="I25" s="134"/>
      <c r="J25" s="134">
        <v>8.9451476793248936</v>
      </c>
      <c r="K25" s="134">
        <v>10.503472222222223</v>
      </c>
      <c r="L25" s="134">
        <v>7.4712643678160928</v>
      </c>
      <c r="M25" s="134"/>
      <c r="N25" s="134">
        <v>3.9358600583090384</v>
      </c>
      <c r="O25" s="134">
        <v>3.4623217922606928</v>
      </c>
      <c r="P25" s="134">
        <v>4.3680297397769516</v>
      </c>
      <c r="Q25" s="134"/>
      <c r="R25" s="134">
        <v>11.935628073312472</v>
      </c>
      <c r="S25" s="134">
        <v>13.384321223709369</v>
      </c>
      <c r="T25" s="134">
        <v>10.663308144416456</v>
      </c>
      <c r="U25" s="134"/>
      <c r="V25" s="134">
        <v>5.041202132816287</v>
      </c>
      <c r="W25" s="134">
        <v>4.7413793103448274</v>
      </c>
      <c r="X25" s="134">
        <v>5.286343612334802</v>
      </c>
      <c r="Y25" s="134"/>
      <c r="Z25" s="134">
        <v>3.132530120481928</v>
      </c>
      <c r="AA25" s="134">
        <v>3.664921465968586</v>
      </c>
      <c r="AB25" s="134">
        <v>2.6785714285714284</v>
      </c>
    </row>
    <row r="26" spans="1:28" ht="17.100000000000001" customHeight="1" x14ac:dyDescent="0.2">
      <c r="A26" s="104" t="s">
        <v>266</v>
      </c>
      <c r="B26" s="134">
        <v>3.225806451612903</v>
      </c>
      <c r="C26" s="134">
        <v>3.6835748792270531</v>
      </c>
      <c r="D26" s="134">
        <v>2.7897612884670693</v>
      </c>
      <c r="E26" s="134"/>
      <c r="F26" s="134">
        <v>0.97087378640776689</v>
      </c>
      <c r="G26" s="134">
        <v>1.2302284710017575</v>
      </c>
      <c r="H26" s="134">
        <v>0.70921985815602839</v>
      </c>
      <c r="I26" s="134"/>
      <c r="J26" s="134">
        <v>2.0776874435411021</v>
      </c>
      <c r="K26" s="134">
        <v>2.5996533795493932</v>
      </c>
      <c r="L26" s="134">
        <v>1.5094339622641511</v>
      </c>
      <c r="M26" s="134"/>
      <c r="N26" s="134">
        <v>0.37209302325581395</v>
      </c>
      <c r="O26" s="134">
        <v>0.53380782918149472</v>
      </c>
      <c r="P26" s="134">
        <v>0.19493177387914229</v>
      </c>
      <c r="Q26" s="134"/>
      <c r="R26" s="134">
        <v>8.5404716379859789</v>
      </c>
      <c r="S26" s="134">
        <v>10.186513629842182</v>
      </c>
      <c r="T26" s="134">
        <v>7.2247706422018343</v>
      </c>
      <c r="U26" s="134"/>
      <c r="V26" s="134">
        <v>2.6595744680851063</v>
      </c>
      <c r="W26" s="134">
        <v>3.6050156739811912</v>
      </c>
      <c r="X26" s="134">
        <v>1.7699115044247788</v>
      </c>
      <c r="Y26" s="134"/>
      <c r="Z26" s="134">
        <v>2.037351443123939</v>
      </c>
      <c r="AA26" s="134">
        <v>1.1152416356877324</v>
      </c>
      <c r="AB26" s="134">
        <v>2.8125</v>
      </c>
    </row>
    <row r="27" spans="1:28" ht="17.100000000000001" customHeight="1" x14ac:dyDescent="0.2">
      <c r="A27" s="104" t="s">
        <v>267</v>
      </c>
      <c r="B27" s="134">
        <v>2.0984573502722323</v>
      </c>
      <c r="C27" s="134">
        <v>2.5337437840397823</v>
      </c>
      <c r="D27" s="134">
        <v>1.6982364467668192</v>
      </c>
      <c r="E27" s="134"/>
      <c r="F27" s="134">
        <v>1.3027295285359801</v>
      </c>
      <c r="G27" s="134">
        <v>1.7478152309612984</v>
      </c>
      <c r="H27" s="134">
        <v>0.86313193588162751</v>
      </c>
      <c r="I27" s="134"/>
      <c r="J27" s="134">
        <v>2.5735294117647056</v>
      </c>
      <c r="K27" s="134">
        <v>3.225806451612903</v>
      </c>
      <c r="L27" s="134">
        <v>1.8867924528301887</v>
      </c>
      <c r="M27" s="134"/>
      <c r="N27" s="134">
        <v>1.7783857729138166</v>
      </c>
      <c r="O27" s="134">
        <v>2.4226110363391657</v>
      </c>
      <c r="P27" s="134">
        <v>1.1126564673157162</v>
      </c>
      <c r="Q27" s="134"/>
      <c r="R27" s="134">
        <v>2.7027027027027026</v>
      </c>
      <c r="S27" s="134">
        <v>2.7511961722488039</v>
      </c>
      <c r="T27" s="134">
        <v>2.6627218934911245</v>
      </c>
      <c r="U27" s="134"/>
      <c r="V27" s="134">
        <v>1.6229712858926344</v>
      </c>
      <c r="W27" s="134">
        <v>1.9230769230769231</v>
      </c>
      <c r="X27" s="134">
        <v>1.3729977116704806</v>
      </c>
      <c r="Y27" s="134"/>
      <c r="Z27" s="134">
        <v>3.0395136778115504</v>
      </c>
      <c r="AA27" s="134">
        <v>3.9568345323741005</v>
      </c>
      <c r="AB27" s="134">
        <v>2.3684210526315792</v>
      </c>
    </row>
    <row r="28" spans="1:28" ht="17.100000000000001" customHeight="1" x14ac:dyDescent="0.2">
      <c r="A28" s="104" t="s">
        <v>268</v>
      </c>
      <c r="B28" s="134">
        <v>4.2087542087542094</v>
      </c>
      <c r="C28" s="134">
        <v>3.7538045316198851</v>
      </c>
      <c r="D28" s="134">
        <v>4.6597385182701974</v>
      </c>
      <c r="E28" s="134"/>
      <c r="F28" s="134">
        <v>4.6944198405668738</v>
      </c>
      <c r="G28" s="134">
        <v>4.9488054607508536</v>
      </c>
      <c r="H28" s="134">
        <v>4.4198895027624303</v>
      </c>
      <c r="I28" s="134"/>
      <c r="J28" s="134">
        <v>4.0209790209790208</v>
      </c>
      <c r="K28" s="134">
        <v>3.2894736842105261</v>
      </c>
      <c r="L28" s="134">
        <v>4.8507462686567164</v>
      </c>
      <c r="M28" s="134"/>
      <c r="N28" s="134">
        <v>4.9713193116634802</v>
      </c>
      <c r="O28" s="134">
        <v>2.8089887640449436</v>
      </c>
      <c r="P28" s="134">
        <v>7.2265625</v>
      </c>
      <c r="Q28" s="134"/>
      <c r="R28" s="134">
        <v>5.0212765957446805</v>
      </c>
      <c r="S28" s="134">
        <v>6.2283737024221448</v>
      </c>
      <c r="T28" s="134">
        <v>3.8525963149078724</v>
      </c>
      <c r="U28" s="134"/>
      <c r="V28" s="134">
        <v>3.3419023136246784</v>
      </c>
      <c r="W28" s="134">
        <v>1.9011406844106464</v>
      </c>
      <c r="X28" s="134">
        <v>4.5241809672386895</v>
      </c>
      <c r="Y28" s="134"/>
      <c r="Z28" s="134">
        <v>0.35842293906810035</v>
      </c>
      <c r="AA28" s="134">
        <v>0.8</v>
      </c>
      <c r="AB28" s="134">
        <v>0</v>
      </c>
    </row>
    <row r="29" spans="1:28" ht="17.100000000000001" customHeight="1" x14ac:dyDescent="0.2">
      <c r="A29" s="104" t="s">
        <v>269</v>
      </c>
      <c r="B29" s="134">
        <v>7.8879271883644142</v>
      </c>
      <c r="C29" s="134">
        <v>9.5212765957446805</v>
      </c>
      <c r="D29" s="134">
        <v>6.2331596910364651</v>
      </c>
      <c r="E29" s="134"/>
      <c r="F29" s="134">
        <v>5.4310344827586201</v>
      </c>
      <c r="G29" s="134">
        <v>7.2881355932203391</v>
      </c>
      <c r="H29" s="134">
        <v>3.5087719298245612</v>
      </c>
      <c r="I29" s="134"/>
      <c r="J29" s="134">
        <v>8.0385852090032159</v>
      </c>
      <c r="K29" s="134">
        <v>9.5530236634531107</v>
      </c>
      <c r="L29" s="134">
        <v>6.3706563706563708</v>
      </c>
      <c r="M29" s="134"/>
      <c r="N29" s="134">
        <v>7.5359444719881017</v>
      </c>
      <c r="O29" s="134">
        <v>9.6267190569744603</v>
      </c>
      <c r="P29" s="134">
        <v>5.4054054054054053</v>
      </c>
      <c r="Q29" s="134"/>
      <c r="R29" s="134">
        <v>13.178294573643413</v>
      </c>
      <c r="S29" s="134">
        <v>15.463917525773196</v>
      </c>
      <c r="T29" s="134">
        <v>11.012433392539965</v>
      </c>
      <c r="U29" s="134"/>
      <c r="V29" s="134">
        <v>4.6139359698681739</v>
      </c>
      <c r="W29" s="134">
        <v>4.9382716049382713</v>
      </c>
      <c r="X29" s="134">
        <v>4.2950513538748831</v>
      </c>
      <c r="Y29" s="134"/>
      <c r="Z29" s="134">
        <v>11.702127659574469</v>
      </c>
      <c r="AA29" s="134">
        <v>14.917127071823206</v>
      </c>
      <c r="AB29" s="134">
        <v>8.7179487179487172</v>
      </c>
    </row>
    <row r="30" spans="1:28" ht="17.100000000000001" customHeight="1" x14ac:dyDescent="0.2">
      <c r="A30" s="104" t="s">
        <v>270</v>
      </c>
      <c r="B30" s="134">
        <v>7.0378370845237264</v>
      </c>
      <c r="C30" s="134">
        <v>8.1053843938957684</v>
      </c>
      <c r="D30" s="134">
        <v>6.0364618501012828</v>
      </c>
      <c r="E30" s="134"/>
      <c r="F30" s="134">
        <v>6.6896024464831809</v>
      </c>
      <c r="G30" s="134">
        <v>7.7981651376146797</v>
      </c>
      <c r="H30" s="134">
        <v>5.5810397553516822</v>
      </c>
      <c r="I30" s="134"/>
      <c r="J30" s="134">
        <v>7.1840184402612373</v>
      </c>
      <c r="K30" s="134">
        <v>8.6626139817629184</v>
      </c>
      <c r="L30" s="134">
        <v>5.6721056721056717</v>
      </c>
      <c r="M30" s="134"/>
      <c r="N30" s="134">
        <v>6.1454686892259822</v>
      </c>
      <c r="O30" s="134">
        <v>7.0962479608482871</v>
      </c>
      <c r="P30" s="134">
        <v>5.2788104089219328</v>
      </c>
      <c r="Q30" s="134"/>
      <c r="R30" s="134">
        <v>8.9089089089089093</v>
      </c>
      <c r="S30" s="134">
        <v>8.9470061940812116</v>
      </c>
      <c r="T30" s="134">
        <v>8.8730569948186524</v>
      </c>
      <c r="U30" s="134"/>
      <c r="V30" s="134">
        <v>7.5944767441860463</v>
      </c>
      <c r="W30" s="134">
        <v>9.6376252891287582</v>
      </c>
      <c r="X30" s="134">
        <v>5.7731958762886597</v>
      </c>
      <c r="Y30" s="134"/>
      <c r="Z30" s="134">
        <v>1.7241379310344827</v>
      </c>
      <c r="AA30" s="134">
        <v>1.4450867052023122</v>
      </c>
      <c r="AB30" s="134">
        <v>1.9313304721030045</v>
      </c>
    </row>
    <row r="31" spans="1:28" ht="17.100000000000001" customHeight="1" x14ac:dyDescent="0.2">
      <c r="A31" s="104" t="s">
        <v>271</v>
      </c>
      <c r="B31" s="134">
        <v>6.0536212543976706</v>
      </c>
      <c r="C31" s="134">
        <v>5.7963580405232111</v>
      </c>
      <c r="D31" s="134">
        <v>6.2845303867403324</v>
      </c>
      <c r="E31" s="134"/>
      <c r="F31" s="134">
        <v>6.4406779661016946</v>
      </c>
      <c r="G31" s="134">
        <v>6.2251655629139071</v>
      </c>
      <c r="H31" s="134">
        <v>6.666666666666667</v>
      </c>
      <c r="I31" s="134"/>
      <c r="J31" s="134">
        <v>7.6282051282051286</v>
      </c>
      <c r="K31" s="134">
        <v>7.4646074646074645</v>
      </c>
      <c r="L31" s="134">
        <v>7.7905491698595144</v>
      </c>
      <c r="M31" s="134"/>
      <c r="N31" s="134">
        <v>2.0863309352517989</v>
      </c>
      <c r="O31" s="134">
        <v>2.666666666666667</v>
      </c>
      <c r="P31" s="134">
        <v>1.5384615384615385</v>
      </c>
      <c r="Q31" s="134"/>
      <c r="R31" s="134">
        <v>8.3426651735722288</v>
      </c>
      <c r="S31" s="134">
        <v>7.4742268041237114</v>
      </c>
      <c r="T31" s="134">
        <v>9.009900990099009</v>
      </c>
      <c r="U31" s="134"/>
      <c r="V31" s="134">
        <v>4.9829351535836173</v>
      </c>
      <c r="W31" s="134">
        <v>4.7546012269938656</v>
      </c>
      <c r="X31" s="134">
        <v>5.1660516605166054</v>
      </c>
      <c r="Y31" s="134"/>
      <c r="Z31" s="134">
        <v>5.996472663139329</v>
      </c>
      <c r="AA31" s="134">
        <v>5.3030303030303028</v>
      </c>
      <c r="AB31" s="134">
        <v>6.6006600660065997</v>
      </c>
    </row>
    <row r="32" spans="1:28" ht="17.100000000000001" customHeight="1" x14ac:dyDescent="0.2">
      <c r="A32" s="104" t="s">
        <v>272</v>
      </c>
      <c r="B32" s="134">
        <v>6.9852019061951349</v>
      </c>
      <c r="C32" s="134">
        <v>8.3012079157029053</v>
      </c>
      <c r="D32" s="134">
        <v>5.7310800881704624</v>
      </c>
      <c r="E32" s="134"/>
      <c r="F32" s="134">
        <v>5.3333333333333339</v>
      </c>
      <c r="G32" s="134">
        <v>5.9945504087193457</v>
      </c>
      <c r="H32" s="134">
        <v>4.6997389033942554</v>
      </c>
      <c r="I32" s="134"/>
      <c r="J32" s="134">
        <v>5.9563203176704169</v>
      </c>
      <c r="K32" s="134">
        <v>6.9230769230769234</v>
      </c>
      <c r="L32" s="134">
        <v>4.9247606019151844</v>
      </c>
      <c r="M32" s="134"/>
      <c r="N32" s="134">
        <v>4.8218029350104823</v>
      </c>
      <c r="O32" s="134">
        <v>6.1224489795918364</v>
      </c>
      <c r="P32" s="134">
        <v>3.4482758620689653</v>
      </c>
      <c r="Q32" s="134"/>
      <c r="R32" s="134">
        <v>12.011661807580175</v>
      </c>
      <c r="S32" s="134">
        <v>14.439140811455847</v>
      </c>
      <c r="T32" s="134">
        <v>9.6921322690992024</v>
      </c>
      <c r="U32" s="134"/>
      <c r="V32" s="134">
        <v>6.25</v>
      </c>
      <c r="W32" s="134">
        <v>7.611940298507462</v>
      </c>
      <c r="X32" s="134">
        <v>5.1558752997601918</v>
      </c>
      <c r="Y32" s="134"/>
      <c r="Z32" s="134">
        <v>5.7507987220447285</v>
      </c>
      <c r="AA32" s="134">
        <v>5.9701492537313428</v>
      </c>
      <c r="AB32" s="134">
        <v>5.5865921787709496</v>
      </c>
    </row>
    <row r="33" spans="1:28" ht="17.100000000000001" customHeight="1" x14ac:dyDescent="0.2">
      <c r="A33" s="104" t="s">
        <v>273</v>
      </c>
      <c r="B33" s="134">
        <v>7.0618368093669961</v>
      </c>
      <c r="C33" s="134">
        <v>7.6352853965900662</v>
      </c>
      <c r="D33" s="134">
        <v>6.5028901734104041</v>
      </c>
      <c r="E33" s="134"/>
      <c r="F33" s="134">
        <v>6.7864271457085827</v>
      </c>
      <c r="G33" s="134">
        <v>6.8181818181818175</v>
      </c>
      <c r="H33" s="134">
        <v>6.7510548523206744</v>
      </c>
      <c r="I33" s="134"/>
      <c r="J33" s="134">
        <v>5.825242718446602</v>
      </c>
      <c r="K33" s="134">
        <v>5.8620689655172411</v>
      </c>
      <c r="L33" s="134">
        <v>5.7777777777777777</v>
      </c>
      <c r="M33" s="134"/>
      <c r="N33" s="134">
        <v>6.8292682926829276</v>
      </c>
      <c r="O33" s="134">
        <v>10.232558139534884</v>
      </c>
      <c r="P33" s="134">
        <v>3.0769230769230771</v>
      </c>
      <c r="Q33" s="134"/>
      <c r="R33" s="134">
        <v>8.32</v>
      </c>
      <c r="S33" s="134">
        <v>7.3426573426573425</v>
      </c>
      <c r="T33" s="134">
        <v>9.1445427728613566</v>
      </c>
      <c r="U33" s="134"/>
      <c r="V33" s="134">
        <v>7.9741379310344831</v>
      </c>
      <c r="W33" s="134">
        <v>9.2233009708737868</v>
      </c>
      <c r="X33" s="134">
        <v>6.9767441860465116</v>
      </c>
      <c r="Y33" s="134"/>
      <c r="Z33" s="134">
        <v>5.5045871559633035</v>
      </c>
      <c r="AA33" s="134">
        <v>6.8181818181818175</v>
      </c>
      <c r="AB33" s="134">
        <v>4.6153846153846159</v>
      </c>
    </row>
    <row r="34" spans="1:28" ht="17.100000000000001" customHeight="1" x14ac:dyDescent="0.2">
      <c r="A34" s="104" t="s">
        <v>274</v>
      </c>
      <c r="B34" s="134">
        <v>5.7576511570042301</v>
      </c>
      <c r="C34" s="134">
        <v>7.3127844435250307</v>
      </c>
      <c r="D34" s="134">
        <v>4.3157188069435124</v>
      </c>
      <c r="E34" s="134"/>
      <c r="F34" s="134">
        <v>6.6869300911854097</v>
      </c>
      <c r="G34" s="134">
        <v>6.9871159563924676</v>
      </c>
      <c r="H34" s="134">
        <v>6.3730569948186533</v>
      </c>
      <c r="I34" s="134"/>
      <c r="J34" s="134">
        <v>6.6905005107252293</v>
      </c>
      <c r="K34" s="134">
        <v>7.8451349974528783</v>
      </c>
      <c r="L34" s="134">
        <v>5.5299539170506913</v>
      </c>
      <c r="M34" s="134"/>
      <c r="N34" s="134">
        <v>4.7553600879604172</v>
      </c>
      <c r="O34" s="134">
        <v>4.8981838194826643</v>
      </c>
      <c r="P34" s="134">
        <v>4.6128500823723231</v>
      </c>
      <c r="Q34" s="134"/>
      <c r="R34" s="134">
        <v>6.8991097922848663</v>
      </c>
      <c r="S34" s="134">
        <v>9.7199341021416803</v>
      </c>
      <c r="T34" s="134">
        <v>4.5883940620782733</v>
      </c>
      <c r="U34" s="134"/>
      <c r="V34" s="134">
        <v>4.4082286935613144</v>
      </c>
      <c r="W34" s="134">
        <v>7.9859072225484438</v>
      </c>
      <c r="X34" s="134">
        <v>1.4215686274509804</v>
      </c>
      <c r="Y34" s="134"/>
      <c r="Z34" s="134">
        <v>1.7369727047146404</v>
      </c>
      <c r="AA34" s="134">
        <v>2.8901734104046244</v>
      </c>
      <c r="AB34" s="134">
        <v>0.86956521739130432</v>
      </c>
    </row>
    <row r="35" spans="1:28" ht="17.100000000000001" customHeight="1" x14ac:dyDescent="0.2">
      <c r="A35" s="104" t="s">
        <v>275</v>
      </c>
      <c r="B35" s="134">
        <v>8.9670355825300483</v>
      </c>
      <c r="C35" s="134">
        <v>10.154070120101904</v>
      </c>
      <c r="D35" s="134">
        <v>7.8243606212775898</v>
      </c>
      <c r="E35" s="134"/>
      <c r="F35" s="134">
        <v>9.5034246575342465</v>
      </c>
      <c r="G35" s="134">
        <v>9.7629796839729117</v>
      </c>
      <c r="H35" s="134">
        <v>9.2378752886836022</v>
      </c>
      <c r="I35" s="134"/>
      <c r="J35" s="134">
        <v>10.565255992897308</v>
      </c>
      <c r="K35" s="134">
        <v>12.507271669575335</v>
      </c>
      <c r="L35" s="134">
        <v>8.5542168674698793</v>
      </c>
      <c r="M35" s="134"/>
      <c r="N35" s="134">
        <v>5.3504910260751775</v>
      </c>
      <c r="O35" s="134">
        <v>7.493188010899182</v>
      </c>
      <c r="P35" s="134">
        <v>3.2323232323232323</v>
      </c>
      <c r="Q35" s="134"/>
      <c r="R35" s="134">
        <v>13.367844092570035</v>
      </c>
      <c r="S35" s="134">
        <v>13.933895009721322</v>
      </c>
      <c r="T35" s="134">
        <v>12.866168868466399</v>
      </c>
      <c r="U35" s="134"/>
      <c r="V35" s="134">
        <v>7.0542129327237095</v>
      </c>
      <c r="W35" s="134">
        <v>8.4312370421561855</v>
      </c>
      <c r="X35" s="134">
        <v>5.8204334365325083</v>
      </c>
      <c r="Y35" s="134"/>
      <c r="Z35" s="134">
        <v>0.64102564102564097</v>
      </c>
      <c r="AA35" s="134">
        <v>0.68027210884353739</v>
      </c>
      <c r="AB35" s="134">
        <v>0.60606060606060608</v>
      </c>
    </row>
    <row r="36" spans="1:28" ht="17.100000000000001" customHeight="1" thickBot="1" x14ac:dyDescent="0.25">
      <c r="A36" s="128" t="s">
        <v>276</v>
      </c>
      <c r="B36" s="160">
        <v>9.3626806833114316</v>
      </c>
      <c r="C36" s="160">
        <v>9.4155844155844157</v>
      </c>
      <c r="D36" s="160">
        <v>9.3085106382978715</v>
      </c>
      <c r="E36" s="160"/>
      <c r="F36" s="160">
        <v>8.6102719033232624</v>
      </c>
      <c r="G36" s="160">
        <v>7.0063694267515926</v>
      </c>
      <c r="H36" s="160">
        <v>10.057471264367816</v>
      </c>
      <c r="I36" s="160"/>
      <c r="J36" s="160">
        <v>11.048158640226628</v>
      </c>
      <c r="K36" s="160">
        <v>11.1716621253406</v>
      </c>
      <c r="L36" s="160">
        <v>10.914454277286136</v>
      </c>
      <c r="M36" s="160"/>
      <c r="N36" s="160">
        <v>8.6419753086419746</v>
      </c>
      <c r="O36" s="160">
        <v>9.8245614035087723</v>
      </c>
      <c r="P36" s="160">
        <v>7.4468085106382977</v>
      </c>
      <c r="Q36" s="160"/>
      <c r="R36" s="160">
        <v>13.595706618962433</v>
      </c>
      <c r="S36" s="160">
        <v>13.712374581939798</v>
      </c>
      <c r="T36" s="160">
        <v>13.461538461538462</v>
      </c>
      <c r="U36" s="160"/>
      <c r="V36" s="160">
        <v>6.2034739454094296</v>
      </c>
      <c r="W36" s="160">
        <v>6.5656565656565666</v>
      </c>
      <c r="X36" s="160">
        <v>5.8536585365853666</v>
      </c>
      <c r="Y36" s="160"/>
      <c r="Z36" s="160">
        <v>0</v>
      </c>
      <c r="AA36" s="160">
        <v>0</v>
      </c>
      <c r="AB36" s="160">
        <v>0</v>
      </c>
    </row>
    <row r="37" spans="1:28" ht="15" customHeight="1" x14ac:dyDescent="0.2">
      <c r="A37" s="200" t="s">
        <v>161</v>
      </c>
      <c r="B37" s="200"/>
      <c r="C37" s="200"/>
      <c r="D37" s="200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0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</row>
  </sheetData>
  <mergeCells count="15">
    <mergeCell ref="A1:AB1"/>
    <mergeCell ref="A2:AB2"/>
    <mergeCell ref="AD2:AD3"/>
    <mergeCell ref="A3:AB3"/>
    <mergeCell ref="A37:AB37"/>
    <mergeCell ref="A4:AB4"/>
    <mergeCell ref="A5:AB5"/>
    <mergeCell ref="A7:A8"/>
    <mergeCell ref="B7:D7"/>
    <mergeCell ref="F7:H7"/>
    <mergeCell ref="J7:L7"/>
    <mergeCell ref="N7:P7"/>
    <mergeCell ref="R7:T7"/>
    <mergeCell ref="V7:X7"/>
    <mergeCell ref="Z7:AB7"/>
  </mergeCells>
  <hyperlinks>
    <hyperlink ref="AD2" location="INDICE!A1" display="INDICE" xr:uid="{6940F731-0DF6-4FAC-AA32-64C4EB4FB046}"/>
  </hyperlinks>
  <printOptions horizontalCentered="1"/>
  <pageMargins left="0.70866141732283472" right="0.70866141732283472" top="0.74803149606299213" bottom="0.74803149606299213" header="0.31496062992125984" footer="0.31496062992125984"/>
  <pageSetup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pageSetUpPr fitToPage="1"/>
  </sheetPr>
  <dimension ref="A1:W34"/>
  <sheetViews>
    <sheetView showGridLines="0" zoomScaleNormal="100" workbookViewId="0">
      <selection activeCell="W2" sqref="W2:W3"/>
    </sheetView>
  </sheetViews>
  <sheetFormatPr baseColWidth="10" defaultColWidth="23.42578125" defaultRowHeight="15" customHeight="1" x14ac:dyDescent="0.2"/>
  <cols>
    <col min="1" max="1" width="18.7109375" style="50" customWidth="1"/>
    <col min="2" max="21" width="8.28515625" style="50" customWidth="1"/>
    <col min="22" max="109" width="10.7109375" style="5" customWidth="1"/>
    <col min="110" max="16384" width="23.42578125" style="5"/>
  </cols>
  <sheetData>
    <row r="1" spans="1:23" ht="15" customHeight="1" x14ac:dyDescent="0.2">
      <c r="A1" s="202" t="s">
        <v>170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7"/>
    </row>
    <row r="2" spans="1:23" ht="15" customHeight="1" x14ac:dyDescent="0.2">
      <c r="A2" s="202" t="s">
        <v>167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7"/>
      <c r="W2" s="195" t="s">
        <v>47</v>
      </c>
    </row>
    <row r="3" spans="1:23" ht="15" customHeight="1" x14ac:dyDescent="0.2">
      <c r="A3" s="202" t="s">
        <v>168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7"/>
      <c r="W3" s="195"/>
    </row>
    <row r="4" spans="1:23" ht="15" customHeight="1" x14ac:dyDescent="0.2">
      <c r="A4" s="202" t="s">
        <v>171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</row>
    <row r="5" spans="1:23" ht="15" customHeight="1" x14ac:dyDescent="0.2">
      <c r="A5" s="202" t="s">
        <v>169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</row>
    <row r="6" spans="1:23" ht="15" customHeight="1" x14ac:dyDescent="0.2">
      <c r="A6" s="201"/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</row>
    <row r="7" spans="1:23" ht="26.1" customHeight="1" x14ac:dyDescent="0.2">
      <c r="A7" s="59" t="s">
        <v>154</v>
      </c>
      <c r="B7" s="60">
        <v>2002</v>
      </c>
      <c r="C7" s="60">
        <v>2003</v>
      </c>
      <c r="D7" s="60">
        <v>2004</v>
      </c>
      <c r="E7" s="60">
        <v>2005</v>
      </c>
      <c r="F7" s="60">
        <v>2006</v>
      </c>
      <c r="G7" s="60">
        <v>2007</v>
      </c>
      <c r="H7" s="60">
        <v>2008</v>
      </c>
      <c r="I7" s="60">
        <v>2009</v>
      </c>
      <c r="J7" s="60">
        <v>2010</v>
      </c>
      <c r="K7" s="60">
        <v>2011</v>
      </c>
      <c r="L7" s="60">
        <v>2012</v>
      </c>
      <c r="M7" s="60">
        <v>2013</v>
      </c>
      <c r="N7" s="60">
        <v>2014</v>
      </c>
      <c r="O7" s="60">
        <v>2015</v>
      </c>
      <c r="P7" s="60">
        <v>2016</v>
      </c>
      <c r="Q7" s="60">
        <v>2017</v>
      </c>
      <c r="R7" s="60">
        <v>2018</v>
      </c>
      <c r="S7" s="60">
        <v>2019</v>
      </c>
      <c r="T7" s="60">
        <v>2020</v>
      </c>
      <c r="U7" s="60">
        <v>2021</v>
      </c>
    </row>
    <row r="8" spans="1:23" ht="15" customHeight="1" x14ac:dyDescent="0.2">
      <c r="A8" s="56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</row>
    <row r="9" spans="1:23" ht="17.100000000000001" customHeight="1" x14ac:dyDescent="0.2">
      <c r="A9" s="57" t="s">
        <v>98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</row>
    <row r="10" spans="1:23" ht="17.100000000000001" customHeight="1" x14ac:dyDescent="0.2">
      <c r="A10" s="55" t="s">
        <v>155</v>
      </c>
      <c r="B10" s="61">
        <v>512609</v>
      </c>
      <c r="C10" s="61">
        <v>511277</v>
      </c>
      <c r="D10" s="61">
        <v>503229</v>
      </c>
      <c r="E10" s="61">
        <v>500518</v>
      </c>
      <c r="F10" s="61">
        <v>499781</v>
      </c>
      <c r="G10" s="61">
        <v>498947</v>
      </c>
      <c r="H10" s="61">
        <v>493762</v>
      </c>
      <c r="I10" s="61">
        <v>486871</v>
      </c>
      <c r="J10" s="61">
        <v>477992</v>
      </c>
      <c r="K10" s="61">
        <v>468952</v>
      </c>
      <c r="L10" s="61">
        <v>452846</v>
      </c>
      <c r="M10" s="61">
        <v>444259</v>
      </c>
      <c r="N10" s="61">
        <v>439369</v>
      </c>
      <c r="O10" s="61">
        <v>437786</v>
      </c>
      <c r="P10" s="61">
        <f>+P11+P12</f>
        <v>438019</v>
      </c>
      <c r="Q10" s="61">
        <f>+Q11+Q12</f>
        <v>439319</v>
      </c>
      <c r="R10" s="61">
        <f>+R11+R12</f>
        <v>449586</v>
      </c>
      <c r="S10" s="61">
        <f>+S11+S12</f>
        <v>462081</v>
      </c>
      <c r="T10" s="61">
        <v>462048</v>
      </c>
      <c r="U10" s="61">
        <v>456740</v>
      </c>
    </row>
    <row r="11" spans="1:23" ht="17.100000000000001" customHeight="1" x14ac:dyDescent="0.2">
      <c r="A11" s="55" t="s">
        <v>156</v>
      </c>
      <c r="B11" s="61">
        <v>467624</v>
      </c>
      <c r="C11" s="61">
        <v>463802</v>
      </c>
      <c r="D11" s="61">
        <v>455643</v>
      </c>
      <c r="E11" s="61">
        <v>444339</v>
      </c>
      <c r="F11" s="61">
        <v>443347</v>
      </c>
      <c r="G11" s="61">
        <v>445742</v>
      </c>
      <c r="H11" s="61">
        <v>459193</v>
      </c>
      <c r="I11" s="61">
        <v>445926</v>
      </c>
      <c r="J11" s="61">
        <v>437193</v>
      </c>
      <c r="K11" s="61">
        <v>431346</v>
      </c>
      <c r="L11" s="61">
        <v>417269</v>
      </c>
      <c r="M11" s="61">
        <v>416098</v>
      </c>
      <c r="N11" s="61">
        <v>419912</v>
      </c>
      <c r="O11" s="61">
        <v>416839</v>
      </c>
      <c r="P11" s="61">
        <v>416021</v>
      </c>
      <c r="Q11" s="61">
        <v>419884</v>
      </c>
      <c r="R11" s="61">
        <v>443905</v>
      </c>
      <c r="S11" s="61">
        <v>441796</v>
      </c>
      <c r="T11" s="61">
        <v>459844</v>
      </c>
      <c r="U11" s="61">
        <v>443358</v>
      </c>
    </row>
    <row r="12" spans="1:23" ht="17.100000000000001" customHeight="1" x14ac:dyDescent="0.2">
      <c r="A12" s="56" t="s">
        <v>157</v>
      </c>
      <c r="B12" s="61">
        <v>44985</v>
      </c>
      <c r="C12" s="61">
        <v>47475</v>
      </c>
      <c r="D12" s="61">
        <v>47586</v>
      </c>
      <c r="E12" s="61">
        <v>56179</v>
      </c>
      <c r="F12" s="61">
        <v>56434</v>
      </c>
      <c r="G12" s="61">
        <v>53205</v>
      </c>
      <c r="H12" s="61">
        <v>34569</v>
      </c>
      <c r="I12" s="61">
        <v>40945</v>
      </c>
      <c r="J12" s="61">
        <v>40799</v>
      </c>
      <c r="K12" s="61">
        <v>37606</v>
      </c>
      <c r="L12" s="61">
        <v>35577</v>
      </c>
      <c r="M12" s="61">
        <v>28161</v>
      </c>
      <c r="N12" s="61">
        <v>19457</v>
      </c>
      <c r="O12" s="61">
        <v>20947</v>
      </c>
      <c r="P12" s="61">
        <v>21998</v>
      </c>
      <c r="Q12" s="61">
        <v>19435</v>
      </c>
      <c r="R12" s="61">
        <v>5681</v>
      </c>
      <c r="S12" s="61">
        <v>20285</v>
      </c>
      <c r="T12" s="61">
        <v>2204</v>
      </c>
      <c r="U12" s="61">
        <v>13382</v>
      </c>
    </row>
    <row r="13" spans="1:23" ht="15" customHeight="1" x14ac:dyDescent="0.2">
      <c r="A13" s="56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</row>
    <row r="14" spans="1:23" ht="17.100000000000001" customHeight="1" x14ac:dyDescent="0.2">
      <c r="A14" s="57" t="s">
        <v>99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</row>
    <row r="15" spans="1:23" ht="17.100000000000001" customHeight="1" x14ac:dyDescent="0.2">
      <c r="A15" s="55" t="s">
        <v>155</v>
      </c>
      <c r="B15" s="61">
        <v>747</v>
      </c>
      <c r="C15" s="61">
        <v>653</v>
      </c>
      <c r="D15" s="61">
        <v>660</v>
      </c>
      <c r="E15" s="61">
        <v>357</v>
      </c>
      <c r="F15" s="61">
        <v>370</v>
      </c>
      <c r="G15" s="61">
        <v>251</v>
      </c>
      <c r="H15" s="61">
        <v>323</v>
      </c>
      <c r="I15" s="61">
        <v>318</v>
      </c>
      <c r="J15" s="61">
        <v>357</v>
      </c>
      <c r="K15" s="61">
        <v>302</v>
      </c>
      <c r="L15" s="61">
        <v>279</v>
      </c>
      <c r="M15" s="61">
        <v>224</v>
      </c>
      <c r="N15" s="61">
        <v>188</v>
      </c>
      <c r="O15" s="61">
        <v>201</v>
      </c>
      <c r="P15" s="61">
        <f>+P16+P17</f>
        <v>185</v>
      </c>
      <c r="Q15" s="61">
        <f>+Q16+Q17</f>
        <v>209</v>
      </c>
      <c r="R15" s="61">
        <f>+R16+R17</f>
        <v>232</v>
      </c>
      <c r="S15" s="61">
        <f>+S16+S17</f>
        <v>202</v>
      </c>
      <c r="T15" s="61">
        <v>262</v>
      </c>
      <c r="U15" s="61">
        <v>292</v>
      </c>
    </row>
    <row r="16" spans="1:23" ht="17.100000000000001" customHeight="1" x14ac:dyDescent="0.2">
      <c r="A16" s="55" t="s">
        <v>156</v>
      </c>
      <c r="B16" s="61">
        <v>647</v>
      </c>
      <c r="C16" s="61">
        <v>596</v>
      </c>
      <c r="D16" s="61">
        <v>575</v>
      </c>
      <c r="E16" s="61">
        <v>324</v>
      </c>
      <c r="F16" s="61">
        <v>329</v>
      </c>
      <c r="G16" s="61">
        <v>239</v>
      </c>
      <c r="H16" s="61">
        <v>297</v>
      </c>
      <c r="I16" s="61">
        <v>298</v>
      </c>
      <c r="J16" s="61">
        <v>337</v>
      </c>
      <c r="K16" s="61">
        <v>259</v>
      </c>
      <c r="L16" s="61">
        <v>239</v>
      </c>
      <c r="M16" s="61">
        <v>205</v>
      </c>
      <c r="N16" s="61">
        <v>176</v>
      </c>
      <c r="O16" s="61">
        <v>187</v>
      </c>
      <c r="P16" s="61">
        <v>177</v>
      </c>
      <c r="Q16" s="61">
        <v>208</v>
      </c>
      <c r="R16" s="61">
        <v>226</v>
      </c>
      <c r="S16" s="61">
        <v>188</v>
      </c>
      <c r="T16" s="61">
        <v>233</v>
      </c>
      <c r="U16" s="61">
        <v>292</v>
      </c>
    </row>
    <row r="17" spans="1:22" ht="17.100000000000001" customHeight="1" x14ac:dyDescent="0.2">
      <c r="A17" s="56" t="s">
        <v>157</v>
      </c>
      <c r="B17" s="61">
        <v>100</v>
      </c>
      <c r="C17" s="61">
        <v>57</v>
      </c>
      <c r="D17" s="61">
        <v>85</v>
      </c>
      <c r="E17" s="61">
        <v>33</v>
      </c>
      <c r="F17" s="61">
        <v>41</v>
      </c>
      <c r="G17" s="61">
        <v>12</v>
      </c>
      <c r="H17" s="61">
        <v>26</v>
      </c>
      <c r="I17" s="61">
        <v>20</v>
      </c>
      <c r="J17" s="61">
        <v>20</v>
      </c>
      <c r="K17" s="61">
        <v>43</v>
      </c>
      <c r="L17" s="61">
        <v>40</v>
      </c>
      <c r="M17" s="61">
        <v>19</v>
      </c>
      <c r="N17" s="61">
        <v>12</v>
      </c>
      <c r="O17" s="61">
        <v>14</v>
      </c>
      <c r="P17" s="61">
        <v>8</v>
      </c>
      <c r="Q17" s="61">
        <v>1</v>
      </c>
      <c r="R17" s="61">
        <v>6</v>
      </c>
      <c r="S17" s="61">
        <v>14</v>
      </c>
      <c r="T17" s="61">
        <v>29</v>
      </c>
      <c r="U17" s="61">
        <v>292</v>
      </c>
    </row>
    <row r="18" spans="1:22" ht="15" customHeight="1" x14ac:dyDescent="0.2">
      <c r="A18" s="56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</row>
    <row r="19" spans="1:22" ht="17.100000000000001" customHeight="1" x14ac:dyDescent="0.2">
      <c r="A19" s="57" t="s">
        <v>158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</row>
    <row r="20" spans="1:22" ht="17.100000000000001" customHeight="1" x14ac:dyDescent="0.2">
      <c r="A20" s="55" t="s">
        <v>155</v>
      </c>
      <c r="B20" s="61">
        <v>222403</v>
      </c>
      <c r="C20" s="61">
        <v>241675</v>
      </c>
      <c r="D20" s="61">
        <v>247336</v>
      </c>
      <c r="E20" s="61">
        <v>257917</v>
      </c>
      <c r="F20" s="61">
        <v>262719</v>
      </c>
      <c r="G20" s="61">
        <v>265241</v>
      </c>
      <c r="H20" s="61">
        <v>265580</v>
      </c>
      <c r="I20" s="61">
        <v>276378</v>
      </c>
      <c r="J20" s="61">
        <v>282217</v>
      </c>
      <c r="K20" s="61">
        <v>284188</v>
      </c>
      <c r="L20" s="61">
        <v>287019</v>
      </c>
      <c r="M20" s="61">
        <v>291732</v>
      </c>
      <c r="N20" s="61">
        <v>299974</v>
      </c>
      <c r="O20" s="61">
        <v>299807</v>
      </c>
      <c r="P20" s="61">
        <f t="shared" ref="P20:U20" si="0">+P21+P22</f>
        <v>299388</v>
      </c>
      <c r="Q20" s="61">
        <f t="shared" si="0"/>
        <v>302214</v>
      </c>
      <c r="R20" s="61">
        <f t="shared" si="0"/>
        <v>310457</v>
      </c>
      <c r="S20" s="61">
        <f t="shared" si="0"/>
        <v>323804</v>
      </c>
      <c r="T20" s="61">
        <f t="shared" si="0"/>
        <v>334425</v>
      </c>
      <c r="U20" s="61">
        <f t="shared" si="0"/>
        <v>348889</v>
      </c>
    </row>
    <row r="21" spans="1:22" ht="17.100000000000001" customHeight="1" x14ac:dyDescent="0.2">
      <c r="A21" s="55" t="s">
        <v>156</v>
      </c>
      <c r="B21" s="61">
        <v>180319</v>
      </c>
      <c r="C21" s="61">
        <v>197880</v>
      </c>
      <c r="D21" s="61">
        <v>197805</v>
      </c>
      <c r="E21" s="61">
        <v>203710</v>
      </c>
      <c r="F21" s="61">
        <v>205863</v>
      </c>
      <c r="G21" s="61">
        <v>210722</v>
      </c>
      <c r="H21" s="61">
        <v>217715</v>
      </c>
      <c r="I21" s="61">
        <v>217320</v>
      </c>
      <c r="J21" s="61">
        <v>220237</v>
      </c>
      <c r="K21" s="61">
        <v>227756</v>
      </c>
      <c r="L21" s="61">
        <v>230730</v>
      </c>
      <c r="M21" s="61">
        <v>234746</v>
      </c>
      <c r="N21" s="61">
        <v>241522</v>
      </c>
      <c r="O21" s="61">
        <v>241371</v>
      </c>
      <c r="P21" s="61">
        <f t="shared" ref="P21:T22" si="1">+P25+P29</f>
        <v>244648</v>
      </c>
      <c r="Q21" s="61">
        <f t="shared" si="1"/>
        <v>251045</v>
      </c>
      <c r="R21" s="61">
        <f t="shared" si="1"/>
        <v>301393</v>
      </c>
      <c r="S21" s="61">
        <f t="shared" si="1"/>
        <v>298622</v>
      </c>
      <c r="T21" s="61">
        <f t="shared" si="1"/>
        <v>326767</v>
      </c>
      <c r="U21" s="61">
        <f t="shared" ref="U21" si="2">+U25+U29</f>
        <v>329386</v>
      </c>
      <c r="V21" s="148"/>
    </row>
    <row r="22" spans="1:22" ht="17.100000000000001" customHeight="1" x14ac:dyDescent="0.2">
      <c r="A22" s="56" t="s">
        <v>157</v>
      </c>
      <c r="B22" s="61">
        <v>42084</v>
      </c>
      <c r="C22" s="61">
        <v>43795</v>
      </c>
      <c r="D22" s="61">
        <v>49531</v>
      </c>
      <c r="E22" s="61">
        <v>54207</v>
      </c>
      <c r="F22" s="61">
        <v>56856</v>
      </c>
      <c r="G22" s="61">
        <v>54519</v>
      </c>
      <c r="H22" s="61">
        <v>47865</v>
      </c>
      <c r="I22" s="61">
        <v>59058</v>
      </c>
      <c r="J22" s="61">
        <v>61980</v>
      </c>
      <c r="K22" s="61">
        <v>56432</v>
      </c>
      <c r="L22" s="61">
        <v>56289</v>
      </c>
      <c r="M22" s="61">
        <v>56986</v>
      </c>
      <c r="N22" s="61">
        <v>58452</v>
      </c>
      <c r="O22" s="61">
        <v>58436</v>
      </c>
      <c r="P22" s="61">
        <f t="shared" si="1"/>
        <v>54740</v>
      </c>
      <c r="Q22" s="61">
        <f t="shared" si="1"/>
        <v>51169</v>
      </c>
      <c r="R22" s="61">
        <f t="shared" si="1"/>
        <v>9064</v>
      </c>
      <c r="S22" s="61">
        <f t="shared" si="1"/>
        <v>25182</v>
      </c>
      <c r="T22" s="61">
        <f t="shared" si="1"/>
        <v>7658</v>
      </c>
      <c r="U22" s="61">
        <f t="shared" ref="U22" si="3">+U26+U30</f>
        <v>19503</v>
      </c>
      <c r="V22" s="148"/>
    </row>
    <row r="23" spans="1:22" ht="17.100000000000001" customHeight="1" x14ac:dyDescent="0.2">
      <c r="A23" s="57" t="s">
        <v>159</v>
      </c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</row>
    <row r="24" spans="1:22" ht="17.100000000000001" customHeight="1" x14ac:dyDescent="0.2">
      <c r="A24" s="55" t="s">
        <v>155</v>
      </c>
      <c r="B24" s="61">
        <v>177928</v>
      </c>
      <c r="C24" s="61">
        <v>191708</v>
      </c>
      <c r="D24" s="61">
        <v>196765</v>
      </c>
      <c r="E24" s="61">
        <v>206446</v>
      </c>
      <c r="F24" s="61">
        <v>209923</v>
      </c>
      <c r="G24" s="61">
        <v>210257</v>
      </c>
      <c r="H24" s="61">
        <v>208401</v>
      </c>
      <c r="I24" s="61">
        <v>215817</v>
      </c>
      <c r="J24" s="61">
        <v>221439</v>
      </c>
      <c r="K24" s="61">
        <v>222639</v>
      </c>
      <c r="L24" s="61">
        <v>220346</v>
      </c>
      <c r="M24" s="61">
        <v>218737</v>
      </c>
      <c r="N24" s="61">
        <v>219288</v>
      </c>
      <c r="O24" s="61">
        <v>216570</v>
      </c>
      <c r="P24" s="61">
        <f>+P25+P26</f>
        <v>216158</v>
      </c>
      <c r="Q24" s="61">
        <f>+Q25+Q26</f>
        <v>216119</v>
      </c>
      <c r="R24" s="61">
        <f>+R25+R26</f>
        <v>220290</v>
      </c>
      <c r="S24" s="61">
        <f>+S25+S26</f>
        <v>230408</v>
      </c>
      <c r="T24" s="61">
        <f>+T25+T26</f>
        <v>234329</v>
      </c>
      <c r="U24" s="61">
        <f>244586+1298</f>
        <v>245884</v>
      </c>
    </row>
    <row r="25" spans="1:22" ht="17.100000000000001" customHeight="1" x14ac:dyDescent="0.2">
      <c r="A25" s="55" t="s">
        <v>156</v>
      </c>
      <c r="B25" s="61">
        <v>143315</v>
      </c>
      <c r="C25" s="61">
        <v>155905</v>
      </c>
      <c r="D25" s="61">
        <v>156624</v>
      </c>
      <c r="E25" s="61">
        <v>162414</v>
      </c>
      <c r="F25" s="61">
        <v>163610</v>
      </c>
      <c r="G25" s="61">
        <v>166243</v>
      </c>
      <c r="H25" s="61">
        <v>169759</v>
      </c>
      <c r="I25" s="61">
        <v>168156</v>
      </c>
      <c r="J25" s="61">
        <v>170699</v>
      </c>
      <c r="K25" s="61">
        <v>176438</v>
      </c>
      <c r="L25" s="61">
        <v>175969</v>
      </c>
      <c r="M25" s="61">
        <v>175035</v>
      </c>
      <c r="N25" s="61">
        <v>174372</v>
      </c>
      <c r="O25" s="61">
        <v>172048</v>
      </c>
      <c r="P25" s="61">
        <v>174248</v>
      </c>
      <c r="Q25" s="61">
        <v>176392</v>
      </c>
      <c r="R25" s="61">
        <v>213717</v>
      </c>
      <c r="S25" s="61">
        <v>211516</v>
      </c>
      <c r="T25" s="61">
        <v>229121</v>
      </c>
      <c r="U25" s="61">
        <f>229877+1200</f>
        <v>231077</v>
      </c>
      <c r="V25" s="148"/>
    </row>
    <row r="26" spans="1:22" ht="17.100000000000001" customHeight="1" x14ac:dyDescent="0.2">
      <c r="A26" s="56" t="s">
        <v>157</v>
      </c>
      <c r="B26" s="61">
        <v>34613</v>
      </c>
      <c r="C26" s="61">
        <v>35803</v>
      </c>
      <c r="D26" s="61">
        <v>40141</v>
      </c>
      <c r="E26" s="61">
        <v>44032</v>
      </c>
      <c r="F26" s="61">
        <v>46313</v>
      </c>
      <c r="G26" s="61">
        <v>44014</v>
      </c>
      <c r="H26" s="61">
        <v>38642</v>
      </c>
      <c r="I26" s="61">
        <v>47661</v>
      </c>
      <c r="J26" s="61">
        <v>50740</v>
      </c>
      <c r="K26" s="61">
        <v>46201</v>
      </c>
      <c r="L26" s="61">
        <v>44377</v>
      </c>
      <c r="M26" s="61">
        <v>43702</v>
      </c>
      <c r="N26" s="61">
        <v>44916</v>
      </c>
      <c r="O26" s="61">
        <v>44522</v>
      </c>
      <c r="P26" s="61">
        <v>41910</v>
      </c>
      <c r="Q26" s="61">
        <v>39727</v>
      </c>
      <c r="R26" s="61">
        <v>6573</v>
      </c>
      <c r="S26" s="61">
        <v>18892</v>
      </c>
      <c r="T26" s="61">
        <v>5208</v>
      </c>
      <c r="U26" s="61">
        <f>14709+98</f>
        <v>14807</v>
      </c>
      <c r="V26" s="148"/>
    </row>
    <row r="27" spans="1:22" ht="17.100000000000001" customHeight="1" x14ac:dyDescent="0.2">
      <c r="A27" s="57" t="s">
        <v>160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</row>
    <row r="28" spans="1:22" ht="17.100000000000001" customHeight="1" x14ac:dyDescent="0.2">
      <c r="A28" s="55" t="s">
        <v>155</v>
      </c>
      <c r="B28" s="61">
        <v>44475</v>
      </c>
      <c r="C28" s="61">
        <v>49967</v>
      </c>
      <c r="D28" s="61">
        <v>50571</v>
      </c>
      <c r="E28" s="61">
        <v>51471</v>
      </c>
      <c r="F28" s="61">
        <v>52796</v>
      </c>
      <c r="G28" s="61">
        <v>54984</v>
      </c>
      <c r="H28" s="61">
        <v>57179</v>
      </c>
      <c r="I28" s="61">
        <v>60561</v>
      </c>
      <c r="J28" s="61">
        <v>60778</v>
      </c>
      <c r="K28" s="61">
        <v>61549</v>
      </c>
      <c r="L28" s="61">
        <v>66673</v>
      </c>
      <c r="M28" s="61">
        <v>72995</v>
      </c>
      <c r="N28" s="61">
        <v>80686</v>
      </c>
      <c r="O28" s="61">
        <v>83237</v>
      </c>
      <c r="P28" s="61">
        <f>+P29+P30</f>
        <v>83230</v>
      </c>
      <c r="Q28" s="61">
        <f>+Q29+Q30</f>
        <v>86095</v>
      </c>
      <c r="R28" s="61">
        <f>+R29+R30</f>
        <v>90167</v>
      </c>
      <c r="S28" s="61">
        <f>+S29+S30</f>
        <v>93396</v>
      </c>
      <c r="T28" s="61">
        <f>+T29+T30</f>
        <v>100096</v>
      </c>
      <c r="U28" s="61">
        <v>103005</v>
      </c>
    </row>
    <row r="29" spans="1:22" ht="17.100000000000001" customHeight="1" x14ac:dyDescent="0.2">
      <c r="A29" s="55" t="s">
        <v>156</v>
      </c>
      <c r="B29" s="61">
        <v>37004</v>
      </c>
      <c r="C29" s="61">
        <v>41975</v>
      </c>
      <c r="D29" s="61">
        <v>41181</v>
      </c>
      <c r="E29" s="61">
        <v>41296</v>
      </c>
      <c r="F29" s="61">
        <v>42253</v>
      </c>
      <c r="G29" s="61">
        <v>44479</v>
      </c>
      <c r="H29" s="61">
        <v>47956</v>
      </c>
      <c r="I29" s="61">
        <v>49164</v>
      </c>
      <c r="J29" s="61">
        <v>49538</v>
      </c>
      <c r="K29" s="61">
        <v>51318</v>
      </c>
      <c r="L29" s="61">
        <v>54761</v>
      </c>
      <c r="M29" s="61">
        <v>59711</v>
      </c>
      <c r="N29" s="61">
        <v>67150</v>
      </c>
      <c r="O29" s="61">
        <v>69323</v>
      </c>
      <c r="P29" s="61">
        <v>70400</v>
      </c>
      <c r="Q29" s="61">
        <v>74653</v>
      </c>
      <c r="R29" s="61">
        <v>87676</v>
      </c>
      <c r="S29" s="61">
        <v>87106</v>
      </c>
      <c r="T29" s="61">
        <v>97646</v>
      </c>
      <c r="U29" s="61">
        <v>98309</v>
      </c>
      <c r="V29" s="148"/>
    </row>
    <row r="30" spans="1:22" ht="17.100000000000001" customHeight="1" thickBot="1" x14ac:dyDescent="0.25">
      <c r="A30" s="58" t="s">
        <v>157</v>
      </c>
      <c r="B30" s="63">
        <v>7471</v>
      </c>
      <c r="C30" s="63">
        <v>7992</v>
      </c>
      <c r="D30" s="63">
        <v>9390</v>
      </c>
      <c r="E30" s="63">
        <v>10175</v>
      </c>
      <c r="F30" s="63">
        <v>10543</v>
      </c>
      <c r="G30" s="63">
        <v>10505</v>
      </c>
      <c r="H30" s="63">
        <v>9223</v>
      </c>
      <c r="I30" s="63">
        <v>11397</v>
      </c>
      <c r="J30" s="63">
        <v>11240</v>
      </c>
      <c r="K30" s="63">
        <v>10231</v>
      </c>
      <c r="L30" s="63">
        <v>11912</v>
      </c>
      <c r="M30" s="63">
        <v>13284</v>
      </c>
      <c r="N30" s="63">
        <v>13536</v>
      </c>
      <c r="O30" s="63">
        <v>13914</v>
      </c>
      <c r="P30" s="63">
        <v>12830</v>
      </c>
      <c r="Q30" s="63">
        <v>11442</v>
      </c>
      <c r="R30" s="63">
        <v>2491</v>
      </c>
      <c r="S30" s="63">
        <v>6290</v>
      </c>
      <c r="T30" s="63">
        <v>2450</v>
      </c>
      <c r="U30" s="63">
        <v>4696</v>
      </c>
      <c r="V30" s="148"/>
    </row>
    <row r="31" spans="1:22" ht="15" customHeight="1" x14ac:dyDescent="0.2">
      <c r="A31" s="200" t="s">
        <v>161</v>
      </c>
      <c r="B31" s="200"/>
      <c r="C31" s="200"/>
      <c r="D31" s="200"/>
      <c r="E31" s="200"/>
      <c r="F31" s="200"/>
      <c r="G31" s="200"/>
      <c r="H31" s="200"/>
      <c r="I31" s="200"/>
      <c r="J31" s="200"/>
      <c r="K31" s="200"/>
      <c r="L31" s="200"/>
      <c r="M31" s="200"/>
      <c r="N31" s="200"/>
      <c r="O31" s="200"/>
      <c r="P31" s="200"/>
      <c r="Q31" s="200"/>
      <c r="R31" s="200"/>
      <c r="S31" s="200"/>
      <c r="T31" s="200"/>
    </row>
    <row r="32" spans="1:22" ht="15" customHeight="1" x14ac:dyDescent="0.2">
      <c r="A32" s="53"/>
    </row>
    <row r="33" spans="1:1" ht="15" customHeight="1" x14ac:dyDescent="0.2">
      <c r="A33" s="53"/>
    </row>
    <row r="34" spans="1:1" ht="15" customHeight="1" x14ac:dyDescent="0.2">
      <c r="A34" s="53"/>
    </row>
  </sheetData>
  <mergeCells count="8">
    <mergeCell ref="A31:T31"/>
    <mergeCell ref="A6:T6"/>
    <mergeCell ref="A5:U5"/>
    <mergeCell ref="W2:W3"/>
    <mergeCell ref="A1:U1"/>
    <mergeCell ref="A2:U2"/>
    <mergeCell ref="A3:U3"/>
    <mergeCell ref="A4:U4"/>
  </mergeCells>
  <hyperlinks>
    <hyperlink ref="W2" location="INDICE!A1" display="INDICE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scale="66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pageSetUpPr fitToPage="1"/>
  </sheetPr>
  <dimension ref="A1:AD34"/>
  <sheetViews>
    <sheetView showGridLines="0" zoomScaleNormal="100" workbookViewId="0">
      <selection activeCell="G17" sqref="G17"/>
    </sheetView>
  </sheetViews>
  <sheetFormatPr baseColWidth="10" defaultColWidth="23.42578125" defaultRowHeight="15" customHeight="1" x14ac:dyDescent="0.2"/>
  <cols>
    <col min="1" max="1" width="17.5703125" style="104" bestFit="1" customWidth="1"/>
    <col min="2" max="4" width="8.28515625" style="129" customWidth="1"/>
    <col min="5" max="5" width="1.42578125" style="129" customWidth="1"/>
    <col min="6" max="8" width="7.28515625" style="129" customWidth="1"/>
    <col min="9" max="9" width="1.42578125" style="129" customWidth="1"/>
    <col min="10" max="12" width="7.28515625" style="129" customWidth="1"/>
    <col min="13" max="13" width="1.42578125" style="129" customWidth="1"/>
    <col min="14" max="16" width="7.28515625" style="129" customWidth="1"/>
    <col min="17" max="17" width="1.42578125" style="129" customWidth="1"/>
    <col min="18" max="20" width="7.28515625" style="129" customWidth="1"/>
    <col min="21" max="21" width="1.42578125" style="129" customWidth="1"/>
    <col min="22" max="24" width="7.28515625" style="129" customWidth="1"/>
    <col min="25" max="25" width="1.42578125" style="129" customWidth="1"/>
    <col min="26" max="28" width="7.28515625" style="129" customWidth="1"/>
    <col min="29" max="116" width="10.7109375" style="5" customWidth="1"/>
    <col min="117" max="16384" width="23.42578125" style="5"/>
  </cols>
  <sheetData>
    <row r="1" spans="1:30" ht="15" customHeight="1" x14ac:dyDescent="0.2">
      <c r="A1" s="204" t="s">
        <v>314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7"/>
    </row>
    <row r="2" spans="1:30" ht="15" customHeight="1" x14ac:dyDescent="0.2">
      <c r="A2" s="205" t="s">
        <v>302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7"/>
      <c r="AD2" s="195" t="s">
        <v>47</v>
      </c>
    </row>
    <row r="3" spans="1:30" ht="15" customHeight="1" x14ac:dyDescent="0.2">
      <c r="A3" s="204" t="s">
        <v>356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7"/>
      <c r="AD3" s="195"/>
    </row>
    <row r="4" spans="1:30" ht="15" customHeight="1" x14ac:dyDescent="0.2">
      <c r="A4" s="205" t="s">
        <v>288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</row>
    <row r="5" spans="1:30" ht="15" customHeight="1" x14ac:dyDescent="0.2">
      <c r="A5" s="205" t="s">
        <v>245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</row>
    <row r="6" spans="1:30" ht="15" customHeight="1" x14ac:dyDescent="0.2">
      <c r="A6" s="103"/>
      <c r="B6" s="102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</row>
    <row r="7" spans="1:30" ht="15" customHeight="1" x14ac:dyDescent="0.2">
      <c r="A7" s="208" t="s">
        <v>249</v>
      </c>
      <c r="B7" s="207" t="s">
        <v>175</v>
      </c>
      <c r="C7" s="207"/>
      <c r="D7" s="207"/>
      <c r="E7" s="124"/>
      <c r="F7" s="207" t="s">
        <v>208</v>
      </c>
      <c r="G7" s="207"/>
      <c r="H7" s="207"/>
      <c r="I7" s="124"/>
      <c r="J7" s="207" t="s">
        <v>209</v>
      </c>
      <c r="K7" s="207"/>
      <c r="L7" s="207"/>
      <c r="M7" s="124"/>
      <c r="N7" s="207" t="s">
        <v>210</v>
      </c>
      <c r="O7" s="207"/>
      <c r="P7" s="207"/>
      <c r="Q7" s="124"/>
      <c r="R7" s="207" t="s">
        <v>212</v>
      </c>
      <c r="S7" s="207"/>
      <c r="T7" s="207"/>
      <c r="U7" s="124"/>
      <c r="V7" s="207" t="s">
        <v>213</v>
      </c>
      <c r="W7" s="207"/>
      <c r="X7" s="207"/>
      <c r="Y7" s="124"/>
      <c r="Z7" s="207" t="s">
        <v>214</v>
      </c>
      <c r="AA7" s="207"/>
      <c r="AB7" s="207"/>
    </row>
    <row r="8" spans="1:30" ht="15" customHeight="1" x14ac:dyDescent="0.2">
      <c r="A8" s="208"/>
      <c r="B8" s="125" t="s">
        <v>175</v>
      </c>
      <c r="C8" s="125" t="s">
        <v>385</v>
      </c>
      <c r="D8" s="125" t="s">
        <v>386</v>
      </c>
      <c r="E8" s="124"/>
      <c r="F8" s="125" t="s">
        <v>175</v>
      </c>
      <c r="G8" s="125" t="s">
        <v>385</v>
      </c>
      <c r="H8" s="125" t="s">
        <v>386</v>
      </c>
      <c r="I8" s="124"/>
      <c r="J8" s="125" t="s">
        <v>175</v>
      </c>
      <c r="K8" s="125" t="s">
        <v>385</v>
      </c>
      <c r="L8" s="125" t="s">
        <v>386</v>
      </c>
      <c r="M8" s="124"/>
      <c r="N8" s="125" t="s">
        <v>175</v>
      </c>
      <c r="O8" s="125" t="s">
        <v>385</v>
      </c>
      <c r="P8" s="125" t="s">
        <v>386</v>
      </c>
      <c r="Q8" s="124"/>
      <c r="R8" s="125" t="s">
        <v>175</v>
      </c>
      <c r="S8" s="125" t="s">
        <v>385</v>
      </c>
      <c r="T8" s="125" t="s">
        <v>386</v>
      </c>
      <c r="U8" s="124"/>
      <c r="V8" s="125" t="s">
        <v>175</v>
      </c>
      <c r="W8" s="125" t="s">
        <v>385</v>
      </c>
      <c r="X8" s="125" t="s">
        <v>386</v>
      </c>
      <c r="Y8" s="124"/>
      <c r="Z8" s="125" t="s">
        <v>175</v>
      </c>
      <c r="AA8" s="125" t="s">
        <v>385</v>
      </c>
      <c r="AB8" s="125" t="s">
        <v>386</v>
      </c>
    </row>
    <row r="9" spans="1:30" ht="17.100000000000001" customHeight="1" x14ac:dyDescent="0.2">
      <c r="A9" s="126" t="s">
        <v>175</v>
      </c>
      <c r="B9" s="109">
        <v>25444</v>
      </c>
      <c r="C9" s="109">
        <v>12886</v>
      </c>
      <c r="D9" s="109">
        <v>12558</v>
      </c>
      <c r="E9" s="109"/>
      <c r="F9" s="109">
        <v>5405</v>
      </c>
      <c r="G9" s="109">
        <v>2727</v>
      </c>
      <c r="H9" s="109">
        <v>2678</v>
      </c>
      <c r="I9" s="109"/>
      <c r="J9" s="109">
        <v>5129</v>
      </c>
      <c r="K9" s="109">
        <v>2580</v>
      </c>
      <c r="L9" s="109">
        <v>2549</v>
      </c>
      <c r="M9" s="109"/>
      <c r="N9" s="109">
        <v>5165</v>
      </c>
      <c r="O9" s="109">
        <v>2640</v>
      </c>
      <c r="P9" s="109">
        <v>2525</v>
      </c>
      <c r="Q9" s="109"/>
      <c r="R9" s="109">
        <v>4686</v>
      </c>
      <c r="S9" s="109">
        <v>2373</v>
      </c>
      <c r="T9" s="109">
        <v>2313</v>
      </c>
      <c r="U9" s="109"/>
      <c r="V9" s="109">
        <v>4697</v>
      </c>
      <c r="W9" s="109">
        <v>2374</v>
      </c>
      <c r="X9" s="109">
        <v>2323</v>
      </c>
      <c r="Y9" s="109"/>
      <c r="Z9" s="109">
        <v>362</v>
      </c>
      <c r="AA9" s="109">
        <v>192</v>
      </c>
      <c r="AB9" s="109">
        <v>170</v>
      </c>
    </row>
    <row r="10" spans="1:30" ht="17.100000000000001" customHeight="1" x14ac:dyDescent="0.2">
      <c r="A10" s="104" t="s">
        <v>250</v>
      </c>
      <c r="B10" s="113">
        <v>3366</v>
      </c>
      <c r="C10" s="113">
        <v>1775</v>
      </c>
      <c r="D10" s="113">
        <v>1591</v>
      </c>
      <c r="E10" s="113"/>
      <c r="F10" s="113">
        <v>717</v>
      </c>
      <c r="G10" s="113">
        <v>393</v>
      </c>
      <c r="H10" s="113">
        <v>324</v>
      </c>
      <c r="I10" s="113"/>
      <c r="J10" s="113">
        <v>626</v>
      </c>
      <c r="K10" s="113">
        <v>326</v>
      </c>
      <c r="L10" s="113">
        <v>300</v>
      </c>
      <c r="M10" s="113"/>
      <c r="N10" s="113">
        <v>654</v>
      </c>
      <c r="O10" s="113">
        <v>346</v>
      </c>
      <c r="P10" s="113">
        <v>308</v>
      </c>
      <c r="Q10" s="113"/>
      <c r="R10" s="113">
        <v>637</v>
      </c>
      <c r="S10" s="113">
        <v>331</v>
      </c>
      <c r="T10" s="113">
        <v>306</v>
      </c>
      <c r="U10" s="113"/>
      <c r="V10" s="113">
        <v>731</v>
      </c>
      <c r="W10" s="113">
        <v>379</v>
      </c>
      <c r="X10" s="113">
        <v>352</v>
      </c>
      <c r="Y10" s="113"/>
      <c r="Z10" s="113">
        <v>1</v>
      </c>
      <c r="AA10" s="113">
        <v>0</v>
      </c>
      <c r="AB10" s="113">
        <v>1</v>
      </c>
    </row>
    <row r="11" spans="1:30" ht="17.100000000000001" customHeight="1" x14ac:dyDescent="0.2">
      <c r="A11" s="104" t="s">
        <v>251</v>
      </c>
      <c r="B11" s="113">
        <v>5372</v>
      </c>
      <c r="C11" s="113">
        <v>2767</v>
      </c>
      <c r="D11" s="113">
        <v>2605</v>
      </c>
      <c r="E11" s="113"/>
      <c r="F11" s="113">
        <v>1027</v>
      </c>
      <c r="G11" s="113">
        <v>523</v>
      </c>
      <c r="H11" s="113">
        <v>504</v>
      </c>
      <c r="I11" s="113"/>
      <c r="J11" s="113">
        <v>1055</v>
      </c>
      <c r="K11" s="113">
        <v>538</v>
      </c>
      <c r="L11" s="113">
        <v>517</v>
      </c>
      <c r="M11" s="113"/>
      <c r="N11" s="113">
        <v>1089</v>
      </c>
      <c r="O11" s="113">
        <v>575</v>
      </c>
      <c r="P11" s="113">
        <v>514</v>
      </c>
      <c r="Q11" s="113"/>
      <c r="R11" s="113">
        <v>1061</v>
      </c>
      <c r="S11" s="113">
        <v>536</v>
      </c>
      <c r="T11" s="113">
        <v>525</v>
      </c>
      <c r="U11" s="113"/>
      <c r="V11" s="113">
        <v>1032</v>
      </c>
      <c r="W11" s="113">
        <v>540</v>
      </c>
      <c r="X11" s="113">
        <v>492</v>
      </c>
      <c r="Y11" s="113"/>
      <c r="Z11" s="113">
        <v>108</v>
      </c>
      <c r="AA11" s="113">
        <v>55</v>
      </c>
      <c r="AB11" s="113">
        <v>53</v>
      </c>
    </row>
    <row r="12" spans="1:30" ht="17.100000000000001" customHeight="1" x14ac:dyDescent="0.2">
      <c r="A12" s="104" t="s">
        <v>252</v>
      </c>
      <c r="B12" s="113">
        <v>3695</v>
      </c>
      <c r="C12" s="113">
        <v>1795</v>
      </c>
      <c r="D12" s="113">
        <v>1900</v>
      </c>
      <c r="E12" s="113"/>
      <c r="F12" s="113">
        <v>797</v>
      </c>
      <c r="G12" s="113">
        <v>387</v>
      </c>
      <c r="H12" s="113">
        <v>410</v>
      </c>
      <c r="I12" s="113"/>
      <c r="J12" s="113">
        <v>794</v>
      </c>
      <c r="K12" s="113">
        <v>391</v>
      </c>
      <c r="L12" s="113">
        <v>403</v>
      </c>
      <c r="M12" s="113"/>
      <c r="N12" s="113">
        <v>785</v>
      </c>
      <c r="O12" s="113">
        <v>375</v>
      </c>
      <c r="P12" s="113">
        <v>410</v>
      </c>
      <c r="Q12" s="113"/>
      <c r="R12" s="113">
        <v>656</v>
      </c>
      <c r="S12" s="113">
        <v>323</v>
      </c>
      <c r="T12" s="113">
        <v>333</v>
      </c>
      <c r="U12" s="113"/>
      <c r="V12" s="113">
        <v>620</v>
      </c>
      <c r="W12" s="113">
        <v>296</v>
      </c>
      <c r="X12" s="113">
        <v>324</v>
      </c>
      <c r="Y12" s="113"/>
      <c r="Z12" s="113">
        <v>43</v>
      </c>
      <c r="AA12" s="113">
        <v>23</v>
      </c>
      <c r="AB12" s="113">
        <v>20</v>
      </c>
    </row>
    <row r="13" spans="1:30" ht="17.100000000000001" customHeight="1" x14ac:dyDescent="0.2">
      <c r="A13" s="104" t="s">
        <v>253</v>
      </c>
      <c r="B13" s="113">
        <v>445</v>
      </c>
      <c r="C13" s="113">
        <v>218</v>
      </c>
      <c r="D13" s="113">
        <v>227</v>
      </c>
      <c r="E13" s="113"/>
      <c r="F13" s="113">
        <v>93</v>
      </c>
      <c r="G13" s="113">
        <v>55</v>
      </c>
      <c r="H13" s="113">
        <v>38</v>
      </c>
      <c r="I13" s="113"/>
      <c r="J13" s="113">
        <v>90</v>
      </c>
      <c r="K13" s="113">
        <v>40</v>
      </c>
      <c r="L13" s="113">
        <v>50</v>
      </c>
      <c r="M13" s="113"/>
      <c r="N13" s="113">
        <v>74</v>
      </c>
      <c r="O13" s="113">
        <v>33</v>
      </c>
      <c r="P13" s="113">
        <v>41</v>
      </c>
      <c r="Q13" s="113"/>
      <c r="R13" s="113">
        <v>103</v>
      </c>
      <c r="S13" s="113">
        <v>51</v>
      </c>
      <c r="T13" s="113">
        <v>52</v>
      </c>
      <c r="U13" s="113"/>
      <c r="V13" s="113">
        <v>85</v>
      </c>
      <c r="W13" s="113">
        <v>39</v>
      </c>
      <c r="X13" s="113">
        <v>46</v>
      </c>
      <c r="Y13" s="113"/>
      <c r="Z13" s="113">
        <v>0</v>
      </c>
      <c r="AA13" s="113">
        <v>0</v>
      </c>
      <c r="AB13" s="113">
        <v>0</v>
      </c>
    </row>
    <row r="14" spans="1:30" ht="17.100000000000001" customHeight="1" x14ac:dyDescent="0.2">
      <c r="A14" s="104" t="s">
        <v>255</v>
      </c>
      <c r="B14" s="113">
        <v>147</v>
      </c>
      <c r="C14" s="113">
        <v>79</v>
      </c>
      <c r="D14" s="113">
        <v>68</v>
      </c>
      <c r="E14" s="113"/>
      <c r="F14" s="113">
        <v>29</v>
      </c>
      <c r="G14" s="113">
        <v>18</v>
      </c>
      <c r="H14" s="113">
        <v>11</v>
      </c>
      <c r="I14" s="113"/>
      <c r="J14" s="113">
        <v>45</v>
      </c>
      <c r="K14" s="113">
        <v>24</v>
      </c>
      <c r="L14" s="113">
        <v>21</v>
      </c>
      <c r="M14" s="113"/>
      <c r="N14" s="113">
        <v>24</v>
      </c>
      <c r="O14" s="113">
        <v>13</v>
      </c>
      <c r="P14" s="113">
        <v>11</v>
      </c>
      <c r="Q14" s="113"/>
      <c r="R14" s="113">
        <v>19</v>
      </c>
      <c r="S14" s="113">
        <v>7</v>
      </c>
      <c r="T14" s="113">
        <v>12</v>
      </c>
      <c r="U14" s="113"/>
      <c r="V14" s="113">
        <v>30</v>
      </c>
      <c r="W14" s="113">
        <v>17</v>
      </c>
      <c r="X14" s="113">
        <v>13</v>
      </c>
      <c r="Y14" s="113"/>
      <c r="Z14" s="113">
        <v>0</v>
      </c>
      <c r="AA14" s="113">
        <v>0</v>
      </c>
      <c r="AB14" s="113">
        <v>0</v>
      </c>
    </row>
    <row r="15" spans="1:30" ht="17.100000000000001" customHeight="1" x14ac:dyDescent="0.2">
      <c r="A15" s="104" t="s">
        <v>257</v>
      </c>
      <c r="B15" s="113">
        <v>2525</v>
      </c>
      <c r="C15" s="113">
        <v>1234</v>
      </c>
      <c r="D15" s="113">
        <v>1291</v>
      </c>
      <c r="E15" s="113"/>
      <c r="F15" s="113">
        <v>566</v>
      </c>
      <c r="G15" s="113">
        <v>265</v>
      </c>
      <c r="H15" s="113">
        <v>301</v>
      </c>
      <c r="I15" s="113"/>
      <c r="J15" s="113">
        <v>461</v>
      </c>
      <c r="K15" s="113">
        <v>222</v>
      </c>
      <c r="L15" s="113">
        <v>239</v>
      </c>
      <c r="M15" s="113"/>
      <c r="N15" s="113">
        <v>511</v>
      </c>
      <c r="O15" s="113">
        <v>268</v>
      </c>
      <c r="P15" s="113">
        <v>243</v>
      </c>
      <c r="Q15" s="113"/>
      <c r="R15" s="113">
        <v>459</v>
      </c>
      <c r="S15" s="113">
        <v>225</v>
      </c>
      <c r="T15" s="113">
        <v>234</v>
      </c>
      <c r="U15" s="113"/>
      <c r="V15" s="113">
        <v>482</v>
      </c>
      <c r="W15" s="113">
        <v>233</v>
      </c>
      <c r="X15" s="113">
        <v>249</v>
      </c>
      <c r="Y15" s="113"/>
      <c r="Z15" s="113">
        <v>46</v>
      </c>
      <c r="AA15" s="113">
        <v>21</v>
      </c>
      <c r="AB15" s="113">
        <v>25</v>
      </c>
    </row>
    <row r="16" spans="1:30" ht="17.100000000000001" customHeight="1" x14ac:dyDescent="0.2">
      <c r="A16" s="104" t="s">
        <v>258</v>
      </c>
      <c r="B16" s="113">
        <v>323</v>
      </c>
      <c r="C16" s="113">
        <v>175</v>
      </c>
      <c r="D16" s="113">
        <v>148</v>
      </c>
      <c r="E16" s="113"/>
      <c r="F16" s="113">
        <v>75</v>
      </c>
      <c r="G16" s="113">
        <v>42</v>
      </c>
      <c r="H16" s="113">
        <v>33</v>
      </c>
      <c r="I16" s="113"/>
      <c r="J16" s="113">
        <v>71</v>
      </c>
      <c r="K16" s="113">
        <v>36</v>
      </c>
      <c r="L16" s="113">
        <v>35</v>
      </c>
      <c r="M16" s="113"/>
      <c r="N16" s="113">
        <v>68</v>
      </c>
      <c r="O16" s="113">
        <v>37</v>
      </c>
      <c r="P16" s="113">
        <v>31</v>
      </c>
      <c r="Q16" s="113"/>
      <c r="R16" s="113">
        <v>63</v>
      </c>
      <c r="S16" s="113">
        <v>38</v>
      </c>
      <c r="T16" s="113">
        <v>25</v>
      </c>
      <c r="U16" s="113"/>
      <c r="V16" s="113">
        <v>46</v>
      </c>
      <c r="W16" s="113">
        <v>22</v>
      </c>
      <c r="X16" s="113">
        <v>24</v>
      </c>
      <c r="Y16" s="113"/>
      <c r="Z16" s="113">
        <v>0</v>
      </c>
      <c r="AA16" s="113">
        <v>0</v>
      </c>
      <c r="AB16" s="113">
        <v>0</v>
      </c>
    </row>
    <row r="17" spans="1:28" ht="17.100000000000001" customHeight="1" x14ac:dyDescent="0.2">
      <c r="A17" s="104" t="s">
        <v>259</v>
      </c>
      <c r="B17" s="113">
        <v>676</v>
      </c>
      <c r="C17" s="113">
        <v>325</v>
      </c>
      <c r="D17" s="113">
        <v>351</v>
      </c>
      <c r="E17" s="113"/>
      <c r="F17" s="113">
        <v>141</v>
      </c>
      <c r="G17" s="113">
        <v>74</v>
      </c>
      <c r="H17" s="113">
        <v>67</v>
      </c>
      <c r="I17" s="113"/>
      <c r="J17" s="113">
        <v>132</v>
      </c>
      <c r="K17" s="113">
        <v>59</v>
      </c>
      <c r="L17" s="113">
        <v>73</v>
      </c>
      <c r="M17" s="113"/>
      <c r="N17" s="113">
        <v>132</v>
      </c>
      <c r="O17" s="113">
        <v>65</v>
      </c>
      <c r="P17" s="113">
        <v>67</v>
      </c>
      <c r="Q17" s="113"/>
      <c r="R17" s="113">
        <v>119</v>
      </c>
      <c r="S17" s="113">
        <v>52</v>
      </c>
      <c r="T17" s="113">
        <v>67</v>
      </c>
      <c r="U17" s="113"/>
      <c r="V17" s="113">
        <v>101</v>
      </c>
      <c r="W17" s="113">
        <v>51</v>
      </c>
      <c r="X17" s="113">
        <v>50</v>
      </c>
      <c r="Y17" s="113"/>
      <c r="Z17" s="113">
        <v>51</v>
      </c>
      <c r="AA17" s="113">
        <v>24</v>
      </c>
      <c r="AB17" s="113">
        <v>27</v>
      </c>
    </row>
    <row r="18" spans="1:28" ht="17.100000000000001" customHeight="1" x14ac:dyDescent="0.2">
      <c r="A18" s="127" t="s">
        <v>261</v>
      </c>
      <c r="B18" s="113">
        <v>1287</v>
      </c>
      <c r="C18" s="113">
        <v>669</v>
      </c>
      <c r="D18" s="113">
        <v>618</v>
      </c>
      <c r="E18" s="113"/>
      <c r="F18" s="113">
        <v>299</v>
      </c>
      <c r="G18" s="113">
        <v>152</v>
      </c>
      <c r="H18" s="113">
        <v>147</v>
      </c>
      <c r="I18" s="113"/>
      <c r="J18" s="113">
        <v>293</v>
      </c>
      <c r="K18" s="113">
        <v>159</v>
      </c>
      <c r="L18" s="113">
        <v>134</v>
      </c>
      <c r="M18" s="113"/>
      <c r="N18" s="113">
        <v>276</v>
      </c>
      <c r="O18" s="113">
        <v>141</v>
      </c>
      <c r="P18" s="113">
        <v>135</v>
      </c>
      <c r="Q18" s="113"/>
      <c r="R18" s="113">
        <v>196</v>
      </c>
      <c r="S18" s="113">
        <v>111</v>
      </c>
      <c r="T18" s="113">
        <v>85</v>
      </c>
      <c r="U18" s="113"/>
      <c r="V18" s="113">
        <v>223</v>
      </c>
      <c r="W18" s="113">
        <v>106</v>
      </c>
      <c r="X18" s="113">
        <v>117</v>
      </c>
      <c r="Y18" s="113"/>
      <c r="Z18" s="113">
        <v>0</v>
      </c>
      <c r="AA18" s="113">
        <v>0</v>
      </c>
      <c r="AB18" s="113">
        <v>0</v>
      </c>
    </row>
    <row r="19" spans="1:28" ht="17.100000000000001" customHeight="1" x14ac:dyDescent="0.2">
      <c r="A19" s="104" t="s">
        <v>262</v>
      </c>
      <c r="B19" s="113">
        <v>205</v>
      </c>
      <c r="C19" s="113">
        <v>100</v>
      </c>
      <c r="D19" s="113">
        <v>105</v>
      </c>
      <c r="E19" s="113"/>
      <c r="F19" s="113">
        <v>49</v>
      </c>
      <c r="G19" s="113">
        <v>23</v>
      </c>
      <c r="H19" s="113">
        <v>26</v>
      </c>
      <c r="I19" s="113"/>
      <c r="J19" s="113">
        <v>45</v>
      </c>
      <c r="K19" s="113">
        <v>18</v>
      </c>
      <c r="L19" s="113">
        <v>27</v>
      </c>
      <c r="M19" s="113"/>
      <c r="N19" s="113">
        <v>44</v>
      </c>
      <c r="O19" s="113">
        <v>21</v>
      </c>
      <c r="P19" s="113">
        <v>23</v>
      </c>
      <c r="Q19" s="113"/>
      <c r="R19" s="113">
        <v>34</v>
      </c>
      <c r="S19" s="113">
        <v>15</v>
      </c>
      <c r="T19" s="113">
        <v>19</v>
      </c>
      <c r="U19" s="113"/>
      <c r="V19" s="113">
        <v>33</v>
      </c>
      <c r="W19" s="113">
        <v>23</v>
      </c>
      <c r="X19" s="113">
        <v>10</v>
      </c>
      <c r="Y19" s="113"/>
      <c r="Z19" s="113">
        <v>0</v>
      </c>
      <c r="AA19" s="113">
        <v>0</v>
      </c>
      <c r="AB19" s="113">
        <v>0</v>
      </c>
    </row>
    <row r="20" spans="1:28" ht="17.100000000000001" customHeight="1" x14ac:dyDescent="0.2">
      <c r="A20" s="104" t="s">
        <v>263</v>
      </c>
      <c r="B20" s="113">
        <v>3368</v>
      </c>
      <c r="C20" s="113">
        <v>1779</v>
      </c>
      <c r="D20" s="113">
        <v>1589</v>
      </c>
      <c r="E20" s="113"/>
      <c r="F20" s="113">
        <v>725</v>
      </c>
      <c r="G20" s="113">
        <v>370</v>
      </c>
      <c r="H20" s="113">
        <v>355</v>
      </c>
      <c r="I20" s="113"/>
      <c r="J20" s="113">
        <v>684</v>
      </c>
      <c r="K20" s="113">
        <v>344</v>
      </c>
      <c r="L20" s="113">
        <v>340</v>
      </c>
      <c r="M20" s="113"/>
      <c r="N20" s="113">
        <v>675</v>
      </c>
      <c r="O20" s="113">
        <v>370</v>
      </c>
      <c r="P20" s="113">
        <v>305</v>
      </c>
      <c r="Q20" s="113"/>
      <c r="R20" s="113">
        <v>597</v>
      </c>
      <c r="S20" s="113">
        <v>324</v>
      </c>
      <c r="T20" s="113">
        <v>273</v>
      </c>
      <c r="U20" s="113"/>
      <c r="V20" s="113">
        <v>585</v>
      </c>
      <c r="W20" s="113">
        <v>307</v>
      </c>
      <c r="X20" s="113">
        <v>278</v>
      </c>
      <c r="Y20" s="113"/>
      <c r="Z20" s="113">
        <v>102</v>
      </c>
      <c r="AA20" s="113">
        <v>64</v>
      </c>
      <c r="AB20" s="113">
        <v>38</v>
      </c>
    </row>
    <row r="21" spans="1:28" ht="17.100000000000001" customHeight="1" x14ac:dyDescent="0.2">
      <c r="A21" s="104" t="s">
        <v>264</v>
      </c>
      <c r="B21" s="113">
        <v>52</v>
      </c>
      <c r="C21" s="113">
        <v>25</v>
      </c>
      <c r="D21" s="113">
        <v>27</v>
      </c>
      <c r="E21" s="113"/>
      <c r="F21" s="113">
        <v>10</v>
      </c>
      <c r="G21" s="113">
        <v>5</v>
      </c>
      <c r="H21" s="113">
        <v>5</v>
      </c>
      <c r="I21" s="113"/>
      <c r="J21" s="113">
        <v>12</v>
      </c>
      <c r="K21" s="113">
        <v>4</v>
      </c>
      <c r="L21" s="113">
        <v>8</v>
      </c>
      <c r="M21" s="113"/>
      <c r="N21" s="113">
        <v>12</v>
      </c>
      <c r="O21" s="113">
        <v>6</v>
      </c>
      <c r="P21" s="113">
        <v>6</v>
      </c>
      <c r="Q21" s="113"/>
      <c r="R21" s="113">
        <v>11</v>
      </c>
      <c r="S21" s="113">
        <v>5</v>
      </c>
      <c r="T21" s="113">
        <v>6</v>
      </c>
      <c r="U21" s="113"/>
      <c r="V21" s="113">
        <v>7</v>
      </c>
      <c r="W21" s="113">
        <v>5</v>
      </c>
      <c r="X21" s="113">
        <v>2</v>
      </c>
      <c r="Y21" s="113"/>
      <c r="Z21" s="113">
        <v>0</v>
      </c>
      <c r="AA21" s="113">
        <v>0</v>
      </c>
      <c r="AB21" s="113">
        <v>0</v>
      </c>
    </row>
    <row r="22" spans="1:28" ht="17.100000000000001" customHeight="1" x14ac:dyDescent="0.2">
      <c r="A22" s="104" t="s">
        <v>265</v>
      </c>
      <c r="B22" s="113">
        <v>636</v>
      </c>
      <c r="C22" s="113">
        <v>319</v>
      </c>
      <c r="D22" s="113">
        <v>317</v>
      </c>
      <c r="E22" s="113"/>
      <c r="F22" s="113">
        <v>125</v>
      </c>
      <c r="G22" s="113">
        <v>63</v>
      </c>
      <c r="H22" s="113">
        <v>62</v>
      </c>
      <c r="I22" s="113"/>
      <c r="J22" s="113">
        <v>133</v>
      </c>
      <c r="K22" s="113">
        <v>69</v>
      </c>
      <c r="L22" s="113">
        <v>64</v>
      </c>
      <c r="M22" s="113"/>
      <c r="N22" s="113">
        <v>133</v>
      </c>
      <c r="O22" s="113">
        <v>61</v>
      </c>
      <c r="P22" s="113">
        <v>72</v>
      </c>
      <c r="Q22" s="113"/>
      <c r="R22" s="113">
        <v>121</v>
      </c>
      <c r="S22" s="113">
        <v>52</v>
      </c>
      <c r="T22" s="113">
        <v>69</v>
      </c>
      <c r="U22" s="113"/>
      <c r="V22" s="113">
        <v>124</v>
      </c>
      <c r="W22" s="113">
        <v>74</v>
      </c>
      <c r="X22" s="113">
        <v>50</v>
      </c>
      <c r="Y22" s="113"/>
      <c r="Z22" s="113">
        <v>0</v>
      </c>
      <c r="AA22" s="113">
        <v>0</v>
      </c>
      <c r="AB22" s="113">
        <v>0</v>
      </c>
    </row>
    <row r="23" spans="1:28" ht="17.100000000000001" customHeight="1" x14ac:dyDescent="0.2">
      <c r="A23" s="104" t="s">
        <v>266</v>
      </c>
      <c r="B23" s="113">
        <v>177</v>
      </c>
      <c r="C23" s="113">
        <v>79</v>
      </c>
      <c r="D23" s="113">
        <v>98</v>
      </c>
      <c r="E23" s="113"/>
      <c r="F23" s="113">
        <v>43</v>
      </c>
      <c r="G23" s="113">
        <v>24</v>
      </c>
      <c r="H23" s="113">
        <v>19</v>
      </c>
      <c r="I23" s="113"/>
      <c r="J23" s="113">
        <v>45</v>
      </c>
      <c r="K23" s="113">
        <v>20</v>
      </c>
      <c r="L23" s="113">
        <v>25</v>
      </c>
      <c r="M23" s="113"/>
      <c r="N23" s="113">
        <v>38</v>
      </c>
      <c r="O23" s="113">
        <v>18</v>
      </c>
      <c r="P23" s="113">
        <v>20</v>
      </c>
      <c r="Q23" s="113"/>
      <c r="R23" s="113">
        <v>30</v>
      </c>
      <c r="S23" s="113">
        <v>9</v>
      </c>
      <c r="T23" s="113">
        <v>21</v>
      </c>
      <c r="U23" s="113"/>
      <c r="V23" s="113">
        <v>21</v>
      </c>
      <c r="W23" s="113">
        <v>8</v>
      </c>
      <c r="X23" s="113">
        <v>13</v>
      </c>
      <c r="Y23" s="113"/>
      <c r="Z23" s="113">
        <v>0</v>
      </c>
      <c r="AA23" s="113">
        <v>0</v>
      </c>
      <c r="AB23" s="113">
        <v>0</v>
      </c>
    </row>
    <row r="24" spans="1:28" ht="17.100000000000001" customHeight="1" x14ac:dyDescent="0.2">
      <c r="A24" s="104" t="s">
        <v>267</v>
      </c>
      <c r="B24" s="113">
        <v>686</v>
      </c>
      <c r="C24" s="113">
        <v>345</v>
      </c>
      <c r="D24" s="113">
        <v>341</v>
      </c>
      <c r="E24" s="113"/>
      <c r="F24" s="113">
        <v>177</v>
      </c>
      <c r="G24" s="113">
        <v>90</v>
      </c>
      <c r="H24" s="113">
        <v>87</v>
      </c>
      <c r="I24" s="113"/>
      <c r="J24" s="113">
        <v>152</v>
      </c>
      <c r="K24" s="113">
        <v>67</v>
      </c>
      <c r="L24" s="113">
        <v>85</v>
      </c>
      <c r="M24" s="113"/>
      <c r="N24" s="113">
        <v>121</v>
      </c>
      <c r="O24" s="113">
        <v>63</v>
      </c>
      <c r="P24" s="113">
        <v>58</v>
      </c>
      <c r="Q24" s="113"/>
      <c r="R24" s="113">
        <v>123</v>
      </c>
      <c r="S24" s="113">
        <v>62</v>
      </c>
      <c r="T24" s="113">
        <v>61</v>
      </c>
      <c r="U24" s="113"/>
      <c r="V24" s="113">
        <v>102</v>
      </c>
      <c r="W24" s="113">
        <v>58</v>
      </c>
      <c r="X24" s="113">
        <v>44</v>
      </c>
      <c r="Y24" s="113"/>
      <c r="Z24" s="113">
        <v>11</v>
      </c>
      <c r="AA24" s="113">
        <v>5</v>
      </c>
      <c r="AB24" s="113">
        <v>6</v>
      </c>
    </row>
    <row r="25" spans="1:28" ht="17.100000000000001" customHeight="1" x14ac:dyDescent="0.2">
      <c r="A25" s="104" t="s">
        <v>268</v>
      </c>
      <c r="B25" s="113">
        <v>154</v>
      </c>
      <c r="C25" s="113">
        <v>84</v>
      </c>
      <c r="D25" s="113">
        <v>70</v>
      </c>
      <c r="E25" s="113"/>
      <c r="F25" s="113">
        <v>37</v>
      </c>
      <c r="G25" s="113">
        <v>20</v>
      </c>
      <c r="H25" s="113">
        <v>17</v>
      </c>
      <c r="I25" s="113"/>
      <c r="J25" s="113">
        <v>32</v>
      </c>
      <c r="K25" s="113">
        <v>17</v>
      </c>
      <c r="L25" s="113">
        <v>15</v>
      </c>
      <c r="M25" s="113"/>
      <c r="N25" s="113">
        <v>30</v>
      </c>
      <c r="O25" s="113">
        <v>18</v>
      </c>
      <c r="P25" s="113">
        <v>12</v>
      </c>
      <c r="Q25" s="113"/>
      <c r="R25" s="113">
        <v>26</v>
      </c>
      <c r="S25" s="113">
        <v>17</v>
      </c>
      <c r="T25" s="113">
        <v>9</v>
      </c>
      <c r="U25" s="113"/>
      <c r="V25" s="113">
        <v>29</v>
      </c>
      <c r="W25" s="113">
        <v>12</v>
      </c>
      <c r="X25" s="113">
        <v>17</v>
      </c>
      <c r="Y25" s="113"/>
      <c r="Z25" s="113">
        <v>0</v>
      </c>
      <c r="AA25" s="113">
        <v>0</v>
      </c>
      <c r="AB25" s="113">
        <v>0</v>
      </c>
    </row>
    <row r="26" spans="1:28" ht="17.100000000000001" customHeight="1" x14ac:dyDescent="0.2">
      <c r="A26" s="104" t="s">
        <v>269</v>
      </c>
      <c r="B26" s="113">
        <v>585</v>
      </c>
      <c r="C26" s="113">
        <v>297</v>
      </c>
      <c r="D26" s="113">
        <v>288</v>
      </c>
      <c r="E26" s="113"/>
      <c r="F26" s="113">
        <v>119</v>
      </c>
      <c r="G26" s="113">
        <v>53</v>
      </c>
      <c r="H26" s="113">
        <v>66</v>
      </c>
      <c r="I26" s="113"/>
      <c r="J26" s="113">
        <v>108</v>
      </c>
      <c r="K26" s="113">
        <v>62</v>
      </c>
      <c r="L26" s="113">
        <v>46</v>
      </c>
      <c r="M26" s="113"/>
      <c r="N26" s="113">
        <v>128</v>
      </c>
      <c r="O26" s="113">
        <v>65</v>
      </c>
      <c r="P26" s="113">
        <v>63</v>
      </c>
      <c r="Q26" s="113"/>
      <c r="R26" s="113">
        <v>112</v>
      </c>
      <c r="S26" s="113">
        <v>58</v>
      </c>
      <c r="T26" s="113">
        <v>54</v>
      </c>
      <c r="U26" s="113"/>
      <c r="V26" s="113">
        <v>118</v>
      </c>
      <c r="W26" s="113">
        <v>59</v>
      </c>
      <c r="X26" s="113">
        <v>59</v>
      </c>
      <c r="Y26" s="113"/>
      <c r="Z26" s="113">
        <v>0</v>
      </c>
      <c r="AA26" s="113">
        <v>0</v>
      </c>
      <c r="AB26" s="113">
        <v>0</v>
      </c>
    </row>
    <row r="27" spans="1:28" ht="17.100000000000001" customHeight="1" x14ac:dyDescent="0.2">
      <c r="A27" s="104" t="s">
        <v>270</v>
      </c>
      <c r="B27" s="113">
        <v>140</v>
      </c>
      <c r="C27" s="113">
        <v>65</v>
      </c>
      <c r="D27" s="113">
        <v>75</v>
      </c>
      <c r="E27" s="113"/>
      <c r="F27" s="113">
        <v>25</v>
      </c>
      <c r="G27" s="113">
        <v>14</v>
      </c>
      <c r="H27" s="113">
        <v>11</v>
      </c>
      <c r="I27" s="113"/>
      <c r="J27" s="113">
        <v>28</v>
      </c>
      <c r="K27" s="113">
        <v>16</v>
      </c>
      <c r="L27" s="113">
        <v>12</v>
      </c>
      <c r="M27" s="113"/>
      <c r="N27" s="113">
        <v>22</v>
      </c>
      <c r="O27" s="113">
        <v>10</v>
      </c>
      <c r="P27" s="113">
        <v>12</v>
      </c>
      <c r="Q27" s="113"/>
      <c r="R27" s="113">
        <v>23</v>
      </c>
      <c r="S27" s="113">
        <v>14</v>
      </c>
      <c r="T27" s="113">
        <v>9</v>
      </c>
      <c r="U27" s="113"/>
      <c r="V27" s="113">
        <v>42</v>
      </c>
      <c r="W27" s="113">
        <v>11</v>
      </c>
      <c r="X27" s="113">
        <v>31</v>
      </c>
      <c r="Y27" s="113"/>
      <c r="Z27" s="113">
        <v>0</v>
      </c>
      <c r="AA27" s="113">
        <v>0</v>
      </c>
      <c r="AB27" s="113">
        <v>0</v>
      </c>
    </row>
    <row r="28" spans="1:28" ht="17.100000000000001" customHeight="1" x14ac:dyDescent="0.2">
      <c r="A28" s="104" t="s">
        <v>271</v>
      </c>
      <c r="B28" s="113">
        <v>284</v>
      </c>
      <c r="C28" s="113">
        <v>130</v>
      </c>
      <c r="D28" s="113">
        <v>154</v>
      </c>
      <c r="E28" s="113"/>
      <c r="F28" s="113">
        <v>57</v>
      </c>
      <c r="G28" s="113">
        <v>18</v>
      </c>
      <c r="H28" s="113">
        <v>39</v>
      </c>
      <c r="I28" s="113"/>
      <c r="J28" s="113">
        <v>67</v>
      </c>
      <c r="K28" s="113">
        <v>39</v>
      </c>
      <c r="L28" s="113">
        <v>28</v>
      </c>
      <c r="M28" s="113"/>
      <c r="N28" s="113">
        <v>56</v>
      </c>
      <c r="O28" s="113">
        <v>26</v>
      </c>
      <c r="P28" s="113">
        <v>30</v>
      </c>
      <c r="Q28" s="113"/>
      <c r="R28" s="113">
        <v>59</v>
      </c>
      <c r="S28" s="113">
        <v>31</v>
      </c>
      <c r="T28" s="113">
        <v>28</v>
      </c>
      <c r="U28" s="113"/>
      <c r="V28" s="113">
        <v>45</v>
      </c>
      <c r="W28" s="113">
        <v>16</v>
      </c>
      <c r="X28" s="113">
        <v>29</v>
      </c>
      <c r="Y28" s="113"/>
      <c r="Z28" s="113">
        <v>0</v>
      </c>
      <c r="AA28" s="113">
        <v>0</v>
      </c>
      <c r="AB28" s="113">
        <v>0</v>
      </c>
    </row>
    <row r="29" spans="1:28" ht="17.100000000000001" customHeight="1" x14ac:dyDescent="0.2">
      <c r="A29" s="104" t="s">
        <v>272</v>
      </c>
      <c r="B29" s="113">
        <v>86</v>
      </c>
      <c r="C29" s="113">
        <v>46</v>
      </c>
      <c r="D29" s="113">
        <v>40</v>
      </c>
      <c r="E29" s="113"/>
      <c r="F29" s="113">
        <v>17</v>
      </c>
      <c r="G29" s="113">
        <v>8</v>
      </c>
      <c r="H29" s="113">
        <v>9</v>
      </c>
      <c r="I29" s="113"/>
      <c r="J29" s="113">
        <v>20</v>
      </c>
      <c r="K29" s="113">
        <v>8</v>
      </c>
      <c r="L29" s="113">
        <v>12</v>
      </c>
      <c r="M29" s="113"/>
      <c r="N29" s="113">
        <v>24</v>
      </c>
      <c r="O29" s="113">
        <v>13</v>
      </c>
      <c r="P29" s="113">
        <v>11</v>
      </c>
      <c r="Q29" s="113"/>
      <c r="R29" s="113">
        <v>14</v>
      </c>
      <c r="S29" s="113">
        <v>9</v>
      </c>
      <c r="T29" s="113">
        <v>5</v>
      </c>
      <c r="U29" s="113"/>
      <c r="V29" s="113">
        <v>11</v>
      </c>
      <c r="W29" s="113">
        <v>8</v>
      </c>
      <c r="X29" s="113">
        <v>3</v>
      </c>
      <c r="Y29" s="113"/>
      <c r="Z29" s="113">
        <v>0</v>
      </c>
      <c r="AA29" s="113">
        <v>0</v>
      </c>
      <c r="AB29" s="113">
        <v>0</v>
      </c>
    </row>
    <row r="30" spans="1:28" ht="17.100000000000001" customHeight="1" x14ac:dyDescent="0.2">
      <c r="A30" s="104" t="s">
        <v>273</v>
      </c>
      <c r="B30" s="113">
        <v>102</v>
      </c>
      <c r="C30" s="113">
        <v>45</v>
      </c>
      <c r="D30" s="113">
        <v>57</v>
      </c>
      <c r="E30" s="113"/>
      <c r="F30" s="113">
        <v>27</v>
      </c>
      <c r="G30" s="113">
        <v>11</v>
      </c>
      <c r="H30" s="113">
        <v>16</v>
      </c>
      <c r="I30" s="113"/>
      <c r="J30" s="113">
        <v>24</v>
      </c>
      <c r="K30" s="113">
        <v>12</v>
      </c>
      <c r="L30" s="113">
        <v>12</v>
      </c>
      <c r="M30" s="113"/>
      <c r="N30" s="113">
        <v>21</v>
      </c>
      <c r="O30" s="113">
        <v>6</v>
      </c>
      <c r="P30" s="113">
        <v>15</v>
      </c>
      <c r="Q30" s="113"/>
      <c r="R30" s="113">
        <v>23</v>
      </c>
      <c r="S30" s="113">
        <v>14</v>
      </c>
      <c r="T30" s="113">
        <v>9</v>
      </c>
      <c r="U30" s="113"/>
      <c r="V30" s="113">
        <v>7</v>
      </c>
      <c r="W30" s="113">
        <v>2</v>
      </c>
      <c r="X30" s="113">
        <v>5</v>
      </c>
      <c r="Y30" s="113"/>
      <c r="Z30" s="113">
        <v>0</v>
      </c>
      <c r="AA30" s="113">
        <v>0</v>
      </c>
      <c r="AB30" s="113">
        <v>0</v>
      </c>
    </row>
    <row r="31" spans="1:28" ht="17.100000000000001" customHeight="1" x14ac:dyDescent="0.2">
      <c r="A31" s="104" t="s">
        <v>274</v>
      </c>
      <c r="B31" s="113">
        <v>562</v>
      </c>
      <c r="C31" s="113">
        <v>273</v>
      </c>
      <c r="D31" s="113">
        <v>289</v>
      </c>
      <c r="E31" s="113"/>
      <c r="F31" s="113">
        <v>133</v>
      </c>
      <c r="G31" s="113">
        <v>67</v>
      </c>
      <c r="H31" s="113">
        <v>66</v>
      </c>
      <c r="I31" s="113"/>
      <c r="J31" s="113">
        <v>104</v>
      </c>
      <c r="K31" s="113">
        <v>59</v>
      </c>
      <c r="L31" s="113">
        <v>45</v>
      </c>
      <c r="M31" s="113"/>
      <c r="N31" s="113">
        <v>116</v>
      </c>
      <c r="O31" s="113">
        <v>52</v>
      </c>
      <c r="P31" s="113">
        <v>64</v>
      </c>
      <c r="Q31" s="113"/>
      <c r="R31" s="113">
        <v>99</v>
      </c>
      <c r="S31" s="113">
        <v>39</v>
      </c>
      <c r="T31" s="113">
        <v>60</v>
      </c>
      <c r="U31" s="113"/>
      <c r="V31" s="113">
        <v>110</v>
      </c>
      <c r="W31" s="113">
        <v>56</v>
      </c>
      <c r="X31" s="113">
        <v>54</v>
      </c>
      <c r="Y31" s="113"/>
      <c r="Z31" s="113">
        <v>0</v>
      </c>
      <c r="AA31" s="113">
        <v>0</v>
      </c>
      <c r="AB31" s="113">
        <v>0</v>
      </c>
    </row>
    <row r="32" spans="1:28" ht="17.100000000000001" customHeight="1" thickBot="1" x14ac:dyDescent="0.25">
      <c r="A32" s="128" t="s">
        <v>275</v>
      </c>
      <c r="B32" s="159">
        <v>571</v>
      </c>
      <c r="C32" s="159">
        <v>262</v>
      </c>
      <c r="D32" s="159">
        <v>309</v>
      </c>
      <c r="E32" s="159"/>
      <c r="F32" s="159">
        <v>117</v>
      </c>
      <c r="G32" s="159">
        <v>52</v>
      </c>
      <c r="H32" s="159">
        <v>65</v>
      </c>
      <c r="I32" s="159"/>
      <c r="J32" s="159">
        <v>108</v>
      </c>
      <c r="K32" s="159">
        <v>50</v>
      </c>
      <c r="L32" s="159">
        <v>58</v>
      </c>
      <c r="M32" s="159"/>
      <c r="N32" s="159">
        <v>132</v>
      </c>
      <c r="O32" s="159">
        <v>58</v>
      </c>
      <c r="P32" s="159">
        <v>74</v>
      </c>
      <c r="Q32" s="159"/>
      <c r="R32" s="159">
        <v>101</v>
      </c>
      <c r="S32" s="159">
        <v>50</v>
      </c>
      <c r="T32" s="159">
        <v>51</v>
      </c>
      <c r="U32" s="159"/>
      <c r="V32" s="159">
        <v>113</v>
      </c>
      <c r="W32" s="159">
        <v>52</v>
      </c>
      <c r="X32" s="159">
        <v>61</v>
      </c>
      <c r="Y32" s="159"/>
      <c r="Z32" s="159">
        <v>0</v>
      </c>
      <c r="AA32" s="159">
        <v>0</v>
      </c>
      <c r="AB32" s="159">
        <v>0</v>
      </c>
    </row>
    <row r="33" spans="1:28" ht="15" customHeight="1" x14ac:dyDescent="0.2">
      <c r="A33" s="200" t="s">
        <v>161</v>
      </c>
      <c r="B33" s="200"/>
      <c r="C33" s="200"/>
      <c r="D33" s="200"/>
      <c r="E33" s="200"/>
      <c r="F33" s="200"/>
      <c r="G33" s="200"/>
      <c r="H33" s="200"/>
      <c r="I33" s="200"/>
      <c r="J33" s="200"/>
      <c r="K33" s="200"/>
      <c r="L33" s="200"/>
      <c r="M33" s="200"/>
      <c r="N33" s="200"/>
      <c r="O33" s="200"/>
      <c r="P33" s="200"/>
      <c r="Q33" s="200"/>
      <c r="R33" s="200"/>
      <c r="S33" s="200"/>
      <c r="T33" s="200"/>
      <c r="U33" s="200"/>
      <c r="V33" s="200"/>
      <c r="W33" s="200"/>
      <c r="X33" s="200"/>
      <c r="Y33" s="200"/>
      <c r="Z33" s="200"/>
      <c r="AA33" s="200"/>
      <c r="AB33" s="200"/>
    </row>
    <row r="34" spans="1:28" ht="15" customHeight="1" x14ac:dyDescent="0.2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</row>
  </sheetData>
  <mergeCells count="15">
    <mergeCell ref="A1:AB1"/>
    <mergeCell ref="A2:AB2"/>
    <mergeCell ref="AD2:AD3"/>
    <mergeCell ref="A3:AB3"/>
    <mergeCell ref="A33:AB33"/>
    <mergeCell ref="A4:AB4"/>
    <mergeCell ref="A5:AB5"/>
    <mergeCell ref="A7:A8"/>
    <mergeCell ref="B7:D7"/>
    <mergeCell ref="F7:H7"/>
    <mergeCell ref="J7:L7"/>
    <mergeCell ref="N7:P7"/>
    <mergeCell ref="R7:T7"/>
    <mergeCell ref="V7:X7"/>
    <mergeCell ref="Z7:AB7"/>
  </mergeCells>
  <hyperlinks>
    <hyperlink ref="AD2" location="INDICE!A1" display="INDICE" xr:uid="{BD485D07-C1B7-4CB3-A77B-777FC2F62ADC}"/>
  </hyperlinks>
  <pageMargins left="0.70866141732283472" right="0.70866141732283472" top="0.74803149606299213" bottom="0.74803149606299213" header="0.31496062992125984" footer="0.31496062992125984"/>
  <pageSetup scale="67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pageSetUpPr fitToPage="1"/>
  </sheetPr>
  <dimension ref="A1:AD33"/>
  <sheetViews>
    <sheetView showGridLines="0" workbookViewId="0">
      <selection activeCell="G17" sqref="G17"/>
    </sheetView>
  </sheetViews>
  <sheetFormatPr baseColWidth="10" defaultColWidth="23.42578125" defaultRowHeight="15" customHeight="1" x14ac:dyDescent="0.2"/>
  <cols>
    <col min="1" max="1" width="17.5703125" style="104" bestFit="1" customWidth="1"/>
    <col min="2" max="4" width="8.28515625" style="129" customWidth="1"/>
    <col min="5" max="5" width="1.42578125" style="129" customWidth="1"/>
    <col min="6" max="8" width="7.28515625" style="129" customWidth="1"/>
    <col min="9" max="9" width="1.42578125" style="129" customWidth="1"/>
    <col min="10" max="12" width="7.28515625" style="129" customWidth="1"/>
    <col min="13" max="13" width="1.42578125" style="129" customWidth="1"/>
    <col min="14" max="16" width="7.28515625" style="129" customWidth="1"/>
    <col min="17" max="17" width="1.42578125" style="129" customWidth="1"/>
    <col min="18" max="20" width="7.28515625" style="129" customWidth="1"/>
    <col min="21" max="21" width="1.42578125" style="129" customWidth="1"/>
    <col min="22" max="24" width="7.28515625" style="129" customWidth="1"/>
    <col min="25" max="25" width="1.42578125" style="129" customWidth="1"/>
    <col min="26" max="28" width="7.28515625" style="129" customWidth="1"/>
    <col min="29" max="116" width="10.7109375" style="5" customWidth="1"/>
    <col min="117" max="16384" width="23.42578125" style="5"/>
  </cols>
  <sheetData>
    <row r="1" spans="1:30" ht="15" customHeight="1" x14ac:dyDescent="0.2">
      <c r="A1" s="204" t="s">
        <v>315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7"/>
    </row>
    <row r="2" spans="1:30" ht="15" customHeight="1" x14ac:dyDescent="0.2">
      <c r="A2" s="205" t="s">
        <v>307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7"/>
      <c r="AD2" s="195" t="s">
        <v>47</v>
      </c>
    </row>
    <row r="3" spans="1:30" ht="15" customHeight="1" x14ac:dyDescent="0.2">
      <c r="A3" s="204" t="s">
        <v>356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7"/>
      <c r="AD3" s="195"/>
    </row>
    <row r="4" spans="1:30" ht="15" customHeight="1" x14ac:dyDescent="0.2">
      <c r="A4" s="205" t="s">
        <v>288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</row>
    <row r="5" spans="1:30" ht="15" customHeight="1" x14ac:dyDescent="0.2">
      <c r="A5" s="205" t="s">
        <v>245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</row>
    <row r="6" spans="1:30" ht="15" customHeight="1" x14ac:dyDescent="0.2">
      <c r="A6" s="103"/>
      <c r="B6" s="102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</row>
    <row r="7" spans="1:30" ht="15" customHeight="1" x14ac:dyDescent="0.2">
      <c r="A7" s="208" t="s">
        <v>249</v>
      </c>
      <c r="B7" s="207" t="s">
        <v>175</v>
      </c>
      <c r="C7" s="207"/>
      <c r="D7" s="207"/>
      <c r="E7" s="124"/>
      <c r="F7" s="207" t="s">
        <v>208</v>
      </c>
      <c r="G7" s="207"/>
      <c r="H7" s="207"/>
      <c r="I7" s="124"/>
      <c r="J7" s="207" t="s">
        <v>209</v>
      </c>
      <c r="K7" s="207"/>
      <c r="L7" s="207"/>
      <c r="M7" s="124"/>
      <c r="N7" s="207" t="s">
        <v>210</v>
      </c>
      <c r="O7" s="207"/>
      <c r="P7" s="207"/>
      <c r="Q7" s="124"/>
      <c r="R7" s="207" t="s">
        <v>212</v>
      </c>
      <c r="S7" s="207"/>
      <c r="T7" s="207"/>
      <c r="U7" s="124"/>
      <c r="V7" s="207" t="s">
        <v>213</v>
      </c>
      <c r="W7" s="207"/>
      <c r="X7" s="207"/>
      <c r="Y7" s="124"/>
      <c r="Z7" s="207" t="s">
        <v>214</v>
      </c>
      <c r="AA7" s="207"/>
      <c r="AB7" s="207"/>
    </row>
    <row r="8" spans="1:30" ht="15" customHeight="1" x14ac:dyDescent="0.2">
      <c r="A8" s="208"/>
      <c r="B8" s="125" t="s">
        <v>175</v>
      </c>
      <c r="C8" s="125" t="s">
        <v>385</v>
      </c>
      <c r="D8" s="125" t="s">
        <v>386</v>
      </c>
      <c r="E8" s="124"/>
      <c r="F8" s="125" t="s">
        <v>175</v>
      </c>
      <c r="G8" s="125" t="s">
        <v>385</v>
      </c>
      <c r="H8" s="125" t="s">
        <v>386</v>
      </c>
      <c r="I8" s="124"/>
      <c r="J8" s="125" t="s">
        <v>175</v>
      </c>
      <c r="K8" s="125" t="s">
        <v>385</v>
      </c>
      <c r="L8" s="125" t="s">
        <v>386</v>
      </c>
      <c r="M8" s="124"/>
      <c r="N8" s="125" t="s">
        <v>175</v>
      </c>
      <c r="O8" s="125" t="s">
        <v>385</v>
      </c>
      <c r="P8" s="125" t="s">
        <v>386</v>
      </c>
      <c r="Q8" s="124"/>
      <c r="R8" s="125" t="s">
        <v>175</v>
      </c>
      <c r="S8" s="125" t="s">
        <v>385</v>
      </c>
      <c r="T8" s="125" t="s">
        <v>386</v>
      </c>
      <c r="U8" s="124"/>
      <c r="V8" s="125" t="s">
        <v>175</v>
      </c>
      <c r="W8" s="125" t="s">
        <v>385</v>
      </c>
      <c r="X8" s="125" t="s">
        <v>386</v>
      </c>
      <c r="Y8" s="124"/>
      <c r="Z8" s="125" t="s">
        <v>175</v>
      </c>
      <c r="AA8" s="125" t="s">
        <v>385</v>
      </c>
      <c r="AB8" s="125" t="s">
        <v>386</v>
      </c>
    </row>
    <row r="9" spans="1:30" ht="17.100000000000001" customHeight="1" x14ac:dyDescent="0.2">
      <c r="A9" s="126" t="s">
        <v>193</v>
      </c>
      <c r="B9" s="133">
        <v>99.169817203881976</v>
      </c>
      <c r="C9" s="133">
        <v>99.008835958509408</v>
      </c>
      <c r="D9" s="133">
        <v>99.33554817275747</v>
      </c>
      <c r="E9" s="133"/>
      <c r="F9" s="133">
        <v>99.283614988978698</v>
      </c>
      <c r="G9" s="133">
        <v>99.019607843137265</v>
      </c>
      <c r="H9" s="133">
        <v>99.553903345724905</v>
      </c>
      <c r="I9" s="133"/>
      <c r="J9" s="133">
        <v>98.388643775177442</v>
      </c>
      <c r="K9" s="133">
        <v>98.323170731707322</v>
      </c>
      <c r="L9" s="133">
        <v>98.455001931247594</v>
      </c>
      <c r="M9" s="133"/>
      <c r="N9" s="133">
        <v>99.174347158218126</v>
      </c>
      <c r="O9" s="133">
        <v>98.987626546681668</v>
      </c>
      <c r="P9" s="133">
        <v>99.370326643053914</v>
      </c>
      <c r="Q9" s="133"/>
      <c r="R9" s="133">
        <v>99.40602460755197</v>
      </c>
      <c r="S9" s="133">
        <v>99.164229001253659</v>
      </c>
      <c r="T9" s="133">
        <v>99.655320982335212</v>
      </c>
      <c r="U9" s="133"/>
      <c r="V9" s="133">
        <v>99.61823966065748</v>
      </c>
      <c r="W9" s="133">
        <v>99.580536912751683</v>
      </c>
      <c r="X9" s="133">
        <v>99.656799656799649</v>
      </c>
      <c r="Y9" s="133"/>
      <c r="Z9" s="133">
        <v>99.724517906336089</v>
      </c>
      <c r="AA9" s="133">
        <v>99.481865284974091</v>
      </c>
      <c r="AB9" s="133">
        <v>100</v>
      </c>
    </row>
    <row r="10" spans="1:30" ht="17.100000000000001" customHeight="1" x14ac:dyDescent="0.2">
      <c r="A10" s="104" t="s">
        <v>250</v>
      </c>
      <c r="B10" s="134">
        <v>99.029126213592235</v>
      </c>
      <c r="C10" s="134">
        <v>98.720800889877651</v>
      </c>
      <c r="D10" s="134">
        <v>99.375390381011869</v>
      </c>
      <c r="E10" s="134"/>
      <c r="F10" s="134">
        <v>98.896551724137922</v>
      </c>
      <c r="G10" s="134">
        <v>98.496240601503757</v>
      </c>
      <c r="H10" s="134">
        <v>99.386503067484668</v>
      </c>
      <c r="I10" s="134"/>
      <c r="J10" s="134">
        <v>98.582677165354326</v>
      </c>
      <c r="K10" s="134">
        <v>98.787878787878796</v>
      </c>
      <c r="L10" s="134">
        <v>98.360655737704917</v>
      </c>
      <c r="M10" s="134"/>
      <c r="N10" s="134">
        <v>98.791540785498484</v>
      </c>
      <c r="O10" s="134">
        <v>97.740112994350284</v>
      </c>
      <c r="P10" s="134">
        <v>100</v>
      </c>
      <c r="Q10" s="134"/>
      <c r="R10" s="134">
        <v>99.066874027993777</v>
      </c>
      <c r="S10" s="134">
        <v>98.805970149253724</v>
      </c>
      <c r="T10" s="134">
        <v>99.350649350649363</v>
      </c>
      <c r="U10" s="134"/>
      <c r="V10" s="134">
        <v>99.727148703956345</v>
      </c>
      <c r="W10" s="134">
        <v>99.73684210526315</v>
      </c>
      <c r="X10" s="134">
        <v>99.716713881019828</v>
      </c>
      <c r="Y10" s="134"/>
      <c r="Z10" s="134">
        <v>100</v>
      </c>
      <c r="AA10" s="134">
        <v>0</v>
      </c>
      <c r="AB10" s="134">
        <v>100</v>
      </c>
    </row>
    <row r="11" spans="1:30" ht="17.100000000000001" customHeight="1" x14ac:dyDescent="0.2">
      <c r="A11" s="104" t="s">
        <v>251</v>
      </c>
      <c r="B11" s="134">
        <v>99.814195466369384</v>
      </c>
      <c r="C11" s="134">
        <v>99.891696750902526</v>
      </c>
      <c r="D11" s="134">
        <v>99.732006125574273</v>
      </c>
      <c r="E11" s="134"/>
      <c r="F11" s="134">
        <v>99.515503875968989</v>
      </c>
      <c r="G11" s="134">
        <v>99.61904761904762</v>
      </c>
      <c r="H11" s="134">
        <v>99.408284023668642</v>
      </c>
      <c r="I11" s="134"/>
      <c r="J11" s="134">
        <v>100</v>
      </c>
      <c r="K11" s="134">
        <v>100</v>
      </c>
      <c r="L11" s="134">
        <v>100</v>
      </c>
      <c r="M11" s="134"/>
      <c r="N11" s="134">
        <v>99.816681943171403</v>
      </c>
      <c r="O11" s="134">
        <v>99.826388888888886</v>
      </c>
      <c r="P11" s="134">
        <v>99.805825242718456</v>
      </c>
      <c r="Q11" s="134"/>
      <c r="R11" s="134">
        <v>99.905838041431267</v>
      </c>
      <c r="S11" s="134">
        <v>100</v>
      </c>
      <c r="T11" s="134">
        <v>99.809885931558938</v>
      </c>
      <c r="U11" s="134"/>
      <c r="V11" s="134">
        <v>99.806576402321085</v>
      </c>
      <c r="W11" s="134">
        <v>100</v>
      </c>
      <c r="X11" s="134">
        <v>99.595141700404852</v>
      </c>
      <c r="Y11" s="134"/>
      <c r="Z11" s="134">
        <v>100</v>
      </c>
      <c r="AA11" s="134">
        <v>100</v>
      </c>
      <c r="AB11" s="134">
        <v>100</v>
      </c>
    </row>
    <row r="12" spans="1:30" ht="17.100000000000001" customHeight="1" x14ac:dyDescent="0.2">
      <c r="A12" s="104" t="s">
        <v>252</v>
      </c>
      <c r="B12" s="134">
        <v>99.703184025903937</v>
      </c>
      <c r="C12" s="134">
        <v>99.722222222222229</v>
      </c>
      <c r="D12" s="134">
        <v>99.685204616998945</v>
      </c>
      <c r="E12" s="134"/>
      <c r="F12" s="134">
        <v>99.500624219725339</v>
      </c>
      <c r="G12" s="134">
        <v>99.485861182519272</v>
      </c>
      <c r="H12" s="134">
        <v>99.514563106796118</v>
      </c>
      <c r="I12" s="134"/>
      <c r="J12" s="134">
        <v>99.623588456712682</v>
      </c>
      <c r="K12" s="134">
        <v>99.744897959183675</v>
      </c>
      <c r="L12" s="134">
        <v>99.506172839506164</v>
      </c>
      <c r="M12" s="134"/>
      <c r="N12" s="134">
        <v>99.872773536895679</v>
      </c>
      <c r="O12" s="134">
        <v>100</v>
      </c>
      <c r="P12" s="134">
        <v>99.756690997566906</v>
      </c>
      <c r="Q12" s="134"/>
      <c r="R12" s="134">
        <v>99.696048632218847</v>
      </c>
      <c r="S12" s="134">
        <v>99.384615384615387</v>
      </c>
      <c r="T12" s="134">
        <v>100</v>
      </c>
      <c r="U12" s="134"/>
      <c r="V12" s="134">
        <v>99.838969404186798</v>
      </c>
      <c r="W12" s="134">
        <v>100</v>
      </c>
      <c r="X12" s="134">
        <v>99.692307692307693</v>
      </c>
      <c r="Y12" s="134"/>
      <c r="Z12" s="134">
        <v>100</v>
      </c>
      <c r="AA12" s="134">
        <v>100</v>
      </c>
      <c r="AB12" s="134">
        <v>100</v>
      </c>
    </row>
    <row r="13" spans="1:30" ht="17.100000000000001" customHeight="1" x14ac:dyDescent="0.2">
      <c r="A13" s="104" t="s">
        <v>253</v>
      </c>
      <c r="B13" s="134">
        <v>100</v>
      </c>
      <c r="C13" s="134">
        <v>100</v>
      </c>
      <c r="D13" s="134">
        <v>100</v>
      </c>
      <c r="E13" s="134"/>
      <c r="F13" s="134">
        <v>100</v>
      </c>
      <c r="G13" s="134">
        <v>100</v>
      </c>
      <c r="H13" s="134">
        <v>100</v>
      </c>
      <c r="I13" s="134"/>
      <c r="J13" s="134">
        <v>100</v>
      </c>
      <c r="K13" s="134">
        <v>100</v>
      </c>
      <c r="L13" s="134">
        <v>100</v>
      </c>
      <c r="M13" s="134"/>
      <c r="N13" s="134">
        <v>100</v>
      </c>
      <c r="O13" s="134">
        <v>100</v>
      </c>
      <c r="P13" s="134">
        <v>100</v>
      </c>
      <c r="Q13" s="134"/>
      <c r="R13" s="134">
        <v>100</v>
      </c>
      <c r="S13" s="134">
        <v>100</v>
      </c>
      <c r="T13" s="134">
        <v>100</v>
      </c>
      <c r="U13" s="134"/>
      <c r="V13" s="134">
        <v>100</v>
      </c>
      <c r="W13" s="134">
        <v>100</v>
      </c>
      <c r="X13" s="134">
        <v>100</v>
      </c>
      <c r="Y13" s="134"/>
      <c r="Z13" s="134">
        <v>0</v>
      </c>
      <c r="AA13" s="134">
        <v>0</v>
      </c>
      <c r="AB13" s="134">
        <v>0</v>
      </c>
    </row>
    <row r="14" spans="1:30" ht="17.100000000000001" customHeight="1" x14ac:dyDescent="0.2">
      <c r="A14" s="104" t="s">
        <v>255</v>
      </c>
      <c r="B14" s="134">
        <v>100</v>
      </c>
      <c r="C14" s="134">
        <v>100</v>
      </c>
      <c r="D14" s="134">
        <v>100</v>
      </c>
      <c r="E14" s="134"/>
      <c r="F14" s="134">
        <v>100</v>
      </c>
      <c r="G14" s="134">
        <v>100</v>
      </c>
      <c r="H14" s="134">
        <v>100</v>
      </c>
      <c r="I14" s="134"/>
      <c r="J14" s="134">
        <v>100</v>
      </c>
      <c r="K14" s="134">
        <v>100</v>
      </c>
      <c r="L14" s="134">
        <v>100</v>
      </c>
      <c r="M14" s="134"/>
      <c r="N14" s="134">
        <v>100</v>
      </c>
      <c r="O14" s="134">
        <v>100</v>
      </c>
      <c r="P14" s="134">
        <v>100</v>
      </c>
      <c r="Q14" s="134"/>
      <c r="R14" s="134">
        <v>100</v>
      </c>
      <c r="S14" s="134">
        <v>100</v>
      </c>
      <c r="T14" s="134">
        <v>100</v>
      </c>
      <c r="U14" s="134"/>
      <c r="V14" s="134">
        <v>100</v>
      </c>
      <c r="W14" s="134">
        <v>100</v>
      </c>
      <c r="X14" s="134">
        <v>100</v>
      </c>
      <c r="Y14" s="134"/>
      <c r="Z14" s="134">
        <v>0</v>
      </c>
      <c r="AA14" s="134">
        <v>0</v>
      </c>
      <c r="AB14" s="134">
        <v>0</v>
      </c>
    </row>
    <row r="15" spans="1:30" ht="17.100000000000001" customHeight="1" x14ac:dyDescent="0.2">
      <c r="A15" s="104" t="s">
        <v>257</v>
      </c>
      <c r="B15" s="134">
        <v>95.898214963919486</v>
      </c>
      <c r="C15" s="134">
        <v>95.069337442218796</v>
      </c>
      <c r="D15" s="134">
        <v>96.704119850187269</v>
      </c>
      <c r="E15" s="134"/>
      <c r="F15" s="134">
        <v>98.951048951048946</v>
      </c>
      <c r="G15" s="134">
        <v>98.513011152416354</v>
      </c>
      <c r="H15" s="134">
        <v>99.339933993399342</v>
      </c>
      <c r="I15" s="134"/>
      <c r="J15" s="134">
        <v>88.314176245210732</v>
      </c>
      <c r="K15" s="134">
        <v>87.058823529411768</v>
      </c>
      <c r="L15" s="134">
        <v>89.513108614232209</v>
      </c>
      <c r="M15" s="134"/>
      <c r="N15" s="134">
        <v>95.514018691588788</v>
      </c>
      <c r="O15" s="134">
        <v>94.699646643109531</v>
      </c>
      <c r="P15" s="134">
        <v>96.428571428571431</v>
      </c>
      <c r="Q15" s="134"/>
      <c r="R15" s="134">
        <v>98.076923076923066</v>
      </c>
      <c r="S15" s="134">
        <v>97.402597402597408</v>
      </c>
      <c r="T15" s="134">
        <v>98.734177215189874</v>
      </c>
      <c r="U15" s="134"/>
      <c r="V15" s="134">
        <v>98.367346938775512</v>
      </c>
      <c r="W15" s="134">
        <v>97.489539748953973</v>
      </c>
      <c r="X15" s="134">
        <v>99.203187250996024</v>
      </c>
      <c r="Y15" s="134"/>
      <c r="Z15" s="134">
        <v>100</v>
      </c>
      <c r="AA15" s="134">
        <v>100</v>
      </c>
      <c r="AB15" s="134">
        <v>100</v>
      </c>
    </row>
    <row r="16" spans="1:30" ht="17.100000000000001" customHeight="1" x14ac:dyDescent="0.2">
      <c r="A16" s="104" t="s">
        <v>258</v>
      </c>
      <c r="B16" s="134">
        <v>99.691358024691354</v>
      </c>
      <c r="C16" s="134">
        <v>99.431818181818173</v>
      </c>
      <c r="D16" s="134">
        <v>100</v>
      </c>
      <c r="E16" s="134"/>
      <c r="F16" s="134">
        <v>100</v>
      </c>
      <c r="G16" s="134">
        <v>100</v>
      </c>
      <c r="H16" s="134">
        <v>100</v>
      </c>
      <c r="I16" s="134"/>
      <c r="J16" s="134">
        <v>98.611111111111114</v>
      </c>
      <c r="K16" s="134">
        <v>97.297297297297305</v>
      </c>
      <c r="L16" s="134">
        <v>100</v>
      </c>
      <c r="M16" s="134"/>
      <c r="N16" s="134">
        <v>100</v>
      </c>
      <c r="O16" s="134">
        <v>100</v>
      </c>
      <c r="P16" s="134">
        <v>100</v>
      </c>
      <c r="Q16" s="134"/>
      <c r="R16" s="134">
        <v>100</v>
      </c>
      <c r="S16" s="134">
        <v>100</v>
      </c>
      <c r="T16" s="134">
        <v>100</v>
      </c>
      <c r="U16" s="134"/>
      <c r="V16" s="134">
        <v>100</v>
      </c>
      <c r="W16" s="134">
        <v>100</v>
      </c>
      <c r="X16" s="134">
        <v>100</v>
      </c>
      <c r="Y16" s="134"/>
      <c r="Z16" s="134">
        <v>0</v>
      </c>
      <c r="AA16" s="134">
        <v>0</v>
      </c>
      <c r="AB16" s="134">
        <v>0</v>
      </c>
    </row>
    <row r="17" spans="1:28" ht="17.100000000000001" customHeight="1" x14ac:dyDescent="0.2">
      <c r="A17" s="104" t="s">
        <v>259</v>
      </c>
      <c r="B17" s="134">
        <v>98.975109809663252</v>
      </c>
      <c r="C17" s="134">
        <v>98.784194528875375</v>
      </c>
      <c r="D17" s="134">
        <v>99.152542372881356</v>
      </c>
      <c r="E17" s="134"/>
      <c r="F17" s="134">
        <v>100</v>
      </c>
      <c r="G17" s="134">
        <v>100</v>
      </c>
      <c r="H17" s="134">
        <v>100</v>
      </c>
      <c r="I17" s="134"/>
      <c r="J17" s="134">
        <v>99.248120300751879</v>
      </c>
      <c r="K17" s="134">
        <v>98.333333333333329</v>
      </c>
      <c r="L17" s="134">
        <v>100</v>
      </c>
      <c r="M17" s="134"/>
      <c r="N17" s="134">
        <v>99.248120300751879</v>
      </c>
      <c r="O17" s="134">
        <v>100</v>
      </c>
      <c r="P17" s="134">
        <v>98.529411764705884</v>
      </c>
      <c r="Q17" s="134"/>
      <c r="R17" s="134">
        <v>97.540983606557376</v>
      </c>
      <c r="S17" s="134">
        <v>96.296296296296291</v>
      </c>
      <c r="T17" s="134">
        <v>98.529411764705884</v>
      </c>
      <c r="U17" s="134"/>
      <c r="V17" s="134">
        <v>98.05825242718447</v>
      </c>
      <c r="W17" s="134">
        <v>98.076923076923066</v>
      </c>
      <c r="X17" s="134">
        <v>98.039215686274503</v>
      </c>
      <c r="Y17" s="134"/>
      <c r="Z17" s="134">
        <v>100</v>
      </c>
      <c r="AA17" s="134">
        <v>100</v>
      </c>
      <c r="AB17" s="134">
        <v>100</v>
      </c>
    </row>
    <row r="18" spans="1:28" ht="17.100000000000001" customHeight="1" x14ac:dyDescent="0.2">
      <c r="A18" s="127" t="s">
        <v>261</v>
      </c>
      <c r="B18" s="134">
        <v>99.382239382239376</v>
      </c>
      <c r="C18" s="134">
        <v>99.111111111111114</v>
      </c>
      <c r="D18" s="134">
        <v>99.677419354838719</v>
      </c>
      <c r="E18" s="134"/>
      <c r="F18" s="134">
        <v>99.666666666666671</v>
      </c>
      <c r="G18" s="134">
        <v>99.346405228758172</v>
      </c>
      <c r="H18" s="134">
        <v>100</v>
      </c>
      <c r="I18" s="134"/>
      <c r="J18" s="134">
        <v>99.659863945578238</v>
      </c>
      <c r="K18" s="134">
        <v>99.375</v>
      </c>
      <c r="L18" s="134">
        <v>100</v>
      </c>
      <c r="M18" s="134"/>
      <c r="N18" s="134">
        <v>99.638989169675085</v>
      </c>
      <c r="O18" s="134">
        <v>100</v>
      </c>
      <c r="P18" s="134">
        <v>99.264705882352942</v>
      </c>
      <c r="Q18" s="134"/>
      <c r="R18" s="134">
        <v>97.512437810945272</v>
      </c>
      <c r="S18" s="134">
        <v>96.521739130434781</v>
      </c>
      <c r="T18" s="134">
        <v>98.837209302325576</v>
      </c>
      <c r="U18" s="134"/>
      <c r="V18" s="134">
        <v>100</v>
      </c>
      <c r="W18" s="134">
        <v>100</v>
      </c>
      <c r="X18" s="134">
        <v>100</v>
      </c>
      <c r="Y18" s="134"/>
      <c r="Z18" s="134">
        <v>0</v>
      </c>
      <c r="AA18" s="134">
        <v>0</v>
      </c>
      <c r="AB18" s="134">
        <v>0</v>
      </c>
    </row>
    <row r="19" spans="1:28" ht="17.100000000000001" customHeight="1" x14ac:dyDescent="0.2">
      <c r="A19" s="104" t="s">
        <v>262</v>
      </c>
      <c r="B19" s="134">
        <v>98.086124401913878</v>
      </c>
      <c r="C19" s="134">
        <v>98.039215686274503</v>
      </c>
      <c r="D19" s="134">
        <v>98.130841121495322</v>
      </c>
      <c r="E19" s="134"/>
      <c r="F19" s="134">
        <v>94.230769230769226</v>
      </c>
      <c r="G19" s="134">
        <v>95.833333333333343</v>
      </c>
      <c r="H19" s="134">
        <v>92.857142857142861</v>
      </c>
      <c r="I19" s="134"/>
      <c r="J19" s="134">
        <v>100</v>
      </c>
      <c r="K19" s="134">
        <v>100</v>
      </c>
      <c r="L19" s="134">
        <v>100</v>
      </c>
      <c r="M19" s="134"/>
      <c r="N19" s="134">
        <v>97.777777777777771</v>
      </c>
      <c r="O19" s="134">
        <v>95.454545454545453</v>
      </c>
      <c r="P19" s="134">
        <v>100</v>
      </c>
      <c r="Q19" s="134"/>
      <c r="R19" s="134">
        <v>100</v>
      </c>
      <c r="S19" s="134">
        <v>100</v>
      </c>
      <c r="T19" s="134">
        <v>100</v>
      </c>
      <c r="U19" s="134"/>
      <c r="V19" s="134">
        <v>100</v>
      </c>
      <c r="W19" s="134">
        <v>100</v>
      </c>
      <c r="X19" s="134">
        <v>100</v>
      </c>
      <c r="Y19" s="134"/>
      <c r="Z19" s="134">
        <v>0</v>
      </c>
      <c r="AA19" s="134">
        <v>0</v>
      </c>
      <c r="AB19" s="134">
        <v>0</v>
      </c>
    </row>
    <row r="20" spans="1:28" ht="17.100000000000001" customHeight="1" x14ac:dyDescent="0.2">
      <c r="A20" s="104" t="s">
        <v>263</v>
      </c>
      <c r="B20" s="134">
        <v>99.674459899378505</v>
      </c>
      <c r="C20" s="134">
        <v>99.552322327923889</v>
      </c>
      <c r="D20" s="134">
        <v>99.811557788944725</v>
      </c>
      <c r="E20" s="134"/>
      <c r="F20" s="134">
        <v>99.587912087912088</v>
      </c>
      <c r="G20" s="134">
        <v>99.195710455764072</v>
      </c>
      <c r="H20" s="134">
        <v>100</v>
      </c>
      <c r="I20" s="134"/>
      <c r="J20" s="134">
        <v>99.708454810495624</v>
      </c>
      <c r="K20" s="134">
        <v>100</v>
      </c>
      <c r="L20" s="134">
        <v>99.415204678362571</v>
      </c>
      <c r="M20" s="134"/>
      <c r="N20" s="134">
        <v>99.557522123893804</v>
      </c>
      <c r="O20" s="134">
        <v>99.462365591397855</v>
      </c>
      <c r="P20" s="134">
        <v>99.673202614379079</v>
      </c>
      <c r="Q20" s="134"/>
      <c r="R20" s="134">
        <v>100</v>
      </c>
      <c r="S20" s="134">
        <v>100</v>
      </c>
      <c r="T20" s="134">
        <v>100</v>
      </c>
      <c r="U20" s="134"/>
      <c r="V20" s="134">
        <v>99.659284497444631</v>
      </c>
      <c r="W20" s="134">
        <v>99.35275080906149</v>
      </c>
      <c r="X20" s="134">
        <v>100</v>
      </c>
      <c r="Y20" s="134"/>
      <c r="Z20" s="134">
        <v>99.029126213592235</v>
      </c>
      <c r="AA20" s="134">
        <v>98.461538461538467</v>
      </c>
      <c r="AB20" s="134">
        <v>100</v>
      </c>
    </row>
    <row r="21" spans="1:28" ht="17.100000000000001" customHeight="1" x14ac:dyDescent="0.2">
      <c r="A21" s="104" t="s">
        <v>264</v>
      </c>
      <c r="B21" s="134">
        <v>100</v>
      </c>
      <c r="C21" s="134">
        <v>100</v>
      </c>
      <c r="D21" s="134">
        <v>100</v>
      </c>
      <c r="E21" s="134"/>
      <c r="F21" s="134">
        <v>100</v>
      </c>
      <c r="G21" s="134">
        <v>100</v>
      </c>
      <c r="H21" s="134">
        <v>100</v>
      </c>
      <c r="I21" s="134"/>
      <c r="J21" s="134">
        <v>100</v>
      </c>
      <c r="K21" s="134">
        <v>100</v>
      </c>
      <c r="L21" s="134">
        <v>100</v>
      </c>
      <c r="M21" s="134"/>
      <c r="N21" s="134">
        <v>100</v>
      </c>
      <c r="O21" s="134">
        <v>100</v>
      </c>
      <c r="P21" s="134">
        <v>100</v>
      </c>
      <c r="Q21" s="134"/>
      <c r="R21" s="134">
        <v>100</v>
      </c>
      <c r="S21" s="134">
        <v>100</v>
      </c>
      <c r="T21" s="134">
        <v>100</v>
      </c>
      <c r="U21" s="134"/>
      <c r="V21" s="134">
        <v>100</v>
      </c>
      <c r="W21" s="134">
        <v>100</v>
      </c>
      <c r="X21" s="134">
        <v>100</v>
      </c>
      <c r="Y21" s="134"/>
      <c r="Z21" s="134">
        <v>0</v>
      </c>
      <c r="AA21" s="134">
        <v>0</v>
      </c>
      <c r="AB21" s="134">
        <v>0</v>
      </c>
    </row>
    <row r="22" spans="1:28" ht="17.100000000000001" customHeight="1" x14ac:dyDescent="0.2">
      <c r="A22" s="104" t="s">
        <v>265</v>
      </c>
      <c r="B22" s="134">
        <v>99.21996879875195</v>
      </c>
      <c r="C22" s="134">
        <v>98.761609907120743</v>
      </c>
      <c r="D22" s="134">
        <v>99.685534591194966</v>
      </c>
      <c r="E22" s="134"/>
      <c r="F22" s="134">
        <v>98.425196850393704</v>
      </c>
      <c r="G22" s="134">
        <v>96.92307692307692</v>
      </c>
      <c r="H22" s="134">
        <v>100</v>
      </c>
      <c r="I22" s="134"/>
      <c r="J22" s="134">
        <v>99.253731343283576</v>
      </c>
      <c r="K22" s="134">
        <v>98.571428571428584</v>
      </c>
      <c r="L22" s="134">
        <v>100</v>
      </c>
      <c r="M22" s="134"/>
      <c r="N22" s="134">
        <v>99.253731343283576</v>
      </c>
      <c r="O22" s="134">
        <v>100</v>
      </c>
      <c r="P22" s="134">
        <v>98.630136986301366</v>
      </c>
      <c r="Q22" s="134"/>
      <c r="R22" s="134">
        <v>99.180327868852459</v>
      </c>
      <c r="S22" s="134">
        <v>98.113207547169807</v>
      </c>
      <c r="T22" s="134">
        <v>100</v>
      </c>
      <c r="U22" s="134"/>
      <c r="V22" s="134">
        <v>100</v>
      </c>
      <c r="W22" s="134">
        <v>100</v>
      </c>
      <c r="X22" s="134">
        <v>100</v>
      </c>
      <c r="Y22" s="134"/>
      <c r="Z22" s="134">
        <v>0</v>
      </c>
      <c r="AA22" s="134">
        <v>0</v>
      </c>
      <c r="AB22" s="134">
        <v>0</v>
      </c>
    </row>
    <row r="23" spans="1:28" ht="17.100000000000001" customHeight="1" x14ac:dyDescent="0.2">
      <c r="A23" s="104" t="s">
        <v>266</v>
      </c>
      <c r="B23" s="134">
        <v>99.438202247191015</v>
      </c>
      <c r="C23" s="134">
        <v>98.75</v>
      </c>
      <c r="D23" s="134">
        <v>100</v>
      </c>
      <c r="E23" s="134"/>
      <c r="F23" s="134">
        <v>97.727272727272734</v>
      </c>
      <c r="G23" s="134">
        <v>96</v>
      </c>
      <c r="H23" s="134">
        <v>100</v>
      </c>
      <c r="I23" s="134"/>
      <c r="J23" s="134">
        <v>100</v>
      </c>
      <c r="K23" s="134">
        <v>100</v>
      </c>
      <c r="L23" s="134">
        <v>100</v>
      </c>
      <c r="M23" s="134"/>
      <c r="N23" s="134">
        <v>100</v>
      </c>
      <c r="O23" s="134">
        <v>100</v>
      </c>
      <c r="P23" s="134">
        <v>100</v>
      </c>
      <c r="Q23" s="134"/>
      <c r="R23" s="134">
        <v>100</v>
      </c>
      <c r="S23" s="134">
        <v>100</v>
      </c>
      <c r="T23" s="134">
        <v>100</v>
      </c>
      <c r="U23" s="134"/>
      <c r="V23" s="134">
        <v>100</v>
      </c>
      <c r="W23" s="134">
        <v>100</v>
      </c>
      <c r="X23" s="134">
        <v>100</v>
      </c>
      <c r="Y23" s="134"/>
      <c r="Z23" s="134">
        <v>0</v>
      </c>
      <c r="AA23" s="134">
        <v>0</v>
      </c>
      <c r="AB23" s="134">
        <v>0</v>
      </c>
    </row>
    <row r="24" spans="1:28" ht="17.100000000000001" customHeight="1" x14ac:dyDescent="0.2">
      <c r="A24" s="104" t="s">
        <v>267</v>
      </c>
      <c r="B24" s="134">
        <v>99.56458635703919</v>
      </c>
      <c r="C24" s="134">
        <v>99.137931034482762</v>
      </c>
      <c r="D24" s="134">
        <v>100</v>
      </c>
      <c r="E24" s="134"/>
      <c r="F24" s="134">
        <v>99.438202247191015</v>
      </c>
      <c r="G24" s="134">
        <v>98.901098901098905</v>
      </c>
      <c r="H24" s="134">
        <v>100</v>
      </c>
      <c r="I24" s="134"/>
      <c r="J24" s="134">
        <v>98.701298701298697</v>
      </c>
      <c r="K24" s="134">
        <v>97.101449275362313</v>
      </c>
      <c r="L24" s="134">
        <v>100</v>
      </c>
      <c r="M24" s="134"/>
      <c r="N24" s="134">
        <v>100</v>
      </c>
      <c r="O24" s="134">
        <v>100</v>
      </c>
      <c r="P24" s="134">
        <v>100</v>
      </c>
      <c r="Q24" s="134"/>
      <c r="R24" s="134">
        <v>100</v>
      </c>
      <c r="S24" s="134">
        <v>100</v>
      </c>
      <c r="T24" s="134">
        <v>100</v>
      </c>
      <c r="U24" s="134"/>
      <c r="V24" s="134">
        <v>100</v>
      </c>
      <c r="W24" s="134">
        <v>100</v>
      </c>
      <c r="X24" s="134">
        <v>100</v>
      </c>
      <c r="Y24" s="134"/>
      <c r="Z24" s="134">
        <v>100</v>
      </c>
      <c r="AA24" s="134">
        <v>100</v>
      </c>
      <c r="AB24" s="134">
        <v>100</v>
      </c>
    </row>
    <row r="25" spans="1:28" ht="17.100000000000001" customHeight="1" x14ac:dyDescent="0.2">
      <c r="A25" s="104" t="s">
        <v>268</v>
      </c>
      <c r="B25" s="134">
        <v>100</v>
      </c>
      <c r="C25" s="134">
        <v>100</v>
      </c>
      <c r="D25" s="134">
        <v>100</v>
      </c>
      <c r="E25" s="134"/>
      <c r="F25" s="134">
        <v>100</v>
      </c>
      <c r="G25" s="134">
        <v>100</v>
      </c>
      <c r="H25" s="134">
        <v>100</v>
      </c>
      <c r="I25" s="134"/>
      <c r="J25" s="134">
        <v>100</v>
      </c>
      <c r="K25" s="134">
        <v>100</v>
      </c>
      <c r="L25" s="134">
        <v>100</v>
      </c>
      <c r="M25" s="134"/>
      <c r="N25" s="134">
        <v>100</v>
      </c>
      <c r="O25" s="134">
        <v>100</v>
      </c>
      <c r="P25" s="134">
        <v>100</v>
      </c>
      <c r="Q25" s="134"/>
      <c r="R25" s="134">
        <v>100</v>
      </c>
      <c r="S25" s="134">
        <v>100</v>
      </c>
      <c r="T25" s="134">
        <v>100</v>
      </c>
      <c r="U25" s="134"/>
      <c r="V25" s="134">
        <v>100</v>
      </c>
      <c r="W25" s="134">
        <v>100</v>
      </c>
      <c r="X25" s="134">
        <v>100</v>
      </c>
      <c r="Y25" s="134"/>
      <c r="Z25" s="134">
        <v>0</v>
      </c>
      <c r="AA25" s="134">
        <v>0</v>
      </c>
      <c r="AB25" s="134">
        <v>0</v>
      </c>
    </row>
    <row r="26" spans="1:28" ht="17.100000000000001" customHeight="1" x14ac:dyDescent="0.2">
      <c r="A26" s="104" t="s">
        <v>269</v>
      </c>
      <c r="B26" s="134">
        <v>100</v>
      </c>
      <c r="C26" s="134">
        <v>100</v>
      </c>
      <c r="D26" s="134">
        <v>100</v>
      </c>
      <c r="E26" s="134"/>
      <c r="F26" s="134">
        <v>100</v>
      </c>
      <c r="G26" s="134">
        <v>100</v>
      </c>
      <c r="H26" s="134">
        <v>100</v>
      </c>
      <c r="I26" s="134"/>
      <c r="J26" s="134">
        <v>100</v>
      </c>
      <c r="K26" s="134">
        <v>100</v>
      </c>
      <c r="L26" s="134">
        <v>100</v>
      </c>
      <c r="M26" s="134"/>
      <c r="N26" s="134">
        <v>100</v>
      </c>
      <c r="O26" s="134">
        <v>100</v>
      </c>
      <c r="P26" s="134">
        <v>100</v>
      </c>
      <c r="Q26" s="134"/>
      <c r="R26" s="134">
        <v>100</v>
      </c>
      <c r="S26" s="134">
        <v>100</v>
      </c>
      <c r="T26" s="134">
        <v>100</v>
      </c>
      <c r="U26" s="134"/>
      <c r="V26" s="134">
        <v>100</v>
      </c>
      <c r="W26" s="134">
        <v>100</v>
      </c>
      <c r="X26" s="134">
        <v>100</v>
      </c>
      <c r="Y26" s="134"/>
      <c r="Z26" s="134">
        <v>0</v>
      </c>
      <c r="AA26" s="134">
        <v>0</v>
      </c>
      <c r="AB26" s="134">
        <v>0</v>
      </c>
    </row>
    <row r="27" spans="1:28" ht="17.100000000000001" customHeight="1" x14ac:dyDescent="0.2">
      <c r="A27" s="104" t="s">
        <v>270</v>
      </c>
      <c r="B27" s="134">
        <v>97.902097902097907</v>
      </c>
      <c r="C27" s="134">
        <v>98.484848484848484</v>
      </c>
      <c r="D27" s="134">
        <v>97.402597402597408</v>
      </c>
      <c r="E27" s="134"/>
      <c r="F27" s="134">
        <v>96.15384615384616</v>
      </c>
      <c r="G27" s="134">
        <v>93.333333333333329</v>
      </c>
      <c r="H27" s="134">
        <v>100</v>
      </c>
      <c r="I27" s="134"/>
      <c r="J27" s="134">
        <v>93.333333333333329</v>
      </c>
      <c r="K27" s="134">
        <v>100</v>
      </c>
      <c r="L27" s="134">
        <v>85.714285714285708</v>
      </c>
      <c r="M27" s="134"/>
      <c r="N27" s="134">
        <v>100</v>
      </c>
      <c r="O27" s="134">
        <v>100</v>
      </c>
      <c r="P27" s="134">
        <v>100</v>
      </c>
      <c r="Q27" s="134"/>
      <c r="R27" s="134">
        <v>100</v>
      </c>
      <c r="S27" s="134">
        <v>100</v>
      </c>
      <c r="T27" s="134">
        <v>100</v>
      </c>
      <c r="U27" s="134"/>
      <c r="V27" s="134">
        <v>100</v>
      </c>
      <c r="W27" s="134">
        <v>100</v>
      </c>
      <c r="X27" s="134">
        <v>100</v>
      </c>
      <c r="Y27" s="134"/>
      <c r="Z27" s="134">
        <v>0</v>
      </c>
      <c r="AA27" s="134">
        <v>0</v>
      </c>
      <c r="AB27" s="134">
        <v>0</v>
      </c>
    </row>
    <row r="28" spans="1:28" ht="17.100000000000001" customHeight="1" x14ac:dyDescent="0.2">
      <c r="A28" s="104" t="s">
        <v>271</v>
      </c>
      <c r="B28" s="134">
        <v>99.300699300699307</v>
      </c>
      <c r="C28" s="134">
        <v>99.236641221374043</v>
      </c>
      <c r="D28" s="134">
        <v>99.354838709677423</v>
      </c>
      <c r="E28" s="134"/>
      <c r="F28" s="134">
        <v>98.275862068965509</v>
      </c>
      <c r="G28" s="134">
        <v>94.73684210526315</v>
      </c>
      <c r="H28" s="134">
        <v>100</v>
      </c>
      <c r="I28" s="134"/>
      <c r="J28" s="134">
        <v>100</v>
      </c>
      <c r="K28" s="134">
        <v>100</v>
      </c>
      <c r="L28" s="134">
        <v>100</v>
      </c>
      <c r="M28" s="134"/>
      <c r="N28" s="134">
        <v>98.245614035087712</v>
      </c>
      <c r="O28" s="134">
        <v>100</v>
      </c>
      <c r="P28" s="134">
        <v>96.774193548387103</v>
      </c>
      <c r="Q28" s="134"/>
      <c r="R28" s="134">
        <v>100</v>
      </c>
      <c r="S28" s="134">
        <v>100</v>
      </c>
      <c r="T28" s="134">
        <v>100</v>
      </c>
      <c r="U28" s="134"/>
      <c r="V28" s="134">
        <v>100</v>
      </c>
      <c r="W28" s="134">
        <v>100</v>
      </c>
      <c r="X28" s="134">
        <v>100</v>
      </c>
      <c r="Y28" s="134"/>
      <c r="Z28" s="134">
        <v>0</v>
      </c>
      <c r="AA28" s="134">
        <v>0</v>
      </c>
      <c r="AB28" s="134">
        <v>0</v>
      </c>
    </row>
    <row r="29" spans="1:28" ht="17.100000000000001" customHeight="1" x14ac:dyDescent="0.2">
      <c r="A29" s="104" t="s">
        <v>272</v>
      </c>
      <c r="B29" s="134">
        <v>100</v>
      </c>
      <c r="C29" s="134">
        <v>100</v>
      </c>
      <c r="D29" s="134">
        <v>100</v>
      </c>
      <c r="E29" s="134"/>
      <c r="F29" s="134">
        <v>100</v>
      </c>
      <c r="G29" s="134">
        <v>100</v>
      </c>
      <c r="H29" s="134">
        <v>100</v>
      </c>
      <c r="I29" s="134"/>
      <c r="J29" s="134">
        <v>100</v>
      </c>
      <c r="K29" s="134">
        <v>100</v>
      </c>
      <c r="L29" s="134">
        <v>100</v>
      </c>
      <c r="M29" s="134"/>
      <c r="N29" s="134">
        <v>100</v>
      </c>
      <c r="O29" s="134">
        <v>100</v>
      </c>
      <c r="P29" s="134">
        <v>100</v>
      </c>
      <c r="Q29" s="134"/>
      <c r="R29" s="134">
        <v>100</v>
      </c>
      <c r="S29" s="134">
        <v>100</v>
      </c>
      <c r="T29" s="134">
        <v>100</v>
      </c>
      <c r="U29" s="134"/>
      <c r="V29" s="134">
        <v>100</v>
      </c>
      <c r="W29" s="134">
        <v>100</v>
      </c>
      <c r="X29" s="134">
        <v>100</v>
      </c>
      <c r="Y29" s="134"/>
      <c r="Z29" s="134">
        <v>0</v>
      </c>
      <c r="AA29" s="134">
        <v>0</v>
      </c>
      <c r="AB29" s="134">
        <v>0</v>
      </c>
    </row>
    <row r="30" spans="1:28" ht="17.100000000000001" customHeight="1" x14ac:dyDescent="0.2">
      <c r="A30" s="104" t="s">
        <v>273</v>
      </c>
      <c r="B30" s="134">
        <v>99.029126213592235</v>
      </c>
      <c r="C30" s="134">
        <v>97.826086956521735</v>
      </c>
      <c r="D30" s="134">
        <v>100</v>
      </c>
      <c r="E30" s="134"/>
      <c r="F30" s="134">
        <v>96.428571428571431</v>
      </c>
      <c r="G30" s="134">
        <v>91.666666666666657</v>
      </c>
      <c r="H30" s="134">
        <v>100</v>
      </c>
      <c r="I30" s="134"/>
      <c r="J30" s="134">
        <v>100</v>
      </c>
      <c r="K30" s="134">
        <v>100</v>
      </c>
      <c r="L30" s="134">
        <v>100</v>
      </c>
      <c r="M30" s="134"/>
      <c r="N30" s="134">
        <v>100</v>
      </c>
      <c r="O30" s="134">
        <v>100</v>
      </c>
      <c r="P30" s="134">
        <v>100</v>
      </c>
      <c r="Q30" s="134"/>
      <c r="R30" s="134">
        <v>100</v>
      </c>
      <c r="S30" s="134">
        <v>100</v>
      </c>
      <c r="T30" s="134">
        <v>100</v>
      </c>
      <c r="U30" s="134"/>
      <c r="V30" s="134">
        <v>100</v>
      </c>
      <c r="W30" s="134">
        <v>100</v>
      </c>
      <c r="X30" s="134">
        <v>100</v>
      </c>
      <c r="Y30" s="134"/>
      <c r="Z30" s="134">
        <v>0</v>
      </c>
      <c r="AA30" s="134">
        <v>0</v>
      </c>
      <c r="AB30" s="134">
        <v>0</v>
      </c>
    </row>
    <row r="31" spans="1:28" ht="17.100000000000001" customHeight="1" x14ac:dyDescent="0.2">
      <c r="A31" s="104" t="s">
        <v>274</v>
      </c>
      <c r="B31" s="134">
        <v>99.118165784832442</v>
      </c>
      <c r="C31" s="134">
        <v>99.272727272727266</v>
      </c>
      <c r="D31" s="134">
        <v>98.972602739726028</v>
      </c>
      <c r="E31" s="134"/>
      <c r="F31" s="134">
        <v>98.518518518518519</v>
      </c>
      <c r="G31" s="134">
        <v>98.529411764705884</v>
      </c>
      <c r="H31" s="134">
        <v>98.507462686567166</v>
      </c>
      <c r="I31" s="134"/>
      <c r="J31" s="134">
        <v>99.047619047619051</v>
      </c>
      <c r="K31" s="134">
        <v>100</v>
      </c>
      <c r="L31" s="134">
        <v>97.826086956521735</v>
      </c>
      <c r="M31" s="134"/>
      <c r="N31" s="134">
        <v>100</v>
      </c>
      <c r="O31" s="134">
        <v>100</v>
      </c>
      <c r="P31" s="134">
        <v>100</v>
      </c>
      <c r="Q31" s="134"/>
      <c r="R31" s="134">
        <v>99</v>
      </c>
      <c r="S31" s="134">
        <v>97.5</v>
      </c>
      <c r="T31" s="134">
        <v>100</v>
      </c>
      <c r="U31" s="134"/>
      <c r="V31" s="134">
        <v>99.099099099099092</v>
      </c>
      <c r="W31" s="134">
        <v>100</v>
      </c>
      <c r="X31" s="134">
        <v>98.181818181818187</v>
      </c>
      <c r="Y31" s="134"/>
      <c r="Z31" s="134">
        <v>0</v>
      </c>
      <c r="AA31" s="134">
        <v>0</v>
      </c>
      <c r="AB31" s="134">
        <v>0</v>
      </c>
    </row>
    <row r="32" spans="1:28" ht="17.100000000000001" customHeight="1" thickBot="1" x14ac:dyDescent="0.25">
      <c r="A32" s="128" t="s">
        <v>275</v>
      </c>
      <c r="B32" s="160">
        <v>100</v>
      </c>
      <c r="C32" s="160">
        <v>100</v>
      </c>
      <c r="D32" s="160">
        <v>100</v>
      </c>
      <c r="E32" s="160"/>
      <c r="F32" s="160">
        <v>100</v>
      </c>
      <c r="G32" s="160">
        <v>100</v>
      </c>
      <c r="H32" s="160">
        <v>100</v>
      </c>
      <c r="I32" s="160"/>
      <c r="J32" s="160">
        <v>100</v>
      </c>
      <c r="K32" s="160">
        <v>100</v>
      </c>
      <c r="L32" s="160">
        <v>100</v>
      </c>
      <c r="M32" s="160"/>
      <c r="N32" s="160">
        <v>100</v>
      </c>
      <c r="O32" s="160">
        <v>100</v>
      </c>
      <c r="P32" s="160">
        <v>100</v>
      </c>
      <c r="Q32" s="160"/>
      <c r="R32" s="160">
        <v>100</v>
      </c>
      <c r="S32" s="160">
        <v>100</v>
      </c>
      <c r="T32" s="160">
        <v>100</v>
      </c>
      <c r="U32" s="160"/>
      <c r="V32" s="160">
        <v>100</v>
      </c>
      <c r="W32" s="160">
        <v>100</v>
      </c>
      <c r="X32" s="160">
        <v>100</v>
      </c>
      <c r="Y32" s="160"/>
      <c r="Z32" s="160">
        <v>0</v>
      </c>
      <c r="AA32" s="160">
        <v>0</v>
      </c>
      <c r="AB32" s="160">
        <v>0</v>
      </c>
    </row>
    <row r="33" spans="1:28" ht="15" customHeight="1" x14ac:dyDescent="0.2">
      <c r="A33" s="200" t="s">
        <v>161</v>
      </c>
      <c r="B33" s="200"/>
      <c r="C33" s="200"/>
      <c r="D33" s="200"/>
      <c r="E33" s="200"/>
      <c r="F33" s="200"/>
      <c r="G33" s="200"/>
      <c r="H33" s="200"/>
      <c r="I33" s="200"/>
      <c r="J33" s="200"/>
      <c r="K33" s="200"/>
      <c r="L33" s="200"/>
      <c r="M33" s="200"/>
      <c r="N33" s="200"/>
      <c r="O33" s="200"/>
      <c r="P33" s="200"/>
      <c r="Q33" s="200"/>
      <c r="R33" s="200"/>
      <c r="S33" s="200"/>
      <c r="T33" s="200"/>
      <c r="U33" s="200"/>
      <c r="V33" s="200"/>
      <c r="W33" s="200"/>
      <c r="X33" s="200"/>
      <c r="Y33" s="200"/>
      <c r="Z33" s="200"/>
      <c r="AA33" s="200"/>
      <c r="AB33" s="200"/>
    </row>
  </sheetData>
  <mergeCells count="15">
    <mergeCell ref="A1:AB1"/>
    <mergeCell ref="A2:AB2"/>
    <mergeCell ref="AD2:AD3"/>
    <mergeCell ref="A3:AB3"/>
    <mergeCell ref="A33:AB33"/>
    <mergeCell ref="A4:AB4"/>
    <mergeCell ref="A5:AB5"/>
    <mergeCell ref="A7:A8"/>
    <mergeCell ref="B7:D7"/>
    <mergeCell ref="F7:H7"/>
    <mergeCell ref="J7:L7"/>
    <mergeCell ref="N7:P7"/>
    <mergeCell ref="R7:T7"/>
    <mergeCell ref="V7:X7"/>
    <mergeCell ref="Z7:AB7"/>
  </mergeCells>
  <hyperlinks>
    <hyperlink ref="AD2" location="INDICE!A1" display="INDICE" xr:uid="{E08FDF14-CDA7-4461-A39B-E23A6C1DDF56}"/>
  </hyperlinks>
  <printOptions horizontalCentered="1"/>
  <pageMargins left="0.70866141732283472" right="0.70866141732283472" top="0.74803149606299213" bottom="0.74803149606299213" header="0.31496062992125984" footer="0.31496062992125984"/>
  <pageSetup scale="67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pageSetUpPr fitToPage="1"/>
  </sheetPr>
  <dimension ref="A1:AD34"/>
  <sheetViews>
    <sheetView showGridLines="0" zoomScaleNormal="100" workbookViewId="0">
      <selection activeCell="G17" sqref="G17"/>
    </sheetView>
  </sheetViews>
  <sheetFormatPr baseColWidth="10" defaultColWidth="23.42578125" defaultRowHeight="15" customHeight="1" x14ac:dyDescent="0.2"/>
  <cols>
    <col min="1" max="1" width="17.5703125" style="104" bestFit="1" customWidth="1"/>
    <col min="2" max="4" width="8.28515625" style="129" customWidth="1"/>
    <col min="5" max="5" width="1.42578125" style="129" customWidth="1"/>
    <col min="6" max="8" width="7.28515625" style="129" customWidth="1"/>
    <col min="9" max="9" width="1.42578125" style="129" customWidth="1"/>
    <col min="10" max="12" width="7.28515625" style="129" customWidth="1"/>
    <col min="13" max="13" width="1.42578125" style="129" customWidth="1"/>
    <col min="14" max="16" width="7.28515625" style="129" customWidth="1"/>
    <col min="17" max="17" width="1.42578125" style="129" customWidth="1"/>
    <col min="18" max="20" width="7.28515625" style="129" customWidth="1"/>
    <col min="21" max="21" width="1.42578125" style="129" customWidth="1"/>
    <col min="22" max="24" width="7.28515625" style="129" customWidth="1"/>
    <col min="25" max="25" width="1.42578125" style="129" customWidth="1"/>
    <col min="26" max="28" width="7.28515625" style="129" customWidth="1"/>
    <col min="29" max="116" width="10.7109375" style="5" customWidth="1"/>
    <col min="117" max="16384" width="23.42578125" style="5"/>
  </cols>
  <sheetData>
    <row r="1" spans="1:30" ht="15" customHeight="1" x14ac:dyDescent="0.2">
      <c r="A1" s="204" t="s">
        <v>316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7"/>
    </row>
    <row r="2" spans="1:30" ht="15" customHeight="1" x14ac:dyDescent="0.2">
      <c r="A2" s="205" t="s">
        <v>304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7"/>
      <c r="AD2" s="195" t="s">
        <v>47</v>
      </c>
    </row>
    <row r="3" spans="1:30" ht="15" customHeight="1" x14ac:dyDescent="0.2">
      <c r="A3" s="204" t="s">
        <v>356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7"/>
      <c r="AD3" s="195"/>
    </row>
    <row r="4" spans="1:30" ht="15" customHeight="1" x14ac:dyDescent="0.2">
      <c r="A4" s="205" t="s">
        <v>288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</row>
    <row r="5" spans="1:30" ht="15" customHeight="1" x14ac:dyDescent="0.2">
      <c r="A5" s="205" t="s">
        <v>245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</row>
    <row r="6" spans="1:30" ht="15" customHeight="1" x14ac:dyDescent="0.2">
      <c r="A6" s="103"/>
      <c r="B6" s="102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</row>
    <row r="7" spans="1:30" ht="15" customHeight="1" x14ac:dyDescent="0.2">
      <c r="A7" s="208" t="s">
        <v>249</v>
      </c>
      <c r="B7" s="207" t="s">
        <v>175</v>
      </c>
      <c r="C7" s="207"/>
      <c r="D7" s="207"/>
      <c r="E7" s="124"/>
      <c r="F7" s="207" t="s">
        <v>208</v>
      </c>
      <c r="G7" s="207"/>
      <c r="H7" s="207"/>
      <c r="I7" s="124"/>
      <c r="J7" s="207" t="s">
        <v>209</v>
      </c>
      <c r="K7" s="207"/>
      <c r="L7" s="207"/>
      <c r="M7" s="124"/>
      <c r="N7" s="207" t="s">
        <v>210</v>
      </c>
      <c r="O7" s="207"/>
      <c r="P7" s="207"/>
      <c r="Q7" s="124"/>
      <c r="R7" s="207" t="s">
        <v>212</v>
      </c>
      <c r="S7" s="207"/>
      <c r="T7" s="207"/>
      <c r="U7" s="124"/>
      <c r="V7" s="207" t="s">
        <v>213</v>
      </c>
      <c r="W7" s="207"/>
      <c r="X7" s="207"/>
      <c r="Y7" s="124"/>
      <c r="Z7" s="207" t="s">
        <v>214</v>
      </c>
      <c r="AA7" s="207"/>
      <c r="AB7" s="207"/>
    </row>
    <row r="8" spans="1:30" ht="15" customHeight="1" x14ac:dyDescent="0.2">
      <c r="A8" s="208"/>
      <c r="B8" s="125" t="s">
        <v>175</v>
      </c>
      <c r="C8" s="125" t="s">
        <v>385</v>
      </c>
      <c r="D8" s="125" t="s">
        <v>386</v>
      </c>
      <c r="E8" s="124"/>
      <c r="F8" s="125" t="s">
        <v>175</v>
      </c>
      <c r="G8" s="125" t="s">
        <v>385</v>
      </c>
      <c r="H8" s="125" t="s">
        <v>386</v>
      </c>
      <c r="I8" s="124"/>
      <c r="J8" s="125" t="s">
        <v>175</v>
      </c>
      <c r="K8" s="125" t="s">
        <v>385</v>
      </c>
      <c r="L8" s="125" t="s">
        <v>386</v>
      </c>
      <c r="M8" s="124"/>
      <c r="N8" s="125" t="s">
        <v>175</v>
      </c>
      <c r="O8" s="125" t="s">
        <v>385</v>
      </c>
      <c r="P8" s="125" t="s">
        <v>386</v>
      </c>
      <c r="Q8" s="124"/>
      <c r="R8" s="125" t="s">
        <v>175</v>
      </c>
      <c r="S8" s="125" t="s">
        <v>385</v>
      </c>
      <c r="T8" s="125" t="s">
        <v>386</v>
      </c>
      <c r="U8" s="124"/>
      <c r="V8" s="125" t="s">
        <v>175</v>
      </c>
      <c r="W8" s="125" t="s">
        <v>385</v>
      </c>
      <c r="X8" s="125" t="s">
        <v>386</v>
      </c>
      <c r="Y8" s="124"/>
      <c r="Z8" s="125" t="s">
        <v>175</v>
      </c>
      <c r="AA8" s="125" t="s">
        <v>385</v>
      </c>
      <c r="AB8" s="125" t="s">
        <v>386</v>
      </c>
    </row>
    <row r="9" spans="1:30" ht="17.100000000000001" customHeight="1" x14ac:dyDescent="0.2">
      <c r="A9" s="126" t="s">
        <v>175</v>
      </c>
      <c r="B9" s="109">
        <v>213</v>
      </c>
      <c r="C9" s="109">
        <v>129</v>
      </c>
      <c r="D9" s="109">
        <v>84</v>
      </c>
      <c r="E9" s="109"/>
      <c r="F9" s="109">
        <v>39</v>
      </c>
      <c r="G9" s="109">
        <v>27</v>
      </c>
      <c r="H9" s="109">
        <v>12</v>
      </c>
      <c r="I9" s="109"/>
      <c r="J9" s="109">
        <v>84</v>
      </c>
      <c r="K9" s="109">
        <v>44</v>
      </c>
      <c r="L9" s="109">
        <v>40</v>
      </c>
      <c r="M9" s="109"/>
      <c r="N9" s="109">
        <v>43</v>
      </c>
      <c r="O9" s="109">
        <v>27</v>
      </c>
      <c r="P9" s="109">
        <v>16</v>
      </c>
      <c r="Q9" s="109"/>
      <c r="R9" s="109">
        <v>28</v>
      </c>
      <c r="S9" s="109">
        <v>20</v>
      </c>
      <c r="T9" s="109">
        <v>8</v>
      </c>
      <c r="U9" s="109"/>
      <c r="V9" s="109">
        <v>18</v>
      </c>
      <c r="W9" s="109">
        <v>10</v>
      </c>
      <c r="X9" s="109">
        <v>8</v>
      </c>
      <c r="Y9" s="109"/>
      <c r="Z9" s="109">
        <v>1</v>
      </c>
      <c r="AA9" s="109">
        <v>1</v>
      </c>
      <c r="AB9" s="109">
        <v>0</v>
      </c>
    </row>
    <row r="10" spans="1:30" ht="17.100000000000001" customHeight="1" x14ac:dyDescent="0.2">
      <c r="A10" s="104" t="s">
        <v>250</v>
      </c>
      <c r="B10" s="113">
        <v>33</v>
      </c>
      <c r="C10" s="113">
        <v>23</v>
      </c>
      <c r="D10" s="113">
        <v>10</v>
      </c>
      <c r="E10" s="113"/>
      <c r="F10" s="113">
        <v>8</v>
      </c>
      <c r="G10" s="113">
        <v>6</v>
      </c>
      <c r="H10" s="113">
        <v>2</v>
      </c>
      <c r="I10" s="113"/>
      <c r="J10" s="113">
        <v>9</v>
      </c>
      <c r="K10" s="113">
        <v>4</v>
      </c>
      <c r="L10" s="113">
        <v>5</v>
      </c>
      <c r="M10" s="113"/>
      <c r="N10" s="113">
        <v>8</v>
      </c>
      <c r="O10" s="113">
        <v>8</v>
      </c>
      <c r="P10" s="113">
        <v>0</v>
      </c>
      <c r="Q10" s="113"/>
      <c r="R10" s="113">
        <v>6</v>
      </c>
      <c r="S10" s="113">
        <v>4</v>
      </c>
      <c r="T10" s="113">
        <v>2</v>
      </c>
      <c r="U10" s="113"/>
      <c r="V10" s="113">
        <v>2</v>
      </c>
      <c r="W10" s="113">
        <v>1</v>
      </c>
      <c r="X10" s="113">
        <v>1</v>
      </c>
      <c r="Y10" s="113"/>
      <c r="Z10" s="113">
        <v>0</v>
      </c>
      <c r="AA10" s="113">
        <v>0</v>
      </c>
      <c r="AB10" s="113">
        <v>0</v>
      </c>
    </row>
    <row r="11" spans="1:30" ht="17.100000000000001" customHeight="1" x14ac:dyDescent="0.2">
      <c r="A11" s="104" t="s">
        <v>251</v>
      </c>
      <c r="B11" s="113">
        <v>10</v>
      </c>
      <c r="C11" s="113">
        <v>3</v>
      </c>
      <c r="D11" s="113">
        <v>7</v>
      </c>
      <c r="E11" s="113"/>
      <c r="F11" s="113">
        <v>5</v>
      </c>
      <c r="G11" s="113">
        <v>2</v>
      </c>
      <c r="H11" s="113">
        <v>3</v>
      </c>
      <c r="I11" s="113"/>
      <c r="J11" s="113">
        <v>0</v>
      </c>
      <c r="K11" s="113">
        <v>0</v>
      </c>
      <c r="L11" s="113">
        <v>0</v>
      </c>
      <c r="M11" s="113"/>
      <c r="N11" s="113">
        <v>2</v>
      </c>
      <c r="O11" s="113">
        <v>1</v>
      </c>
      <c r="P11" s="113">
        <v>1</v>
      </c>
      <c r="Q11" s="113"/>
      <c r="R11" s="113">
        <v>1</v>
      </c>
      <c r="S11" s="113">
        <v>0</v>
      </c>
      <c r="T11" s="113">
        <v>1</v>
      </c>
      <c r="U11" s="113"/>
      <c r="V11" s="113">
        <v>2</v>
      </c>
      <c r="W11" s="113">
        <v>0</v>
      </c>
      <c r="X11" s="113">
        <v>2</v>
      </c>
      <c r="Y11" s="113"/>
      <c r="Z11" s="113">
        <v>0</v>
      </c>
      <c r="AA11" s="113">
        <v>0</v>
      </c>
      <c r="AB11" s="113">
        <v>0</v>
      </c>
    </row>
    <row r="12" spans="1:30" ht="17.100000000000001" customHeight="1" x14ac:dyDescent="0.2">
      <c r="A12" s="104" t="s">
        <v>252</v>
      </c>
      <c r="B12" s="113">
        <v>11</v>
      </c>
      <c r="C12" s="113">
        <v>5</v>
      </c>
      <c r="D12" s="113">
        <v>6</v>
      </c>
      <c r="E12" s="113"/>
      <c r="F12" s="113">
        <v>4</v>
      </c>
      <c r="G12" s="113">
        <v>2</v>
      </c>
      <c r="H12" s="113">
        <v>2</v>
      </c>
      <c r="I12" s="113"/>
      <c r="J12" s="113">
        <v>3</v>
      </c>
      <c r="K12" s="113">
        <v>1</v>
      </c>
      <c r="L12" s="113">
        <v>2</v>
      </c>
      <c r="M12" s="113"/>
      <c r="N12" s="113">
        <v>1</v>
      </c>
      <c r="O12" s="113">
        <v>0</v>
      </c>
      <c r="P12" s="113">
        <v>1</v>
      </c>
      <c r="Q12" s="113"/>
      <c r="R12" s="113">
        <v>2</v>
      </c>
      <c r="S12" s="113">
        <v>2</v>
      </c>
      <c r="T12" s="113">
        <v>0</v>
      </c>
      <c r="U12" s="113"/>
      <c r="V12" s="113">
        <v>1</v>
      </c>
      <c r="W12" s="113">
        <v>0</v>
      </c>
      <c r="X12" s="113">
        <v>1</v>
      </c>
      <c r="Y12" s="113"/>
      <c r="Z12" s="113">
        <v>0</v>
      </c>
      <c r="AA12" s="113">
        <v>0</v>
      </c>
      <c r="AB12" s="113">
        <v>0</v>
      </c>
    </row>
    <row r="13" spans="1:30" ht="17.100000000000001" customHeight="1" x14ac:dyDescent="0.2">
      <c r="A13" s="104" t="s">
        <v>253</v>
      </c>
      <c r="B13" s="113">
        <v>0</v>
      </c>
      <c r="C13" s="113">
        <v>0</v>
      </c>
      <c r="D13" s="113">
        <v>0</v>
      </c>
      <c r="E13" s="113"/>
      <c r="F13" s="113">
        <v>0</v>
      </c>
      <c r="G13" s="113">
        <v>0</v>
      </c>
      <c r="H13" s="113">
        <v>0</v>
      </c>
      <c r="I13" s="113"/>
      <c r="J13" s="113">
        <v>0</v>
      </c>
      <c r="K13" s="113">
        <v>0</v>
      </c>
      <c r="L13" s="113">
        <v>0</v>
      </c>
      <c r="M13" s="113"/>
      <c r="N13" s="113">
        <v>0</v>
      </c>
      <c r="O13" s="113">
        <v>0</v>
      </c>
      <c r="P13" s="113">
        <v>0</v>
      </c>
      <c r="Q13" s="113"/>
      <c r="R13" s="113">
        <v>0</v>
      </c>
      <c r="S13" s="113">
        <v>0</v>
      </c>
      <c r="T13" s="113">
        <v>0</v>
      </c>
      <c r="U13" s="113"/>
      <c r="V13" s="113">
        <v>0</v>
      </c>
      <c r="W13" s="113">
        <v>0</v>
      </c>
      <c r="X13" s="113">
        <v>0</v>
      </c>
      <c r="Y13" s="113"/>
      <c r="Z13" s="113">
        <v>0</v>
      </c>
      <c r="AA13" s="113">
        <v>0</v>
      </c>
      <c r="AB13" s="113">
        <v>0</v>
      </c>
    </row>
    <row r="14" spans="1:30" ht="17.100000000000001" customHeight="1" x14ac:dyDescent="0.2">
      <c r="A14" s="104" t="s">
        <v>255</v>
      </c>
      <c r="B14" s="113">
        <v>0</v>
      </c>
      <c r="C14" s="113">
        <v>0</v>
      </c>
      <c r="D14" s="113">
        <v>0</v>
      </c>
      <c r="E14" s="113"/>
      <c r="F14" s="113">
        <v>0</v>
      </c>
      <c r="G14" s="113">
        <v>0</v>
      </c>
      <c r="H14" s="113">
        <v>0</v>
      </c>
      <c r="I14" s="113"/>
      <c r="J14" s="113">
        <v>0</v>
      </c>
      <c r="K14" s="113">
        <v>0</v>
      </c>
      <c r="L14" s="113">
        <v>0</v>
      </c>
      <c r="M14" s="113"/>
      <c r="N14" s="113">
        <v>0</v>
      </c>
      <c r="O14" s="113">
        <v>0</v>
      </c>
      <c r="P14" s="113">
        <v>0</v>
      </c>
      <c r="Q14" s="113"/>
      <c r="R14" s="113">
        <v>0</v>
      </c>
      <c r="S14" s="113">
        <v>0</v>
      </c>
      <c r="T14" s="113">
        <v>0</v>
      </c>
      <c r="U14" s="113"/>
      <c r="V14" s="113">
        <v>0</v>
      </c>
      <c r="W14" s="113">
        <v>0</v>
      </c>
      <c r="X14" s="113">
        <v>0</v>
      </c>
      <c r="Y14" s="113"/>
      <c r="Z14" s="113">
        <v>0</v>
      </c>
      <c r="AA14" s="113">
        <v>0</v>
      </c>
      <c r="AB14" s="113">
        <v>0</v>
      </c>
    </row>
    <row r="15" spans="1:30" ht="17.100000000000001" customHeight="1" x14ac:dyDescent="0.2">
      <c r="A15" s="104" t="s">
        <v>257</v>
      </c>
      <c r="B15" s="113">
        <v>108</v>
      </c>
      <c r="C15" s="113">
        <v>64</v>
      </c>
      <c r="D15" s="113">
        <v>44</v>
      </c>
      <c r="E15" s="113"/>
      <c r="F15" s="113">
        <v>6</v>
      </c>
      <c r="G15" s="113">
        <v>4</v>
      </c>
      <c r="H15" s="113">
        <v>2</v>
      </c>
      <c r="I15" s="113"/>
      <c r="J15" s="113">
        <v>61</v>
      </c>
      <c r="K15" s="113">
        <v>33</v>
      </c>
      <c r="L15" s="113">
        <v>28</v>
      </c>
      <c r="M15" s="113"/>
      <c r="N15" s="113">
        <v>24</v>
      </c>
      <c r="O15" s="113">
        <v>15</v>
      </c>
      <c r="P15" s="113">
        <v>9</v>
      </c>
      <c r="Q15" s="113"/>
      <c r="R15" s="113">
        <v>9</v>
      </c>
      <c r="S15" s="113">
        <v>6</v>
      </c>
      <c r="T15" s="113">
        <v>3</v>
      </c>
      <c r="U15" s="113"/>
      <c r="V15" s="113">
        <v>8</v>
      </c>
      <c r="W15" s="113">
        <v>6</v>
      </c>
      <c r="X15" s="113">
        <v>2</v>
      </c>
      <c r="Y15" s="113"/>
      <c r="Z15" s="113">
        <v>0</v>
      </c>
      <c r="AA15" s="113">
        <v>0</v>
      </c>
      <c r="AB15" s="113">
        <v>0</v>
      </c>
    </row>
    <row r="16" spans="1:30" ht="17.100000000000001" customHeight="1" x14ac:dyDescent="0.2">
      <c r="A16" s="104" t="s">
        <v>258</v>
      </c>
      <c r="B16" s="113">
        <v>1</v>
      </c>
      <c r="C16" s="113">
        <v>1</v>
      </c>
      <c r="D16" s="113">
        <v>0</v>
      </c>
      <c r="E16" s="113"/>
      <c r="F16" s="113">
        <v>0</v>
      </c>
      <c r="G16" s="113">
        <v>0</v>
      </c>
      <c r="H16" s="113">
        <v>0</v>
      </c>
      <c r="I16" s="113"/>
      <c r="J16" s="113">
        <v>1</v>
      </c>
      <c r="K16" s="113">
        <v>1</v>
      </c>
      <c r="L16" s="113">
        <v>0</v>
      </c>
      <c r="M16" s="113"/>
      <c r="N16" s="113">
        <v>0</v>
      </c>
      <c r="O16" s="113">
        <v>0</v>
      </c>
      <c r="P16" s="113">
        <v>0</v>
      </c>
      <c r="Q16" s="113"/>
      <c r="R16" s="113">
        <v>0</v>
      </c>
      <c r="S16" s="113">
        <v>0</v>
      </c>
      <c r="T16" s="113">
        <v>0</v>
      </c>
      <c r="U16" s="113"/>
      <c r="V16" s="113">
        <v>0</v>
      </c>
      <c r="W16" s="113">
        <v>0</v>
      </c>
      <c r="X16" s="113">
        <v>0</v>
      </c>
      <c r="Y16" s="113"/>
      <c r="Z16" s="113">
        <v>0</v>
      </c>
      <c r="AA16" s="113">
        <v>0</v>
      </c>
      <c r="AB16" s="113">
        <v>0</v>
      </c>
    </row>
    <row r="17" spans="1:28" ht="17.100000000000001" customHeight="1" x14ac:dyDescent="0.2">
      <c r="A17" s="104" t="s">
        <v>259</v>
      </c>
      <c r="B17" s="113">
        <v>7</v>
      </c>
      <c r="C17" s="113">
        <v>4</v>
      </c>
      <c r="D17" s="113">
        <v>3</v>
      </c>
      <c r="E17" s="113"/>
      <c r="F17" s="113">
        <v>0</v>
      </c>
      <c r="G17" s="113">
        <v>0</v>
      </c>
      <c r="H17" s="113">
        <v>0</v>
      </c>
      <c r="I17" s="113"/>
      <c r="J17" s="113">
        <v>1</v>
      </c>
      <c r="K17" s="113">
        <v>1</v>
      </c>
      <c r="L17" s="113">
        <v>0</v>
      </c>
      <c r="M17" s="113"/>
      <c r="N17" s="113">
        <v>1</v>
      </c>
      <c r="O17" s="113">
        <v>0</v>
      </c>
      <c r="P17" s="113">
        <v>1</v>
      </c>
      <c r="Q17" s="113"/>
      <c r="R17" s="113">
        <v>3</v>
      </c>
      <c r="S17" s="113">
        <v>2</v>
      </c>
      <c r="T17" s="113">
        <v>1</v>
      </c>
      <c r="U17" s="113"/>
      <c r="V17" s="113">
        <v>2</v>
      </c>
      <c r="W17" s="113">
        <v>1</v>
      </c>
      <c r="X17" s="113">
        <v>1</v>
      </c>
      <c r="Y17" s="113"/>
      <c r="Z17" s="113">
        <v>0</v>
      </c>
      <c r="AA17" s="113">
        <v>0</v>
      </c>
      <c r="AB17" s="113">
        <v>0</v>
      </c>
    </row>
    <row r="18" spans="1:28" ht="17.100000000000001" customHeight="1" x14ac:dyDescent="0.2">
      <c r="A18" s="127" t="s">
        <v>261</v>
      </c>
      <c r="B18" s="113">
        <v>8</v>
      </c>
      <c r="C18" s="113">
        <v>6</v>
      </c>
      <c r="D18" s="113">
        <v>2</v>
      </c>
      <c r="E18" s="113"/>
      <c r="F18" s="113">
        <v>1</v>
      </c>
      <c r="G18" s="113">
        <v>1</v>
      </c>
      <c r="H18" s="113">
        <v>0</v>
      </c>
      <c r="I18" s="113"/>
      <c r="J18" s="113">
        <v>1</v>
      </c>
      <c r="K18" s="113">
        <v>1</v>
      </c>
      <c r="L18" s="113">
        <v>0</v>
      </c>
      <c r="M18" s="113"/>
      <c r="N18" s="113">
        <v>1</v>
      </c>
      <c r="O18" s="113">
        <v>0</v>
      </c>
      <c r="P18" s="113">
        <v>1</v>
      </c>
      <c r="Q18" s="113"/>
      <c r="R18" s="113">
        <v>5</v>
      </c>
      <c r="S18" s="113">
        <v>4</v>
      </c>
      <c r="T18" s="113">
        <v>1</v>
      </c>
      <c r="U18" s="113"/>
      <c r="V18" s="113">
        <v>0</v>
      </c>
      <c r="W18" s="113">
        <v>0</v>
      </c>
      <c r="X18" s="113">
        <v>0</v>
      </c>
      <c r="Y18" s="113"/>
      <c r="Z18" s="113">
        <v>0</v>
      </c>
      <c r="AA18" s="113">
        <v>0</v>
      </c>
      <c r="AB18" s="113">
        <v>0</v>
      </c>
    </row>
    <row r="19" spans="1:28" ht="17.100000000000001" customHeight="1" x14ac:dyDescent="0.2">
      <c r="A19" s="104" t="s">
        <v>262</v>
      </c>
      <c r="B19" s="113">
        <v>4</v>
      </c>
      <c r="C19" s="113">
        <v>2</v>
      </c>
      <c r="D19" s="113">
        <v>2</v>
      </c>
      <c r="E19" s="113"/>
      <c r="F19" s="113">
        <v>3</v>
      </c>
      <c r="G19" s="113">
        <v>1</v>
      </c>
      <c r="H19" s="113">
        <v>2</v>
      </c>
      <c r="I19" s="113"/>
      <c r="J19" s="113">
        <v>0</v>
      </c>
      <c r="K19" s="113">
        <v>0</v>
      </c>
      <c r="L19" s="113">
        <v>0</v>
      </c>
      <c r="M19" s="113"/>
      <c r="N19" s="113">
        <v>1</v>
      </c>
      <c r="O19" s="113">
        <v>1</v>
      </c>
      <c r="P19" s="113">
        <v>0</v>
      </c>
      <c r="Q19" s="113"/>
      <c r="R19" s="113">
        <v>0</v>
      </c>
      <c r="S19" s="113">
        <v>0</v>
      </c>
      <c r="T19" s="113">
        <v>0</v>
      </c>
      <c r="U19" s="113"/>
      <c r="V19" s="113">
        <v>0</v>
      </c>
      <c r="W19" s="113">
        <v>0</v>
      </c>
      <c r="X19" s="113">
        <v>0</v>
      </c>
      <c r="Y19" s="113"/>
      <c r="Z19" s="113">
        <v>0</v>
      </c>
      <c r="AA19" s="113">
        <v>0</v>
      </c>
      <c r="AB19" s="113">
        <v>0</v>
      </c>
    </row>
    <row r="20" spans="1:28" ht="17.100000000000001" customHeight="1" x14ac:dyDescent="0.2">
      <c r="A20" s="104" t="s">
        <v>263</v>
      </c>
      <c r="B20" s="113">
        <v>11</v>
      </c>
      <c r="C20" s="113">
        <v>8</v>
      </c>
      <c r="D20" s="113">
        <v>3</v>
      </c>
      <c r="E20" s="113"/>
      <c r="F20" s="113">
        <v>3</v>
      </c>
      <c r="G20" s="113">
        <v>3</v>
      </c>
      <c r="H20" s="113">
        <v>0</v>
      </c>
      <c r="I20" s="113"/>
      <c r="J20" s="113">
        <v>2</v>
      </c>
      <c r="K20" s="113">
        <v>0</v>
      </c>
      <c r="L20" s="113">
        <v>2</v>
      </c>
      <c r="M20" s="113"/>
      <c r="N20" s="113">
        <v>3</v>
      </c>
      <c r="O20" s="113">
        <v>2</v>
      </c>
      <c r="P20" s="113">
        <v>1</v>
      </c>
      <c r="Q20" s="113"/>
      <c r="R20" s="113">
        <v>0</v>
      </c>
      <c r="S20" s="113">
        <v>0</v>
      </c>
      <c r="T20" s="113">
        <v>0</v>
      </c>
      <c r="U20" s="113"/>
      <c r="V20" s="113">
        <v>2</v>
      </c>
      <c r="W20" s="113">
        <v>2</v>
      </c>
      <c r="X20" s="113">
        <v>0</v>
      </c>
      <c r="Y20" s="113"/>
      <c r="Z20" s="113">
        <v>1</v>
      </c>
      <c r="AA20" s="113">
        <v>1</v>
      </c>
      <c r="AB20" s="113">
        <v>0</v>
      </c>
    </row>
    <row r="21" spans="1:28" ht="17.100000000000001" customHeight="1" x14ac:dyDescent="0.2">
      <c r="A21" s="104" t="s">
        <v>264</v>
      </c>
      <c r="B21" s="113">
        <v>0</v>
      </c>
      <c r="C21" s="113">
        <v>0</v>
      </c>
      <c r="D21" s="113">
        <v>0</v>
      </c>
      <c r="E21" s="113"/>
      <c r="F21" s="113">
        <v>0</v>
      </c>
      <c r="G21" s="113">
        <v>0</v>
      </c>
      <c r="H21" s="113">
        <v>0</v>
      </c>
      <c r="I21" s="113"/>
      <c r="J21" s="113">
        <v>0</v>
      </c>
      <c r="K21" s="113">
        <v>0</v>
      </c>
      <c r="L21" s="113">
        <v>0</v>
      </c>
      <c r="M21" s="113"/>
      <c r="N21" s="113">
        <v>0</v>
      </c>
      <c r="O21" s="113">
        <v>0</v>
      </c>
      <c r="P21" s="113">
        <v>0</v>
      </c>
      <c r="Q21" s="113"/>
      <c r="R21" s="113">
        <v>0</v>
      </c>
      <c r="S21" s="113">
        <v>0</v>
      </c>
      <c r="T21" s="113">
        <v>0</v>
      </c>
      <c r="U21" s="113"/>
      <c r="V21" s="113">
        <v>0</v>
      </c>
      <c r="W21" s="113">
        <v>0</v>
      </c>
      <c r="X21" s="113">
        <v>0</v>
      </c>
      <c r="Y21" s="113"/>
      <c r="Z21" s="113">
        <v>0</v>
      </c>
      <c r="AA21" s="113">
        <v>0</v>
      </c>
      <c r="AB21" s="113">
        <v>0</v>
      </c>
    </row>
    <row r="22" spans="1:28" ht="17.100000000000001" customHeight="1" x14ac:dyDescent="0.2">
      <c r="A22" s="104" t="s">
        <v>265</v>
      </c>
      <c r="B22" s="113">
        <v>5</v>
      </c>
      <c r="C22" s="113">
        <v>4</v>
      </c>
      <c r="D22" s="113">
        <v>1</v>
      </c>
      <c r="E22" s="113"/>
      <c r="F22" s="113">
        <v>2</v>
      </c>
      <c r="G22" s="113">
        <v>2</v>
      </c>
      <c r="H22" s="113">
        <v>0</v>
      </c>
      <c r="I22" s="113"/>
      <c r="J22" s="113">
        <v>1</v>
      </c>
      <c r="K22" s="113">
        <v>1</v>
      </c>
      <c r="L22" s="113">
        <v>0</v>
      </c>
      <c r="M22" s="113"/>
      <c r="N22" s="113">
        <v>1</v>
      </c>
      <c r="O22" s="113">
        <v>0</v>
      </c>
      <c r="P22" s="113">
        <v>1</v>
      </c>
      <c r="Q22" s="113"/>
      <c r="R22" s="113">
        <v>1</v>
      </c>
      <c r="S22" s="113">
        <v>1</v>
      </c>
      <c r="T22" s="113">
        <v>0</v>
      </c>
      <c r="U22" s="113"/>
      <c r="V22" s="113">
        <v>0</v>
      </c>
      <c r="W22" s="113">
        <v>0</v>
      </c>
      <c r="X22" s="113">
        <v>0</v>
      </c>
      <c r="Y22" s="113"/>
      <c r="Z22" s="113">
        <v>0</v>
      </c>
      <c r="AA22" s="113">
        <v>0</v>
      </c>
      <c r="AB22" s="113">
        <v>0</v>
      </c>
    </row>
    <row r="23" spans="1:28" ht="17.100000000000001" customHeight="1" x14ac:dyDescent="0.2">
      <c r="A23" s="104" t="s">
        <v>266</v>
      </c>
      <c r="B23" s="113">
        <v>1</v>
      </c>
      <c r="C23" s="113">
        <v>1</v>
      </c>
      <c r="D23" s="113">
        <v>0</v>
      </c>
      <c r="E23" s="113"/>
      <c r="F23" s="113">
        <v>1</v>
      </c>
      <c r="G23" s="113">
        <v>1</v>
      </c>
      <c r="H23" s="113">
        <v>0</v>
      </c>
      <c r="I23" s="113"/>
      <c r="J23" s="113">
        <v>0</v>
      </c>
      <c r="K23" s="113">
        <v>0</v>
      </c>
      <c r="L23" s="113">
        <v>0</v>
      </c>
      <c r="M23" s="113"/>
      <c r="N23" s="113">
        <v>0</v>
      </c>
      <c r="O23" s="113">
        <v>0</v>
      </c>
      <c r="P23" s="113">
        <v>0</v>
      </c>
      <c r="Q23" s="113"/>
      <c r="R23" s="113">
        <v>0</v>
      </c>
      <c r="S23" s="113">
        <v>0</v>
      </c>
      <c r="T23" s="113">
        <v>0</v>
      </c>
      <c r="U23" s="113"/>
      <c r="V23" s="113">
        <v>0</v>
      </c>
      <c r="W23" s="113">
        <v>0</v>
      </c>
      <c r="X23" s="113">
        <v>0</v>
      </c>
      <c r="Y23" s="113"/>
      <c r="Z23" s="113">
        <v>0</v>
      </c>
      <c r="AA23" s="113">
        <v>0</v>
      </c>
      <c r="AB23" s="113">
        <v>0</v>
      </c>
    </row>
    <row r="24" spans="1:28" ht="17.100000000000001" customHeight="1" x14ac:dyDescent="0.2">
      <c r="A24" s="104" t="s">
        <v>267</v>
      </c>
      <c r="B24" s="113">
        <v>3</v>
      </c>
      <c r="C24" s="113">
        <v>3</v>
      </c>
      <c r="D24" s="113">
        <v>0</v>
      </c>
      <c r="E24" s="113"/>
      <c r="F24" s="113">
        <v>1</v>
      </c>
      <c r="G24" s="113">
        <v>1</v>
      </c>
      <c r="H24" s="113">
        <v>0</v>
      </c>
      <c r="I24" s="113"/>
      <c r="J24" s="113">
        <v>2</v>
      </c>
      <c r="K24" s="113">
        <v>2</v>
      </c>
      <c r="L24" s="113">
        <v>0</v>
      </c>
      <c r="M24" s="113"/>
      <c r="N24" s="113">
        <v>0</v>
      </c>
      <c r="O24" s="113">
        <v>0</v>
      </c>
      <c r="P24" s="113">
        <v>0</v>
      </c>
      <c r="Q24" s="113"/>
      <c r="R24" s="113">
        <v>0</v>
      </c>
      <c r="S24" s="113">
        <v>0</v>
      </c>
      <c r="T24" s="113">
        <v>0</v>
      </c>
      <c r="U24" s="113"/>
      <c r="V24" s="113">
        <v>0</v>
      </c>
      <c r="W24" s="113">
        <v>0</v>
      </c>
      <c r="X24" s="113">
        <v>0</v>
      </c>
      <c r="Y24" s="113"/>
      <c r="Z24" s="113">
        <v>0</v>
      </c>
      <c r="AA24" s="113">
        <v>0</v>
      </c>
      <c r="AB24" s="113">
        <v>0</v>
      </c>
    </row>
    <row r="25" spans="1:28" ht="17.100000000000001" customHeight="1" x14ac:dyDescent="0.2">
      <c r="A25" s="104" t="s">
        <v>268</v>
      </c>
      <c r="B25" s="113">
        <v>0</v>
      </c>
      <c r="C25" s="113">
        <v>0</v>
      </c>
      <c r="D25" s="113">
        <v>0</v>
      </c>
      <c r="E25" s="113"/>
      <c r="F25" s="113">
        <v>0</v>
      </c>
      <c r="G25" s="113">
        <v>0</v>
      </c>
      <c r="H25" s="113">
        <v>0</v>
      </c>
      <c r="I25" s="113"/>
      <c r="J25" s="113">
        <v>0</v>
      </c>
      <c r="K25" s="113">
        <v>0</v>
      </c>
      <c r="L25" s="113">
        <v>0</v>
      </c>
      <c r="M25" s="113"/>
      <c r="N25" s="113">
        <v>0</v>
      </c>
      <c r="O25" s="113">
        <v>0</v>
      </c>
      <c r="P25" s="113">
        <v>0</v>
      </c>
      <c r="Q25" s="113"/>
      <c r="R25" s="113">
        <v>0</v>
      </c>
      <c r="S25" s="113">
        <v>0</v>
      </c>
      <c r="T25" s="113">
        <v>0</v>
      </c>
      <c r="U25" s="113"/>
      <c r="V25" s="113">
        <v>0</v>
      </c>
      <c r="W25" s="113">
        <v>0</v>
      </c>
      <c r="X25" s="113">
        <v>0</v>
      </c>
      <c r="Y25" s="113"/>
      <c r="Z25" s="113">
        <v>0</v>
      </c>
      <c r="AA25" s="113">
        <v>0</v>
      </c>
      <c r="AB25" s="113">
        <v>0</v>
      </c>
    </row>
    <row r="26" spans="1:28" ht="17.100000000000001" customHeight="1" x14ac:dyDescent="0.2">
      <c r="A26" s="104" t="s">
        <v>269</v>
      </c>
      <c r="B26" s="113">
        <v>0</v>
      </c>
      <c r="C26" s="113">
        <v>0</v>
      </c>
      <c r="D26" s="113">
        <v>0</v>
      </c>
      <c r="E26" s="113"/>
      <c r="F26" s="113">
        <v>0</v>
      </c>
      <c r="G26" s="113">
        <v>0</v>
      </c>
      <c r="H26" s="113">
        <v>0</v>
      </c>
      <c r="I26" s="113"/>
      <c r="J26" s="113">
        <v>0</v>
      </c>
      <c r="K26" s="113">
        <v>0</v>
      </c>
      <c r="L26" s="113">
        <v>0</v>
      </c>
      <c r="M26" s="113"/>
      <c r="N26" s="113">
        <v>0</v>
      </c>
      <c r="O26" s="113">
        <v>0</v>
      </c>
      <c r="P26" s="113">
        <v>0</v>
      </c>
      <c r="Q26" s="113"/>
      <c r="R26" s="113">
        <v>0</v>
      </c>
      <c r="S26" s="113">
        <v>0</v>
      </c>
      <c r="T26" s="113">
        <v>0</v>
      </c>
      <c r="U26" s="113"/>
      <c r="V26" s="113">
        <v>0</v>
      </c>
      <c r="W26" s="113">
        <v>0</v>
      </c>
      <c r="X26" s="113">
        <v>0</v>
      </c>
      <c r="Y26" s="113"/>
      <c r="Z26" s="113">
        <v>0</v>
      </c>
      <c r="AA26" s="113">
        <v>0</v>
      </c>
      <c r="AB26" s="113">
        <v>0</v>
      </c>
    </row>
    <row r="27" spans="1:28" ht="17.100000000000001" customHeight="1" x14ac:dyDescent="0.2">
      <c r="A27" s="104" t="s">
        <v>270</v>
      </c>
      <c r="B27" s="113">
        <v>3</v>
      </c>
      <c r="C27" s="113">
        <v>1</v>
      </c>
      <c r="D27" s="113">
        <v>2</v>
      </c>
      <c r="E27" s="113"/>
      <c r="F27" s="113">
        <v>1</v>
      </c>
      <c r="G27" s="113">
        <v>1</v>
      </c>
      <c r="H27" s="113">
        <v>0</v>
      </c>
      <c r="I27" s="113"/>
      <c r="J27" s="113">
        <v>2</v>
      </c>
      <c r="K27" s="113">
        <v>0</v>
      </c>
      <c r="L27" s="113">
        <v>2</v>
      </c>
      <c r="M27" s="113"/>
      <c r="N27" s="113">
        <v>0</v>
      </c>
      <c r="O27" s="113">
        <v>0</v>
      </c>
      <c r="P27" s="113">
        <v>0</v>
      </c>
      <c r="Q27" s="113"/>
      <c r="R27" s="113">
        <v>0</v>
      </c>
      <c r="S27" s="113">
        <v>0</v>
      </c>
      <c r="T27" s="113">
        <v>0</v>
      </c>
      <c r="U27" s="113"/>
      <c r="V27" s="113">
        <v>0</v>
      </c>
      <c r="W27" s="113">
        <v>0</v>
      </c>
      <c r="X27" s="113">
        <v>0</v>
      </c>
      <c r="Y27" s="113"/>
      <c r="Z27" s="113">
        <v>0</v>
      </c>
      <c r="AA27" s="113">
        <v>0</v>
      </c>
      <c r="AB27" s="113">
        <v>0</v>
      </c>
    </row>
    <row r="28" spans="1:28" ht="17.100000000000001" customHeight="1" x14ac:dyDescent="0.2">
      <c r="A28" s="104" t="s">
        <v>271</v>
      </c>
      <c r="B28" s="113">
        <v>2</v>
      </c>
      <c r="C28" s="113">
        <v>1</v>
      </c>
      <c r="D28" s="113">
        <v>1</v>
      </c>
      <c r="E28" s="113"/>
      <c r="F28" s="113">
        <v>1</v>
      </c>
      <c r="G28" s="113">
        <v>1</v>
      </c>
      <c r="H28" s="113">
        <v>0</v>
      </c>
      <c r="I28" s="113"/>
      <c r="J28" s="113">
        <v>0</v>
      </c>
      <c r="K28" s="113">
        <v>0</v>
      </c>
      <c r="L28" s="113">
        <v>0</v>
      </c>
      <c r="M28" s="113"/>
      <c r="N28" s="113">
        <v>1</v>
      </c>
      <c r="O28" s="113">
        <v>0</v>
      </c>
      <c r="P28" s="113">
        <v>1</v>
      </c>
      <c r="Q28" s="113"/>
      <c r="R28" s="113">
        <v>0</v>
      </c>
      <c r="S28" s="113">
        <v>0</v>
      </c>
      <c r="T28" s="113">
        <v>0</v>
      </c>
      <c r="U28" s="113"/>
      <c r="V28" s="113">
        <v>0</v>
      </c>
      <c r="W28" s="113">
        <v>0</v>
      </c>
      <c r="X28" s="113">
        <v>0</v>
      </c>
      <c r="Y28" s="113"/>
      <c r="Z28" s="113">
        <v>0</v>
      </c>
      <c r="AA28" s="113">
        <v>0</v>
      </c>
      <c r="AB28" s="113">
        <v>0</v>
      </c>
    </row>
    <row r="29" spans="1:28" ht="17.100000000000001" customHeight="1" x14ac:dyDescent="0.2">
      <c r="A29" s="104" t="s">
        <v>272</v>
      </c>
      <c r="B29" s="113">
        <v>0</v>
      </c>
      <c r="C29" s="113">
        <v>0</v>
      </c>
      <c r="D29" s="113">
        <v>0</v>
      </c>
      <c r="E29" s="113"/>
      <c r="F29" s="113">
        <v>0</v>
      </c>
      <c r="G29" s="113">
        <v>0</v>
      </c>
      <c r="H29" s="113">
        <v>0</v>
      </c>
      <c r="I29" s="113"/>
      <c r="J29" s="113">
        <v>0</v>
      </c>
      <c r="K29" s="113">
        <v>0</v>
      </c>
      <c r="L29" s="113">
        <v>0</v>
      </c>
      <c r="M29" s="113"/>
      <c r="N29" s="113">
        <v>0</v>
      </c>
      <c r="O29" s="113">
        <v>0</v>
      </c>
      <c r="P29" s="113">
        <v>0</v>
      </c>
      <c r="Q29" s="113"/>
      <c r="R29" s="113">
        <v>0</v>
      </c>
      <c r="S29" s="113">
        <v>0</v>
      </c>
      <c r="T29" s="113">
        <v>0</v>
      </c>
      <c r="U29" s="113"/>
      <c r="V29" s="113">
        <v>0</v>
      </c>
      <c r="W29" s="113">
        <v>0</v>
      </c>
      <c r="X29" s="113">
        <v>0</v>
      </c>
      <c r="Y29" s="113"/>
      <c r="Z29" s="113">
        <v>0</v>
      </c>
      <c r="AA29" s="113">
        <v>0</v>
      </c>
      <c r="AB29" s="113">
        <v>0</v>
      </c>
    </row>
    <row r="30" spans="1:28" ht="17.100000000000001" customHeight="1" x14ac:dyDescent="0.2">
      <c r="A30" s="104" t="s">
        <v>273</v>
      </c>
      <c r="B30" s="113">
        <v>1</v>
      </c>
      <c r="C30" s="113">
        <v>1</v>
      </c>
      <c r="D30" s="113">
        <v>0</v>
      </c>
      <c r="E30" s="113"/>
      <c r="F30" s="113">
        <v>1</v>
      </c>
      <c r="G30" s="113">
        <v>1</v>
      </c>
      <c r="H30" s="113">
        <v>0</v>
      </c>
      <c r="I30" s="113"/>
      <c r="J30" s="113">
        <v>0</v>
      </c>
      <c r="K30" s="113">
        <v>0</v>
      </c>
      <c r="L30" s="113">
        <v>0</v>
      </c>
      <c r="M30" s="113"/>
      <c r="N30" s="113">
        <v>0</v>
      </c>
      <c r="O30" s="113">
        <v>0</v>
      </c>
      <c r="P30" s="113">
        <v>0</v>
      </c>
      <c r="Q30" s="113"/>
      <c r="R30" s="113">
        <v>0</v>
      </c>
      <c r="S30" s="113">
        <v>0</v>
      </c>
      <c r="T30" s="113">
        <v>0</v>
      </c>
      <c r="U30" s="113"/>
      <c r="V30" s="113">
        <v>0</v>
      </c>
      <c r="W30" s="113">
        <v>0</v>
      </c>
      <c r="X30" s="113">
        <v>0</v>
      </c>
      <c r="Y30" s="113"/>
      <c r="Z30" s="113">
        <v>0</v>
      </c>
      <c r="AA30" s="113">
        <v>0</v>
      </c>
      <c r="AB30" s="113">
        <v>0</v>
      </c>
    </row>
    <row r="31" spans="1:28" ht="17.100000000000001" customHeight="1" x14ac:dyDescent="0.2">
      <c r="A31" s="104" t="s">
        <v>274</v>
      </c>
      <c r="B31" s="113">
        <v>5</v>
      </c>
      <c r="C31" s="113">
        <v>2</v>
      </c>
      <c r="D31" s="113">
        <v>3</v>
      </c>
      <c r="E31" s="113"/>
      <c r="F31" s="113">
        <v>2</v>
      </c>
      <c r="G31" s="113">
        <v>1</v>
      </c>
      <c r="H31" s="113">
        <v>1</v>
      </c>
      <c r="I31" s="113"/>
      <c r="J31" s="113">
        <v>1</v>
      </c>
      <c r="K31" s="113">
        <v>0</v>
      </c>
      <c r="L31" s="113">
        <v>1</v>
      </c>
      <c r="M31" s="113"/>
      <c r="N31" s="113">
        <v>0</v>
      </c>
      <c r="O31" s="113">
        <v>0</v>
      </c>
      <c r="P31" s="113">
        <v>0</v>
      </c>
      <c r="Q31" s="113"/>
      <c r="R31" s="113">
        <v>1</v>
      </c>
      <c r="S31" s="113">
        <v>1</v>
      </c>
      <c r="T31" s="113">
        <v>0</v>
      </c>
      <c r="U31" s="113"/>
      <c r="V31" s="113">
        <v>1</v>
      </c>
      <c r="W31" s="113">
        <v>0</v>
      </c>
      <c r="X31" s="113">
        <v>1</v>
      </c>
      <c r="Y31" s="113"/>
      <c r="Z31" s="113">
        <v>0</v>
      </c>
      <c r="AA31" s="113">
        <v>0</v>
      </c>
      <c r="AB31" s="113">
        <v>0</v>
      </c>
    </row>
    <row r="32" spans="1:28" ht="17.100000000000001" customHeight="1" thickBot="1" x14ac:dyDescent="0.25">
      <c r="A32" s="128" t="s">
        <v>275</v>
      </c>
      <c r="B32" s="159">
        <v>0</v>
      </c>
      <c r="C32" s="159">
        <v>0</v>
      </c>
      <c r="D32" s="159">
        <v>0</v>
      </c>
      <c r="E32" s="159"/>
      <c r="F32" s="159">
        <v>0</v>
      </c>
      <c r="G32" s="159">
        <v>0</v>
      </c>
      <c r="H32" s="159">
        <v>0</v>
      </c>
      <c r="I32" s="159"/>
      <c r="J32" s="159">
        <v>0</v>
      </c>
      <c r="K32" s="159">
        <v>0</v>
      </c>
      <c r="L32" s="159">
        <v>0</v>
      </c>
      <c r="M32" s="159"/>
      <c r="N32" s="159">
        <v>0</v>
      </c>
      <c r="O32" s="159">
        <v>0</v>
      </c>
      <c r="P32" s="159">
        <v>0</v>
      </c>
      <c r="Q32" s="159"/>
      <c r="R32" s="159">
        <v>0</v>
      </c>
      <c r="S32" s="159">
        <v>0</v>
      </c>
      <c r="T32" s="159">
        <v>0</v>
      </c>
      <c r="U32" s="159"/>
      <c r="V32" s="159">
        <v>0</v>
      </c>
      <c r="W32" s="159">
        <v>0</v>
      </c>
      <c r="X32" s="159">
        <v>0</v>
      </c>
      <c r="Y32" s="159"/>
      <c r="Z32" s="159">
        <v>0</v>
      </c>
      <c r="AA32" s="159">
        <v>0</v>
      </c>
      <c r="AB32" s="159">
        <v>0</v>
      </c>
    </row>
    <row r="33" spans="1:28" ht="15" customHeight="1" x14ac:dyDescent="0.2">
      <c r="A33" s="200" t="s">
        <v>161</v>
      </c>
      <c r="B33" s="200"/>
      <c r="C33" s="200"/>
      <c r="D33" s="200"/>
      <c r="E33" s="200"/>
      <c r="F33" s="200"/>
      <c r="G33" s="200"/>
      <c r="H33" s="200"/>
      <c r="I33" s="200"/>
      <c r="J33" s="200"/>
      <c r="K33" s="200"/>
      <c r="L33" s="200"/>
      <c r="M33" s="200"/>
      <c r="N33" s="200"/>
      <c r="O33" s="200"/>
      <c r="P33" s="200"/>
      <c r="Q33" s="200"/>
      <c r="R33" s="200"/>
      <c r="S33" s="200"/>
      <c r="T33" s="200"/>
      <c r="U33" s="200"/>
      <c r="V33" s="200"/>
      <c r="W33" s="200"/>
      <c r="X33" s="200"/>
      <c r="Y33" s="200"/>
      <c r="Z33" s="200"/>
      <c r="AA33" s="200"/>
      <c r="AB33" s="200"/>
    </row>
    <row r="34" spans="1:28" ht="15" customHeight="1" x14ac:dyDescent="0.2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</row>
  </sheetData>
  <mergeCells count="15">
    <mergeCell ref="A1:AB1"/>
    <mergeCell ref="A2:AB2"/>
    <mergeCell ref="AD2:AD3"/>
    <mergeCell ref="A3:AB3"/>
    <mergeCell ref="A33:AB33"/>
    <mergeCell ref="A4:AB4"/>
    <mergeCell ref="A5:AB5"/>
    <mergeCell ref="A7:A8"/>
    <mergeCell ref="B7:D7"/>
    <mergeCell ref="F7:H7"/>
    <mergeCell ref="J7:L7"/>
    <mergeCell ref="N7:P7"/>
    <mergeCell ref="R7:T7"/>
    <mergeCell ref="V7:X7"/>
    <mergeCell ref="Z7:AB7"/>
  </mergeCells>
  <hyperlinks>
    <hyperlink ref="AD2" location="INDICE!A1" display="INDICE" xr:uid="{BB8F41B5-4E04-4AEB-B075-DBD53C7A1F0F}"/>
  </hyperlinks>
  <printOptions horizontalCentered="1"/>
  <pageMargins left="0.70866141732283472" right="0.70866141732283472" top="0.74803149606299213" bottom="0.74803149606299213" header="0.31496062992125984" footer="0.31496062992125984"/>
  <pageSetup scale="67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pageSetUpPr fitToPage="1"/>
  </sheetPr>
  <dimension ref="A1:AD33"/>
  <sheetViews>
    <sheetView showGridLines="0" zoomScaleNormal="100" workbookViewId="0">
      <selection activeCell="G17" sqref="G17"/>
    </sheetView>
  </sheetViews>
  <sheetFormatPr baseColWidth="10" defaultColWidth="23.42578125" defaultRowHeight="15" customHeight="1" x14ac:dyDescent="0.2"/>
  <cols>
    <col min="1" max="1" width="17.5703125" style="104" bestFit="1" customWidth="1"/>
    <col min="2" max="4" width="8.28515625" style="129" customWidth="1"/>
    <col min="5" max="5" width="1.42578125" style="129" customWidth="1"/>
    <col min="6" max="8" width="7.28515625" style="129" customWidth="1"/>
    <col min="9" max="9" width="1.42578125" style="129" customWidth="1"/>
    <col min="10" max="12" width="7.28515625" style="129" customWidth="1"/>
    <col min="13" max="13" width="1.42578125" style="129" customWidth="1"/>
    <col min="14" max="16" width="7.28515625" style="129" customWidth="1"/>
    <col min="17" max="17" width="1.42578125" style="129" customWidth="1"/>
    <col min="18" max="20" width="7.28515625" style="129" customWidth="1"/>
    <col min="21" max="21" width="1.42578125" style="129" customWidth="1"/>
    <col min="22" max="24" width="7.28515625" style="129" customWidth="1"/>
    <col min="25" max="25" width="1.42578125" style="129" customWidth="1"/>
    <col min="26" max="28" width="7.28515625" style="129" customWidth="1"/>
    <col min="29" max="116" width="10.7109375" style="5" customWidth="1"/>
    <col min="117" max="16384" width="23.42578125" style="5"/>
  </cols>
  <sheetData>
    <row r="1" spans="1:30" ht="15" customHeight="1" x14ac:dyDescent="0.2">
      <c r="A1" s="204" t="s">
        <v>317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7"/>
    </row>
    <row r="2" spans="1:30" ht="15" customHeight="1" x14ac:dyDescent="0.2">
      <c r="A2" s="205" t="s">
        <v>309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7"/>
      <c r="AD2" s="195" t="s">
        <v>47</v>
      </c>
    </row>
    <row r="3" spans="1:30" ht="15" customHeight="1" x14ac:dyDescent="0.2">
      <c r="A3" s="204" t="s">
        <v>356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7"/>
      <c r="AD3" s="195"/>
    </row>
    <row r="4" spans="1:30" ht="15" customHeight="1" x14ac:dyDescent="0.2">
      <c r="A4" s="205" t="s">
        <v>288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</row>
    <row r="5" spans="1:30" ht="15" customHeight="1" x14ac:dyDescent="0.2">
      <c r="A5" s="205" t="s">
        <v>245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</row>
    <row r="6" spans="1:30" ht="15" customHeight="1" x14ac:dyDescent="0.2">
      <c r="A6" s="103"/>
      <c r="B6" s="102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</row>
    <row r="7" spans="1:30" ht="15" customHeight="1" x14ac:dyDescent="0.2">
      <c r="A7" s="208" t="s">
        <v>249</v>
      </c>
      <c r="B7" s="207" t="s">
        <v>175</v>
      </c>
      <c r="C7" s="207"/>
      <c r="D7" s="207"/>
      <c r="E7" s="124"/>
      <c r="F7" s="207" t="s">
        <v>208</v>
      </c>
      <c r="G7" s="207"/>
      <c r="H7" s="207"/>
      <c r="I7" s="124"/>
      <c r="J7" s="207" t="s">
        <v>209</v>
      </c>
      <c r="K7" s="207"/>
      <c r="L7" s="207"/>
      <c r="M7" s="124"/>
      <c r="N7" s="207" t="s">
        <v>210</v>
      </c>
      <c r="O7" s="207"/>
      <c r="P7" s="207"/>
      <c r="Q7" s="124"/>
      <c r="R7" s="207" t="s">
        <v>212</v>
      </c>
      <c r="S7" s="207"/>
      <c r="T7" s="207"/>
      <c r="U7" s="124"/>
      <c r="V7" s="207" t="s">
        <v>213</v>
      </c>
      <c r="W7" s="207"/>
      <c r="X7" s="207"/>
      <c r="Y7" s="124"/>
      <c r="Z7" s="207" t="s">
        <v>214</v>
      </c>
      <c r="AA7" s="207"/>
      <c r="AB7" s="207"/>
    </row>
    <row r="8" spans="1:30" ht="15" customHeight="1" x14ac:dyDescent="0.2">
      <c r="A8" s="208"/>
      <c r="B8" s="125" t="s">
        <v>175</v>
      </c>
      <c r="C8" s="125" t="s">
        <v>385</v>
      </c>
      <c r="D8" s="125" t="s">
        <v>386</v>
      </c>
      <c r="E8" s="124"/>
      <c r="F8" s="125" t="s">
        <v>175</v>
      </c>
      <c r="G8" s="125" t="s">
        <v>385</v>
      </c>
      <c r="H8" s="125" t="s">
        <v>386</v>
      </c>
      <c r="I8" s="124"/>
      <c r="J8" s="125" t="s">
        <v>175</v>
      </c>
      <c r="K8" s="125" t="s">
        <v>385</v>
      </c>
      <c r="L8" s="125" t="s">
        <v>386</v>
      </c>
      <c r="M8" s="124"/>
      <c r="N8" s="125" t="s">
        <v>175</v>
      </c>
      <c r="O8" s="125" t="s">
        <v>385</v>
      </c>
      <c r="P8" s="125" t="s">
        <v>386</v>
      </c>
      <c r="Q8" s="124"/>
      <c r="R8" s="125" t="s">
        <v>175</v>
      </c>
      <c r="S8" s="125" t="s">
        <v>385</v>
      </c>
      <c r="T8" s="125" t="s">
        <v>386</v>
      </c>
      <c r="U8" s="124"/>
      <c r="V8" s="125" t="s">
        <v>175</v>
      </c>
      <c r="W8" s="125" t="s">
        <v>385</v>
      </c>
      <c r="X8" s="125" t="s">
        <v>386</v>
      </c>
      <c r="Y8" s="124"/>
      <c r="Z8" s="125" t="s">
        <v>175</v>
      </c>
      <c r="AA8" s="125" t="s">
        <v>385</v>
      </c>
      <c r="AB8" s="125" t="s">
        <v>386</v>
      </c>
    </row>
    <row r="9" spans="1:30" ht="17.100000000000001" customHeight="1" x14ac:dyDescent="0.2">
      <c r="A9" s="126" t="s">
        <v>193</v>
      </c>
      <c r="B9" s="133">
        <v>0.83018279611801848</v>
      </c>
      <c r="C9" s="133">
        <v>0.99116404149058779</v>
      </c>
      <c r="D9" s="133">
        <v>0.66445182724252494</v>
      </c>
      <c r="E9" s="133"/>
      <c r="F9" s="133">
        <v>0.7163850110213078</v>
      </c>
      <c r="G9" s="133">
        <v>0.98039215686274506</v>
      </c>
      <c r="H9" s="133">
        <v>0.44609665427509293</v>
      </c>
      <c r="I9" s="133"/>
      <c r="J9" s="133">
        <v>1.611356224822559</v>
      </c>
      <c r="K9" s="133">
        <v>1.6768292682926831</v>
      </c>
      <c r="L9" s="133">
        <v>1.5449980687524141</v>
      </c>
      <c r="M9" s="133"/>
      <c r="N9" s="133">
        <v>0.82565284178187404</v>
      </c>
      <c r="O9" s="133">
        <v>1.0123734533183353</v>
      </c>
      <c r="P9" s="133">
        <v>0.62967335694608417</v>
      </c>
      <c r="Q9" s="133"/>
      <c r="R9" s="133">
        <v>0.59397539244802722</v>
      </c>
      <c r="S9" s="133">
        <v>0.83577099874634353</v>
      </c>
      <c r="T9" s="133">
        <v>0.34467901766479964</v>
      </c>
      <c r="U9" s="133"/>
      <c r="V9" s="133">
        <v>0.38176033934252385</v>
      </c>
      <c r="W9" s="133">
        <v>0.41946308724832215</v>
      </c>
      <c r="X9" s="133">
        <v>0.34320034320034321</v>
      </c>
      <c r="Y9" s="133"/>
      <c r="Z9" s="133">
        <v>0.27548209366391185</v>
      </c>
      <c r="AA9" s="133">
        <v>0.5181347150259068</v>
      </c>
      <c r="AB9" s="133">
        <v>0</v>
      </c>
    </row>
    <row r="10" spans="1:30" ht="17.100000000000001" customHeight="1" x14ac:dyDescent="0.2">
      <c r="A10" s="104" t="s">
        <v>250</v>
      </c>
      <c r="B10" s="134">
        <v>0.97087378640776689</v>
      </c>
      <c r="C10" s="134">
        <v>1.2791991101223583</v>
      </c>
      <c r="D10" s="134">
        <v>0.62460961898813239</v>
      </c>
      <c r="E10" s="134"/>
      <c r="F10" s="134">
        <v>1.103448275862069</v>
      </c>
      <c r="G10" s="134">
        <v>1.5037593984962405</v>
      </c>
      <c r="H10" s="134">
        <v>0.61349693251533743</v>
      </c>
      <c r="I10" s="134"/>
      <c r="J10" s="134">
        <v>1.4173228346456692</v>
      </c>
      <c r="K10" s="134">
        <v>1.2121212121212122</v>
      </c>
      <c r="L10" s="134">
        <v>1.639344262295082</v>
      </c>
      <c r="M10" s="134"/>
      <c r="N10" s="134">
        <v>1.2084592145015105</v>
      </c>
      <c r="O10" s="134">
        <v>2.2598870056497176</v>
      </c>
      <c r="P10" s="134">
        <v>0</v>
      </c>
      <c r="Q10" s="134"/>
      <c r="R10" s="134">
        <v>0.93312597200622094</v>
      </c>
      <c r="S10" s="134">
        <v>1.1940298507462688</v>
      </c>
      <c r="T10" s="134">
        <v>0.64935064935064934</v>
      </c>
      <c r="U10" s="134"/>
      <c r="V10" s="134">
        <v>0.27285129604365621</v>
      </c>
      <c r="W10" s="134">
        <v>0.26315789473684209</v>
      </c>
      <c r="X10" s="134">
        <v>0.28328611898016998</v>
      </c>
      <c r="Y10" s="134"/>
      <c r="Z10" s="134">
        <v>0</v>
      </c>
      <c r="AA10" s="134">
        <v>0</v>
      </c>
      <c r="AB10" s="134">
        <v>0</v>
      </c>
    </row>
    <row r="11" spans="1:30" ht="17.100000000000001" customHeight="1" x14ac:dyDescent="0.2">
      <c r="A11" s="104" t="s">
        <v>251</v>
      </c>
      <c r="B11" s="134">
        <v>0.18580453363062058</v>
      </c>
      <c r="C11" s="134">
        <v>0.10830324909747292</v>
      </c>
      <c r="D11" s="134">
        <v>0.26799387442572742</v>
      </c>
      <c r="E11" s="134"/>
      <c r="F11" s="134">
        <v>0.48449612403100772</v>
      </c>
      <c r="G11" s="134">
        <v>0.38095238095238093</v>
      </c>
      <c r="H11" s="134">
        <v>0.59171597633136097</v>
      </c>
      <c r="I11" s="134"/>
      <c r="J11" s="134">
        <v>0</v>
      </c>
      <c r="K11" s="134">
        <v>0</v>
      </c>
      <c r="L11" s="134">
        <v>0</v>
      </c>
      <c r="M11" s="134"/>
      <c r="N11" s="134">
        <v>0.18331805682859761</v>
      </c>
      <c r="O11" s="134">
        <v>0.1736111111111111</v>
      </c>
      <c r="P11" s="134">
        <v>0.1941747572815534</v>
      </c>
      <c r="Q11" s="134"/>
      <c r="R11" s="134">
        <v>9.4161958568738227E-2</v>
      </c>
      <c r="S11" s="134">
        <v>0</v>
      </c>
      <c r="T11" s="134">
        <v>0.19011406844106463</v>
      </c>
      <c r="U11" s="134"/>
      <c r="V11" s="134">
        <v>0.19342359767891684</v>
      </c>
      <c r="W11" s="134">
        <v>0</v>
      </c>
      <c r="X11" s="134">
        <v>0.40485829959514169</v>
      </c>
      <c r="Y11" s="134"/>
      <c r="Z11" s="134">
        <v>0</v>
      </c>
      <c r="AA11" s="134">
        <v>0</v>
      </c>
      <c r="AB11" s="134">
        <v>0</v>
      </c>
    </row>
    <row r="12" spans="1:30" ht="17.100000000000001" customHeight="1" x14ac:dyDescent="0.2">
      <c r="A12" s="104" t="s">
        <v>252</v>
      </c>
      <c r="B12" s="134">
        <v>0.29681597409606042</v>
      </c>
      <c r="C12" s="134">
        <v>0.27777777777777779</v>
      </c>
      <c r="D12" s="134">
        <v>0.31479538300104931</v>
      </c>
      <c r="E12" s="134"/>
      <c r="F12" s="134">
        <v>0.49937578027465668</v>
      </c>
      <c r="G12" s="134">
        <v>0.51413881748071977</v>
      </c>
      <c r="H12" s="134">
        <v>0.48543689320388345</v>
      </c>
      <c r="I12" s="134"/>
      <c r="J12" s="134">
        <v>0.37641154328732745</v>
      </c>
      <c r="K12" s="134">
        <v>0.25510204081632654</v>
      </c>
      <c r="L12" s="134">
        <v>0.49382716049382713</v>
      </c>
      <c r="M12" s="134"/>
      <c r="N12" s="134">
        <v>0.1272264631043257</v>
      </c>
      <c r="O12" s="134">
        <v>0</v>
      </c>
      <c r="P12" s="134">
        <v>0.24330900243309003</v>
      </c>
      <c r="Q12" s="134"/>
      <c r="R12" s="134">
        <v>0.303951367781155</v>
      </c>
      <c r="S12" s="134">
        <v>0.61538461538461542</v>
      </c>
      <c r="T12" s="134">
        <v>0</v>
      </c>
      <c r="U12" s="134"/>
      <c r="V12" s="134">
        <v>0.1610305958132045</v>
      </c>
      <c r="W12" s="134">
        <v>0</v>
      </c>
      <c r="X12" s="134">
        <v>0.30769230769230771</v>
      </c>
      <c r="Y12" s="134"/>
      <c r="Z12" s="134">
        <v>0</v>
      </c>
      <c r="AA12" s="134">
        <v>0</v>
      </c>
      <c r="AB12" s="134">
        <v>0</v>
      </c>
    </row>
    <row r="13" spans="1:30" ht="17.100000000000001" customHeight="1" x14ac:dyDescent="0.2">
      <c r="A13" s="104" t="s">
        <v>253</v>
      </c>
      <c r="B13" s="134">
        <v>0</v>
      </c>
      <c r="C13" s="134">
        <v>0</v>
      </c>
      <c r="D13" s="134">
        <v>0</v>
      </c>
      <c r="E13" s="134"/>
      <c r="F13" s="134">
        <v>0</v>
      </c>
      <c r="G13" s="134">
        <v>0</v>
      </c>
      <c r="H13" s="134">
        <v>0</v>
      </c>
      <c r="I13" s="134"/>
      <c r="J13" s="134">
        <v>0</v>
      </c>
      <c r="K13" s="134">
        <v>0</v>
      </c>
      <c r="L13" s="134">
        <v>0</v>
      </c>
      <c r="M13" s="134"/>
      <c r="N13" s="134">
        <v>0</v>
      </c>
      <c r="O13" s="134">
        <v>0</v>
      </c>
      <c r="P13" s="134">
        <v>0</v>
      </c>
      <c r="Q13" s="134"/>
      <c r="R13" s="134">
        <v>0</v>
      </c>
      <c r="S13" s="134">
        <v>0</v>
      </c>
      <c r="T13" s="134">
        <v>0</v>
      </c>
      <c r="U13" s="134"/>
      <c r="V13" s="134">
        <v>0</v>
      </c>
      <c r="W13" s="134">
        <v>0</v>
      </c>
      <c r="X13" s="134">
        <v>0</v>
      </c>
      <c r="Y13" s="134"/>
      <c r="Z13" s="134">
        <v>0</v>
      </c>
      <c r="AA13" s="134">
        <v>0</v>
      </c>
      <c r="AB13" s="134">
        <v>0</v>
      </c>
    </row>
    <row r="14" spans="1:30" ht="17.100000000000001" customHeight="1" x14ac:dyDescent="0.2">
      <c r="A14" s="104" t="s">
        <v>255</v>
      </c>
      <c r="B14" s="134">
        <v>0</v>
      </c>
      <c r="C14" s="134">
        <v>0</v>
      </c>
      <c r="D14" s="134">
        <v>0</v>
      </c>
      <c r="E14" s="134"/>
      <c r="F14" s="134">
        <v>0</v>
      </c>
      <c r="G14" s="134">
        <v>0</v>
      </c>
      <c r="H14" s="134">
        <v>0</v>
      </c>
      <c r="I14" s="134"/>
      <c r="J14" s="134">
        <v>0</v>
      </c>
      <c r="K14" s="134">
        <v>0</v>
      </c>
      <c r="L14" s="134">
        <v>0</v>
      </c>
      <c r="M14" s="134"/>
      <c r="N14" s="134">
        <v>0</v>
      </c>
      <c r="O14" s="134">
        <v>0</v>
      </c>
      <c r="P14" s="134">
        <v>0</v>
      </c>
      <c r="Q14" s="134"/>
      <c r="R14" s="134">
        <v>0</v>
      </c>
      <c r="S14" s="134">
        <v>0</v>
      </c>
      <c r="T14" s="134">
        <v>0</v>
      </c>
      <c r="U14" s="134"/>
      <c r="V14" s="134">
        <v>0</v>
      </c>
      <c r="W14" s="134">
        <v>0</v>
      </c>
      <c r="X14" s="134">
        <v>0</v>
      </c>
      <c r="Y14" s="134"/>
      <c r="Z14" s="134">
        <v>0</v>
      </c>
      <c r="AA14" s="134">
        <v>0</v>
      </c>
      <c r="AB14" s="134">
        <v>0</v>
      </c>
    </row>
    <row r="15" spans="1:30" ht="17.100000000000001" customHeight="1" x14ac:dyDescent="0.2">
      <c r="A15" s="104" t="s">
        <v>257</v>
      </c>
      <c r="B15" s="134">
        <v>4.1017850360805168</v>
      </c>
      <c r="C15" s="134">
        <v>4.9306625577812024</v>
      </c>
      <c r="D15" s="134">
        <v>3.2958801498127341</v>
      </c>
      <c r="E15" s="134"/>
      <c r="F15" s="134">
        <v>1.048951048951049</v>
      </c>
      <c r="G15" s="134">
        <v>1.486988847583643</v>
      </c>
      <c r="H15" s="134">
        <v>0.66006600660066006</v>
      </c>
      <c r="I15" s="134"/>
      <c r="J15" s="134">
        <v>11.685823754789272</v>
      </c>
      <c r="K15" s="134">
        <v>12.941176470588237</v>
      </c>
      <c r="L15" s="134">
        <v>10.486891385767791</v>
      </c>
      <c r="M15" s="134"/>
      <c r="N15" s="134">
        <v>4.4859813084112146</v>
      </c>
      <c r="O15" s="134">
        <v>5.3003533568904597</v>
      </c>
      <c r="P15" s="134">
        <v>3.5714285714285712</v>
      </c>
      <c r="Q15" s="134"/>
      <c r="R15" s="134">
        <v>1.9230769230769231</v>
      </c>
      <c r="S15" s="134">
        <v>2.5974025974025974</v>
      </c>
      <c r="T15" s="134">
        <v>1.2658227848101267</v>
      </c>
      <c r="U15" s="134"/>
      <c r="V15" s="134">
        <v>1.6326530612244898</v>
      </c>
      <c r="W15" s="134">
        <v>2.510460251046025</v>
      </c>
      <c r="X15" s="134">
        <v>0.79681274900398402</v>
      </c>
      <c r="Y15" s="134"/>
      <c r="Z15" s="134">
        <v>0</v>
      </c>
      <c r="AA15" s="134">
        <v>0</v>
      </c>
      <c r="AB15" s="134">
        <v>0</v>
      </c>
    </row>
    <row r="16" spans="1:30" ht="17.100000000000001" customHeight="1" x14ac:dyDescent="0.2">
      <c r="A16" s="104" t="s">
        <v>258</v>
      </c>
      <c r="B16" s="134">
        <v>0.30864197530864196</v>
      </c>
      <c r="C16" s="134">
        <v>0.56818181818181823</v>
      </c>
      <c r="D16" s="134">
        <v>0</v>
      </c>
      <c r="E16" s="134"/>
      <c r="F16" s="134">
        <v>0</v>
      </c>
      <c r="G16" s="134">
        <v>0</v>
      </c>
      <c r="H16" s="134">
        <v>0</v>
      </c>
      <c r="I16" s="134"/>
      <c r="J16" s="134">
        <v>1.3888888888888888</v>
      </c>
      <c r="K16" s="134">
        <v>2.7027027027027026</v>
      </c>
      <c r="L16" s="134">
        <v>0</v>
      </c>
      <c r="M16" s="134"/>
      <c r="N16" s="134">
        <v>0</v>
      </c>
      <c r="O16" s="134">
        <v>0</v>
      </c>
      <c r="P16" s="134">
        <v>0</v>
      </c>
      <c r="Q16" s="134"/>
      <c r="R16" s="134">
        <v>0</v>
      </c>
      <c r="S16" s="134">
        <v>0</v>
      </c>
      <c r="T16" s="134">
        <v>0</v>
      </c>
      <c r="U16" s="134"/>
      <c r="V16" s="134">
        <v>0</v>
      </c>
      <c r="W16" s="134">
        <v>0</v>
      </c>
      <c r="X16" s="134">
        <v>0</v>
      </c>
      <c r="Y16" s="134"/>
      <c r="Z16" s="134">
        <v>0</v>
      </c>
      <c r="AA16" s="134">
        <v>0</v>
      </c>
      <c r="AB16" s="134">
        <v>0</v>
      </c>
    </row>
    <row r="17" spans="1:28" ht="17.100000000000001" customHeight="1" x14ac:dyDescent="0.2">
      <c r="A17" s="104" t="s">
        <v>259</v>
      </c>
      <c r="B17" s="134">
        <v>1.0248901903367496</v>
      </c>
      <c r="C17" s="134">
        <v>1.21580547112462</v>
      </c>
      <c r="D17" s="134">
        <v>0.84745762711864403</v>
      </c>
      <c r="E17" s="134"/>
      <c r="F17" s="134">
        <v>0</v>
      </c>
      <c r="G17" s="134">
        <v>0</v>
      </c>
      <c r="H17" s="134">
        <v>0</v>
      </c>
      <c r="I17" s="134"/>
      <c r="J17" s="134">
        <v>0.75187969924812026</v>
      </c>
      <c r="K17" s="134">
        <v>1.6666666666666667</v>
      </c>
      <c r="L17" s="134">
        <v>0</v>
      </c>
      <c r="M17" s="134"/>
      <c r="N17" s="134">
        <v>0.75187969924812026</v>
      </c>
      <c r="O17" s="134">
        <v>0</v>
      </c>
      <c r="P17" s="134">
        <v>1.4705882352941175</v>
      </c>
      <c r="Q17" s="134"/>
      <c r="R17" s="134">
        <v>2.459016393442623</v>
      </c>
      <c r="S17" s="134">
        <v>3.7037037037037033</v>
      </c>
      <c r="T17" s="134">
        <v>1.4705882352941175</v>
      </c>
      <c r="U17" s="134"/>
      <c r="V17" s="134">
        <v>1.9417475728155338</v>
      </c>
      <c r="W17" s="134">
        <v>1.9230769230769231</v>
      </c>
      <c r="X17" s="134">
        <v>1.9607843137254901</v>
      </c>
      <c r="Y17" s="134"/>
      <c r="Z17" s="134">
        <v>0</v>
      </c>
      <c r="AA17" s="134">
        <v>0</v>
      </c>
      <c r="AB17" s="134">
        <v>0</v>
      </c>
    </row>
    <row r="18" spans="1:28" ht="17.100000000000001" customHeight="1" x14ac:dyDescent="0.2">
      <c r="A18" s="127" t="s">
        <v>261</v>
      </c>
      <c r="B18" s="134">
        <v>0.61776061776061775</v>
      </c>
      <c r="C18" s="134">
        <v>0.88888888888888884</v>
      </c>
      <c r="D18" s="134">
        <v>0.32258064516129031</v>
      </c>
      <c r="E18" s="134"/>
      <c r="F18" s="134">
        <v>0.33333333333333337</v>
      </c>
      <c r="G18" s="134">
        <v>0.65359477124183007</v>
      </c>
      <c r="H18" s="134">
        <v>0</v>
      </c>
      <c r="I18" s="134"/>
      <c r="J18" s="134">
        <v>0.3401360544217687</v>
      </c>
      <c r="K18" s="134">
        <v>0.625</v>
      </c>
      <c r="L18" s="134">
        <v>0</v>
      </c>
      <c r="M18" s="134"/>
      <c r="N18" s="134">
        <v>0.36101083032490977</v>
      </c>
      <c r="O18" s="134">
        <v>0</v>
      </c>
      <c r="P18" s="134">
        <v>0.73529411764705876</v>
      </c>
      <c r="Q18" s="134"/>
      <c r="R18" s="134">
        <v>2.4875621890547266</v>
      </c>
      <c r="S18" s="134">
        <v>3.4782608695652173</v>
      </c>
      <c r="T18" s="134">
        <v>1.1627906976744187</v>
      </c>
      <c r="U18" s="134"/>
      <c r="V18" s="134">
        <v>0</v>
      </c>
      <c r="W18" s="134">
        <v>0</v>
      </c>
      <c r="X18" s="134">
        <v>0</v>
      </c>
      <c r="Y18" s="134"/>
      <c r="Z18" s="134">
        <v>0</v>
      </c>
      <c r="AA18" s="134">
        <v>0</v>
      </c>
      <c r="AB18" s="134">
        <v>0</v>
      </c>
    </row>
    <row r="19" spans="1:28" ht="17.100000000000001" customHeight="1" x14ac:dyDescent="0.2">
      <c r="A19" s="104" t="s">
        <v>262</v>
      </c>
      <c r="B19" s="134">
        <v>1.9138755980861244</v>
      </c>
      <c r="C19" s="134">
        <v>1.9607843137254901</v>
      </c>
      <c r="D19" s="134">
        <v>1.8691588785046727</v>
      </c>
      <c r="E19" s="134"/>
      <c r="F19" s="134">
        <v>5.7692307692307692</v>
      </c>
      <c r="G19" s="134">
        <v>4.1666666666666661</v>
      </c>
      <c r="H19" s="134">
        <v>7.1428571428571423</v>
      </c>
      <c r="I19" s="134"/>
      <c r="J19" s="134">
        <v>0</v>
      </c>
      <c r="K19" s="134">
        <v>0</v>
      </c>
      <c r="L19" s="134">
        <v>0</v>
      </c>
      <c r="M19" s="134"/>
      <c r="N19" s="134">
        <v>2.2222222222222223</v>
      </c>
      <c r="O19" s="134">
        <v>4.5454545454545459</v>
      </c>
      <c r="P19" s="134">
        <v>0</v>
      </c>
      <c r="Q19" s="134"/>
      <c r="R19" s="134">
        <v>0</v>
      </c>
      <c r="S19" s="134">
        <v>0</v>
      </c>
      <c r="T19" s="134">
        <v>0</v>
      </c>
      <c r="U19" s="134"/>
      <c r="V19" s="134">
        <v>0</v>
      </c>
      <c r="W19" s="134">
        <v>0</v>
      </c>
      <c r="X19" s="134">
        <v>0</v>
      </c>
      <c r="Y19" s="134"/>
      <c r="Z19" s="134">
        <v>0</v>
      </c>
      <c r="AA19" s="134">
        <v>0</v>
      </c>
      <c r="AB19" s="134">
        <v>0</v>
      </c>
    </row>
    <row r="20" spans="1:28" ht="17.100000000000001" customHeight="1" x14ac:dyDescent="0.2">
      <c r="A20" s="104" t="s">
        <v>263</v>
      </c>
      <c r="B20" s="134">
        <v>0.32554010062148564</v>
      </c>
      <c r="C20" s="134">
        <v>0.44767767207610526</v>
      </c>
      <c r="D20" s="134">
        <v>0.18844221105527637</v>
      </c>
      <c r="E20" s="134"/>
      <c r="F20" s="134">
        <v>0.41208791208791212</v>
      </c>
      <c r="G20" s="134">
        <v>0.80428954423592491</v>
      </c>
      <c r="H20" s="134">
        <v>0</v>
      </c>
      <c r="I20" s="134"/>
      <c r="J20" s="134">
        <v>0.29154518950437319</v>
      </c>
      <c r="K20" s="134">
        <v>0</v>
      </c>
      <c r="L20" s="134">
        <v>0.58479532163742687</v>
      </c>
      <c r="M20" s="134"/>
      <c r="N20" s="134">
        <v>0.44247787610619471</v>
      </c>
      <c r="O20" s="134">
        <v>0.53763440860215062</v>
      </c>
      <c r="P20" s="134">
        <v>0.32679738562091504</v>
      </c>
      <c r="Q20" s="134"/>
      <c r="R20" s="134">
        <v>0</v>
      </c>
      <c r="S20" s="134">
        <v>0</v>
      </c>
      <c r="T20" s="134">
        <v>0</v>
      </c>
      <c r="U20" s="134"/>
      <c r="V20" s="134">
        <v>0.34071550255536626</v>
      </c>
      <c r="W20" s="134">
        <v>0.64724919093851141</v>
      </c>
      <c r="X20" s="134">
        <v>0</v>
      </c>
      <c r="Y20" s="134"/>
      <c r="Z20" s="134">
        <v>0.97087378640776689</v>
      </c>
      <c r="AA20" s="134">
        <v>1.5384615384615385</v>
      </c>
      <c r="AB20" s="134">
        <v>0</v>
      </c>
    </row>
    <row r="21" spans="1:28" ht="17.100000000000001" customHeight="1" x14ac:dyDescent="0.2">
      <c r="A21" s="104" t="s">
        <v>264</v>
      </c>
      <c r="B21" s="134">
        <v>0</v>
      </c>
      <c r="C21" s="134">
        <v>0</v>
      </c>
      <c r="D21" s="134">
        <v>0</v>
      </c>
      <c r="E21" s="134"/>
      <c r="F21" s="134">
        <v>0</v>
      </c>
      <c r="G21" s="134">
        <v>0</v>
      </c>
      <c r="H21" s="134">
        <v>0</v>
      </c>
      <c r="I21" s="134"/>
      <c r="J21" s="134">
        <v>0</v>
      </c>
      <c r="K21" s="134">
        <v>0</v>
      </c>
      <c r="L21" s="134">
        <v>0</v>
      </c>
      <c r="M21" s="134"/>
      <c r="N21" s="134">
        <v>0</v>
      </c>
      <c r="O21" s="134">
        <v>0</v>
      </c>
      <c r="P21" s="134">
        <v>0</v>
      </c>
      <c r="Q21" s="134"/>
      <c r="R21" s="134">
        <v>0</v>
      </c>
      <c r="S21" s="134">
        <v>0</v>
      </c>
      <c r="T21" s="134">
        <v>0</v>
      </c>
      <c r="U21" s="134"/>
      <c r="V21" s="134">
        <v>0</v>
      </c>
      <c r="W21" s="134">
        <v>0</v>
      </c>
      <c r="X21" s="134">
        <v>0</v>
      </c>
      <c r="Y21" s="134"/>
      <c r="Z21" s="134">
        <v>0</v>
      </c>
      <c r="AA21" s="134">
        <v>0</v>
      </c>
      <c r="AB21" s="134">
        <v>0</v>
      </c>
    </row>
    <row r="22" spans="1:28" ht="17.100000000000001" customHeight="1" x14ac:dyDescent="0.2">
      <c r="A22" s="104" t="s">
        <v>265</v>
      </c>
      <c r="B22" s="134">
        <v>0.78003120124804992</v>
      </c>
      <c r="C22" s="134">
        <v>1.2383900928792571</v>
      </c>
      <c r="D22" s="134">
        <v>0.31446540880503149</v>
      </c>
      <c r="E22" s="134"/>
      <c r="F22" s="134">
        <v>1.5748031496062991</v>
      </c>
      <c r="G22" s="134">
        <v>3.0769230769230771</v>
      </c>
      <c r="H22" s="134">
        <v>0</v>
      </c>
      <c r="I22" s="134"/>
      <c r="J22" s="134">
        <v>0.74626865671641784</v>
      </c>
      <c r="K22" s="134">
        <v>1.4285714285714286</v>
      </c>
      <c r="L22" s="134">
        <v>0</v>
      </c>
      <c r="M22" s="134"/>
      <c r="N22" s="134">
        <v>0.74626865671641784</v>
      </c>
      <c r="O22" s="134">
        <v>0</v>
      </c>
      <c r="P22" s="134">
        <v>1.3698630136986301</v>
      </c>
      <c r="Q22" s="134"/>
      <c r="R22" s="134">
        <v>0.81967213114754101</v>
      </c>
      <c r="S22" s="134">
        <v>1.8867924528301887</v>
      </c>
      <c r="T22" s="134">
        <v>0</v>
      </c>
      <c r="U22" s="134"/>
      <c r="V22" s="134">
        <v>0</v>
      </c>
      <c r="W22" s="134">
        <v>0</v>
      </c>
      <c r="X22" s="134">
        <v>0</v>
      </c>
      <c r="Y22" s="134"/>
      <c r="Z22" s="134">
        <v>0</v>
      </c>
      <c r="AA22" s="134">
        <v>0</v>
      </c>
      <c r="AB22" s="134">
        <v>0</v>
      </c>
    </row>
    <row r="23" spans="1:28" ht="17.100000000000001" customHeight="1" x14ac:dyDescent="0.2">
      <c r="A23" s="104" t="s">
        <v>266</v>
      </c>
      <c r="B23" s="134">
        <v>0.5617977528089888</v>
      </c>
      <c r="C23" s="134">
        <v>1.25</v>
      </c>
      <c r="D23" s="134">
        <v>0</v>
      </c>
      <c r="E23" s="134"/>
      <c r="F23" s="134">
        <v>2.2727272727272729</v>
      </c>
      <c r="G23" s="134">
        <v>4</v>
      </c>
      <c r="H23" s="134">
        <v>0</v>
      </c>
      <c r="I23" s="134"/>
      <c r="J23" s="134">
        <v>0</v>
      </c>
      <c r="K23" s="134">
        <v>0</v>
      </c>
      <c r="L23" s="134">
        <v>0</v>
      </c>
      <c r="M23" s="134"/>
      <c r="N23" s="134">
        <v>0</v>
      </c>
      <c r="O23" s="134">
        <v>0</v>
      </c>
      <c r="P23" s="134">
        <v>0</v>
      </c>
      <c r="Q23" s="134"/>
      <c r="R23" s="134">
        <v>0</v>
      </c>
      <c r="S23" s="134">
        <v>0</v>
      </c>
      <c r="T23" s="134">
        <v>0</v>
      </c>
      <c r="U23" s="134"/>
      <c r="V23" s="134">
        <v>0</v>
      </c>
      <c r="W23" s="134">
        <v>0</v>
      </c>
      <c r="X23" s="134">
        <v>0</v>
      </c>
      <c r="Y23" s="134"/>
      <c r="Z23" s="134">
        <v>0</v>
      </c>
      <c r="AA23" s="134">
        <v>0</v>
      </c>
      <c r="AB23" s="134">
        <v>0</v>
      </c>
    </row>
    <row r="24" spans="1:28" ht="17.100000000000001" customHeight="1" x14ac:dyDescent="0.2">
      <c r="A24" s="104" t="s">
        <v>267</v>
      </c>
      <c r="B24" s="134">
        <v>0.43541364296081275</v>
      </c>
      <c r="C24" s="134">
        <v>0.86206896551724133</v>
      </c>
      <c r="D24" s="134">
        <v>0</v>
      </c>
      <c r="E24" s="134"/>
      <c r="F24" s="134">
        <v>0.5617977528089888</v>
      </c>
      <c r="G24" s="134">
        <v>1.098901098901099</v>
      </c>
      <c r="H24" s="134">
        <v>0</v>
      </c>
      <c r="I24" s="134"/>
      <c r="J24" s="134">
        <v>1.2987012987012987</v>
      </c>
      <c r="K24" s="134">
        <v>2.8985507246376812</v>
      </c>
      <c r="L24" s="134">
        <v>0</v>
      </c>
      <c r="M24" s="134"/>
      <c r="N24" s="134">
        <v>0</v>
      </c>
      <c r="O24" s="134">
        <v>0</v>
      </c>
      <c r="P24" s="134">
        <v>0</v>
      </c>
      <c r="Q24" s="134"/>
      <c r="R24" s="134">
        <v>0</v>
      </c>
      <c r="S24" s="134">
        <v>0</v>
      </c>
      <c r="T24" s="134">
        <v>0</v>
      </c>
      <c r="U24" s="134"/>
      <c r="V24" s="134">
        <v>0</v>
      </c>
      <c r="W24" s="134">
        <v>0</v>
      </c>
      <c r="X24" s="134">
        <v>0</v>
      </c>
      <c r="Y24" s="134"/>
      <c r="Z24" s="134">
        <v>0</v>
      </c>
      <c r="AA24" s="134">
        <v>0</v>
      </c>
      <c r="AB24" s="134">
        <v>0</v>
      </c>
    </row>
    <row r="25" spans="1:28" ht="17.100000000000001" customHeight="1" x14ac:dyDescent="0.2">
      <c r="A25" s="104" t="s">
        <v>268</v>
      </c>
      <c r="B25" s="134">
        <v>0</v>
      </c>
      <c r="C25" s="134">
        <v>0</v>
      </c>
      <c r="D25" s="134">
        <v>0</v>
      </c>
      <c r="E25" s="134"/>
      <c r="F25" s="134">
        <v>0</v>
      </c>
      <c r="G25" s="134">
        <v>0</v>
      </c>
      <c r="H25" s="134">
        <v>0</v>
      </c>
      <c r="I25" s="134"/>
      <c r="J25" s="134">
        <v>0</v>
      </c>
      <c r="K25" s="134">
        <v>0</v>
      </c>
      <c r="L25" s="134">
        <v>0</v>
      </c>
      <c r="M25" s="134"/>
      <c r="N25" s="134">
        <v>0</v>
      </c>
      <c r="O25" s="134">
        <v>0</v>
      </c>
      <c r="P25" s="134">
        <v>0</v>
      </c>
      <c r="Q25" s="134"/>
      <c r="R25" s="134">
        <v>0</v>
      </c>
      <c r="S25" s="134">
        <v>0</v>
      </c>
      <c r="T25" s="134">
        <v>0</v>
      </c>
      <c r="U25" s="134"/>
      <c r="V25" s="134">
        <v>0</v>
      </c>
      <c r="W25" s="134">
        <v>0</v>
      </c>
      <c r="X25" s="134">
        <v>0</v>
      </c>
      <c r="Y25" s="134"/>
      <c r="Z25" s="134">
        <v>0</v>
      </c>
      <c r="AA25" s="134">
        <v>0</v>
      </c>
      <c r="AB25" s="134">
        <v>0</v>
      </c>
    </row>
    <row r="26" spans="1:28" ht="17.100000000000001" customHeight="1" x14ac:dyDescent="0.2">
      <c r="A26" s="104" t="s">
        <v>269</v>
      </c>
      <c r="B26" s="134">
        <v>0</v>
      </c>
      <c r="C26" s="134">
        <v>0</v>
      </c>
      <c r="D26" s="134">
        <v>0</v>
      </c>
      <c r="E26" s="134"/>
      <c r="F26" s="134">
        <v>0</v>
      </c>
      <c r="G26" s="134">
        <v>0</v>
      </c>
      <c r="H26" s="134">
        <v>0</v>
      </c>
      <c r="I26" s="134"/>
      <c r="J26" s="134">
        <v>0</v>
      </c>
      <c r="K26" s="134">
        <v>0</v>
      </c>
      <c r="L26" s="134">
        <v>0</v>
      </c>
      <c r="M26" s="134"/>
      <c r="N26" s="134">
        <v>0</v>
      </c>
      <c r="O26" s="134">
        <v>0</v>
      </c>
      <c r="P26" s="134">
        <v>0</v>
      </c>
      <c r="Q26" s="134"/>
      <c r="R26" s="134">
        <v>0</v>
      </c>
      <c r="S26" s="134">
        <v>0</v>
      </c>
      <c r="T26" s="134">
        <v>0</v>
      </c>
      <c r="U26" s="134"/>
      <c r="V26" s="134">
        <v>0</v>
      </c>
      <c r="W26" s="134">
        <v>0</v>
      </c>
      <c r="X26" s="134">
        <v>0</v>
      </c>
      <c r="Y26" s="134"/>
      <c r="Z26" s="134">
        <v>0</v>
      </c>
      <c r="AA26" s="134">
        <v>0</v>
      </c>
      <c r="AB26" s="134">
        <v>0</v>
      </c>
    </row>
    <row r="27" spans="1:28" ht="17.100000000000001" customHeight="1" x14ac:dyDescent="0.2">
      <c r="A27" s="104" t="s">
        <v>270</v>
      </c>
      <c r="B27" s="134">
        <v>2.0979020979020979</v>
      </c>
      <c r="C27" s="134">
        <v>1.5151515151515151</v>
      </c>
      <c r="D27" s="134">
        <v>2.5974025974025974</v>
      </c>
      <c r="E27" s="134"/>
      <c r="F27" s="134">
        <v>3.8461538461538463</v>
      </c>
      <c r="G27" s="134">
        <v>6.666666666666667</v>
      </c>
      <c r="H27" s="134">
        <v>0</v>
      </c>
      <c r="I27" s="134"/>
      <c r="J27" s="134">
        <v>6.666666666666667</v>
      </c>
      <c r="K27" s="134">
        <v>0</v>
      </c>
      <c r="L27" s="134">
        <v>14.285714285714285</v>
      </c>
      <c r="M27" s="134"/>
      <c r="N27" s="134">
        <v>0</v>
      </c>
      <c r="O27" s="134">
        <v>0</v>
      </c>
      <c r="P27" s="134">
        <v>0</v>
      </c>
      <c r="Q27" s="134"/>
      <c r="R27" s="134">
        <v>0</v>
      </c>
      <c r="S27" s="134">
        <v>0</v>
      </c>
      <c r="T27" s="134">
        <v>0</v>
      </c>
      <c r="U27" s="134"/>
      <c r="V27" s="134">
        <v>0</v>
      </c>
      <c r="W27" s="134">
        <v>0</v>
      </c>
      <c r="X27" s="134">
        <v>0</v>
      </c>
      <c r="Y27" s="134"/>
      <c r="Z27" s="134">
        <v>0</v>
      </c>
      <c r="AA27" s="134">
        <v>0</v>
      </c>
      <c r="AB27" s="134">
        <v>0</v>
      </c>
    </row>
    <row r="28" spans="1:28" ht="17.100000000000001" customHeight="1" x14ac:dyDescent="0.2">
      <c r="A28" s="104" t="s">
        <v>271</v>
      </c>
      <c r="B28" s="134">
        <v>0.69930069930069927</v>
      </c>
      <c r="C28" s="134">
        <v>0.76335877862595414</v>
      </c>
      <c r="D28" s="134">
        <v>0.64516129032258063</v>
      </c>
      <c r="E28" s="134"/>
      <c r="F28" s="134">
        <v>1.7241379310344827</v>
      </c>
      <c r="G28" s="134">
        <v>5.2631578947368416</v>
      </c>
      <c r="H28" s="134">
        <v>0</v>
      </c>
      <c r="I28" s="134"/>
      <c r="J28" s="134">
        <v>0</v>
      </c>
      <c r="K28" s="134">
        <v>0</v>
      </c>
      <c r="L28" s="134">
        <v>0</v>
      </c>
      <c r="M28" s="134"/>
      <c r="N28" s="134">
        <v>1.7543859649122806</v>
      </c>
      <c r="O28" s="134">
        <v>0</v>
      </c>
      <c r="P28" s="134">
        <v>3.225806451612903</v>
      </c>
      <c r="Q28" s="134"/>
      <c r="R28" s="134">
        <v>0</v>
      </c>
      <c r="S28" s="134">
        <v>0</v>
      </c>
      <c r="T28" s="134">
        <v>0</v>
      </c>
      <c r="U28" s="134"/>
      <c r="V28" s="134">
        <v>0</v>
      </c>
      <c r="W28" s="134">
        <v>0</v>
      </c>
      <c r="X28" s="134">
        <v>0</v>
      </c>
      <c r="Y28" s="134"/>
      <c r="Z28" s="134">
        <v>0</v>
      </c>
      <c r="AA28" s="134">
        <v>0</v>
      </c>
      <c r="AB28" s="134">
        <v>0</v>
      </c>
    </row>
    <row r="29" spans="1:28" ht="17.100000000000001" customHeight="1" x14ac:dyDescent="0.2">
      <c r="A29" s="104" t="s">
        <v>272</v>
      </c>
      <c r="B29" s="134">
        <v>0</v>
      </c>
      <c r="C29" s="134">
        <v>0</v>
      </c>
      <c r="D29" s="134">
        <v>0</v>
      </c>
      <c r="E29" s="134"/>
      <c r="F29" s="134">
        <v>0</v>
      </c>
      <c r="G29" s="134">
        <v>0</v>
      </c>
      <c r="H29" s="134">
        <v>0</v>
      </c>
      <c r="I29" s="134"/>
      <c r="J29" s="134">
        <v>0</v>
      </c>
      <c r="K29" s="134">
        <v>0</v>
      </c>
      <c r="L29" s="134">
        <v>0</v>
      </c>
      <c r="M29" s="134"/>
      <c r="N29" s="134">
        <v>0</v>
      </c>
      <c r="O29" s="134">
        <v>0</v>
      </c>
      <c r="P29" s="134">
        <v>0</v>
      </c>
      <c r="Q29" s="134"/>
      <c r="R29" s="134">
        <v>0</v>
      </c>
      <c r="S29" s="134">
        <v>0</v>
      </c>
      <c r="T29" s="134">
        <v>0</v>
      </c>
      <c r="U29" s="134"/>
      <c r="V29" s="134">
        <v>0</v>
      </c>
      <c r="W29" s="134">
        <v>0</v>
      </c>
      <c r="X29" s="134">
        <v>0</v>
      </c>
      <c r="Y29" s="134"/>
      <c r="Z29" s="134">
        <v>0</v>
      </c>
      <c r="AA29" s="134">
        <v>0</v>
      </c>
      <c r="AB29" s="134">
        <v>0</v>
      </c>
    </row>
    <row r="30" spans="1:28" ht="17.100000000000001" customHeight="1" x14ac:dyDescent="0.2">
      <c r="A30" s="104" t="s">
        <v>273</v>
      </c>
      <c r="B30" s="134">
        <v>0.97087378640776689</v>
      </c>
      <c r="C30" s="134">
        <v>2.1739130434782608</v>
      </c>
      <c r="D30" s="134">
        <v>0</v>
      </c>
      <c r="E30" s="134"/>
      <c r="F30" s="134">
        <v>3.5714285714285712</v>
      </c>
      <c r="G30" s="134">
        <v>8.3333333333333321</v>
      </c>
      <c r="H30" s="134">
        <v>0</v>
      </c>
      <c r="I30" s="134"/>
      <c r="J30" s="134">
        <v>0</v>
      </c>
      <c r="K30" s="134">
        <v>0</v>
      </c>
      <c r="L30" s="134">
        <v>0</v>
      </c>
      <c r="M30" s="134"/>
      <c r="N30" s="134">
        <v>0</v>
      </c>
      <c r="O30" s="134">
        <v>0</v>
      </c>
      <c r="P30" s="134">
        <v>0</v>
      </c>
      <c r="Q30" s="134"/>
      <c r="R30" s="134">
        <v>0</v>
      </c>
      <c r="S30" s="134">
        <v>0</v>
      </c>
      <c r="T30" s="134">
        <v>0</v>
      </c>
      <c r="U30" s="134"/>
      <c r="V30" s="134">
        <v>0</v>
      </c>
      <c r="W30" s="134">
        <v>0</v>
      </c>
      <c r="X30" s="134">
        <v>0</v>
      </c>
      <c r="Y30" s="134"/>
      <c r="Z30" s="134">
        <v>0</v>
      </c>
      <c r="AA30" s="134">
        <v>0</v>
      </c>
      <c r="AB30" s="134">
        <v>0</v>
      </c>
    </row>
    <row r="31" spans="1:28" ht="17.100000000000001" customHeight="1" x14ac:dyDescent="0.2">
      <c r="A31" s="104" t="s">
        <v>274</v>
      </c>
      <c r="B31" s="134">
        <v>0.88183421516754845</v>
      </c>
      <c r="C31" s="134">
        <v>0.72727272727272729</v>
      </c>
      <c r="D31" s="134">
        <v>1.0273972602739725</v>
      </c>
      <c r="E31" s="134"/>
      <c r="F31" s="134">
        <v>1.4814814814814816</v>
      </c>
      <c r="G31" s="134">
        <v>1.4705882352941175</v>
      </c>
      <c r="H31" s="134">
        <v>1.4925373134328357</v>
      </c>
      <c r="I31" s="134"/>
      <c r="J31" s="134">
        <v>0.95238095238095244</v>
      </c>
      <c r="K31" s="134">
        <v>0</v>
      </c>
      <c r="L31" s="134">
        <v>2.1739130434782608</v>
      </c>
      <c r="M31" s="134"/>
      <c r="N31" s="134">
        <v>0</v>
      </c>
      <c r="O31" s="134">
        <v>0</v>
      </c>
      <c r="P31" s="134">
        <v>0</v>
      </c>
      <c r="Q31" s="134"/>
      <c r="R31" s="134">
        <v>1</v>
      </c>
      <c r="S31" s="134">
        <v>2.5</v>
      </c>
      <c r="T31" s="134">
        <v>0</v>
      </c>
      <c r="U31" s="134"/>
      <c r="V31" s="134">
        <v>0.90090090090090091</v>
      </c>
      <c r="W31" s="134">
        <v>0</v>
      </c>
      <c r="X31" s="134">
        <v>1.8181818181818181</v>
      </c>
      <c r="Y31" s="134"/>
      <c r="Z31" s="134">
        <v>0</v>
      </c>
      <c r="AA31" s="134">
        <v>0</v>
      </c>
      <c r="AB31" s="134">
        <v>0</v>
      </c>
    </row>
    <row r="32" spans="1:28" ht="17.100000000000001" customHeight="1" thickBot="1" x14ac:dyDescent="0.25">
      <c r="A32" s="128" t="s">
        <v>275</v>
      </c>
      <c r="B32" s="160">
        <v>0</v>
      </c>
      <c r="C32" s="160">
        <v>0</v>
      </c>
      <c r="D32" s="160">
        <v>0</v>
      </c>
      <c r="E32" s="160"/>
      <c r="F32" s="160">
        <v>0</v>
      </c>
      <c r="G32" s="160">
        <v>0</v>
      </c>
      <c r="H32" s="160">
        <v>0</v>
      </c>
      <c r="I32" s="160"/>
      <c r="J32" s="160">
        <v>0</v>
      </c>
      <c r="K32" s="160">
        <v>0</v>
      </c>
      <c r="L32" s="160">
        <v>0</v>
      </c>
      <c r="M32" s="160"/>
      <c r="N32" s="160">
        <v>0</v>
      </c>
      <c r="O32" s="160">
        <v>0</v>
      </c>
      <c r="P32" s="160">
        <v>0</v>
      </c>
      <c r="Q32" s="160"/>
      <c r="R32" s="160">
        <v>0</v>
      </c>
      <c r="S32" s="160">
        <v>0</v>
      </c>
      <c r="T32" s="160">
        <v>0</v>
      </c>
      <c r="U32" s="160"/>
      <c r="V32" s="160">
        <v>0</v>
      </c>
      <c r="W32" s="160">
        <v>0</v>
      </c>
      <c r="X32" s="160">
        <v>0</v>
      </c>
      <c r="Y32" s="160"/>
      <c r="Z32" s="160">
        <v>0</v>
      </c>
      <c r="AA32" s="160">
        <v>0</v>
      </c>
      <c r="AB32" s="160">
        <v>0</v>
      </c>
    </row>
    <row r="33" spans="1:28" ht="15" customHeight="1" x14ac:dyDescent="0.2">
      <c r="A33" s="200" t="s">
        <v>161</v>
      </c>
      <c r="B33" s="200"/>
      <c r="C33" s="200"/>
      <c r="D33" s="200"/>
      <c r="E33" s="200"/>
      <c r="F33" s="200"/>
      <c r="G33" s="200"/>
      <c r="H33" s="200"/>
      <c r="I33" s="200"/>
      <c r="J33" s="200"/>
      <c r="K33" s="200"/>
      <c r="L33" s="200"/>
      <c r="M33" s="200"/>
      <c r="N33" s="200"/>
      <c r="O33" s="200"/>
      <c r="P33" s="200"/>
      <c r="Q33" s="200"/>
      <c r="R33" s="200"/>
      <c r="S33" s="200"/>
      <c r="T33" s="200"/>
      <c r="U33" s="200"/>
      <c r="V33" s="200"/>
      <c r="W33" s="200"/>
      <c r="X33" s="200"/>
      <c r="Y33" s="200"/>
      <c r="Z33" s="200"/>
      <c r="AA33" s="200"/>
      <c r="AB33" s="200"/>
    </row>
  </sheetData>
  <mergeCells count="15">
    <mergeCell ref="A1:AB1"/>
    <mergeCell ref="A2:AB2"/>
    <mergeCell ref="AD2:AD3"/>
    <mergeCell ref="A3:AB3"/>
    <mergeCell ref="A33:AB33"/>
    <mergeCell ref="A4:AB4"/>
    <mergeCell ref="A5:AB5"/>
    <mergeCell ref="A7:A8"/>
    <mergeCell ref="B7:D7"/>
    <mergeCell ref="F7:H7"/>
    <mergeCell ref="J7:L7"/>
    <mergeCell ref="N7:P7"/>
    <mergeCell ref="R7:T7"/>
    <mergeCell ref="V7:X7"/>
    <mergeCell ref="Z7:AB7"/>
  </mergeCells>
  <hyperlinks>
    <hyperlink ref="AD2" location="INDICE!A1" display="INDICE" xr:uid="{8370E677-0587-454E-833D-DFCBBD2889CA}"/>
  </hyperlinks>
  <printOptions horizontalCentered="1"/>
  <pageMargins left="0.70866141732283472" right="0.70866141732283472" top="0.74803149606299213" bottom="0.74803149606299213" header="0.31496062992125984" footer="0.31496062992125984"/>
  <pageSetup scale="67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pageSetUpPr fitToPage="1"/>
  </sheetPr>
  <dimension ref="A1:AD39"/>
  <sheetViews>
    <sheetView showGridLines="0" workbookViewId="0">
      <selection activeCell="G17" sqref="G17"/>
    </sheetView>
  </sheetViews>
  <sheetFormatPr baseColWidth="10" defaultColWidth="23.42578125" defaultRowHeight="15" customHeight="1" x14ac:dyDescent="0.2"/>
  <cols>
    <col min="1" max="1" width="15.42578125" style="104" customWidth="1"/>
    <col min="2" max="4" width="7.28515625" style="129" customWidth="1"/>
    <col min="5" max="5" width="1.42578125" style="129" customWidth="1"/>
    <col min="6" max="8" width="7.28515625" style="129" customWidth="1"/>
    <col min="9" max="9" width="1.42578125" style="129" customWidth="1"/>
    <col min="10" max="12" width="7.28515625" style="129" customWidth="1"/>
    <col min="13" max="13" width="1.42578125" style="129" customWidth="1"/>
    <col min="14" max="16" width="7.28515625" style="129" customWidth="1"/>
    <col min="17" max="17" width="1.42578125" style="129" customWidth="1"/>
    <col min="18" max="20" width="7.28515625" style="129" customWidth="1"/>
    <col min="21" max="21" width="1.42578125" style="129" customWidth="1"/>
    <col min="22" max="24" width="7.28515625" style="129" customWidth="1"/>
    <col min="25" max="25" width="1.42578125" style="129" customWidth="1"/>
    <col min="26" max="28" width="7.28515625" style="129" customWidth="1"/>
    <col min="29" max="116" width="10.7109375" style="5" customWidth="1"/>
    <col min="117" max="16384" width="23.42578125" style="5"/>
  </cols>
  <sheetData>
    <row r="1" spans="1:30" ht="15" customHeight="1" x14ac:dyDescent="0.2">
      <c r="A1" s="204" t="s">
        <v>318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7"/>
    </row>
    <row r="2" spans="1:30" ht="15" customHeight="1" x14ac:dyDescent="0.2">
      <c r="A2" s="205" t="s">
        <v>302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7"/>
      <c r="AD2" s="195" t="s">
        <v>47</v>
      </c>
    </row>
    <row r="3" spans="1:30" ht="15" customHeight="1" x14ac:dyDescent="0.2">
      <c r="A3" s="204" t="s">
        <v>356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7"/>
      <c r="AD3" s="195"/>
    </row>
    <row r="4" spans="1:30" ht="15" customHeight="1" x14ac:dyDescent="0.2">
      <c r="A4" s="205" t="s">
        <v>293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</row>
    <row r="5" spans="1:30" ht="15" customHeight="1" x14ac:dyDescent="0.2">
      <c r="A5" s="205" t="s">
        <v>245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</row>
    <row r="6" spans="1:30" ht="15" customHeight="1" x14ac:dyDescent="0.2">
      <c r="A6" s="103"/>
      <c r="B6" s="102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</row>
    <row r="7" spans="1:30" ht="15" customHeight="1" x14ac:dyDescent="0.2">
      <c r="A7" s="208" t="s">
        <v>249</v>
      </c>
      <c r="B7" s="207" t="s">
        <v>175</v>
      </c>
      <c r="C7" s="207"/>
      <c r="D7" s="207"/>
      <c r="E7" s="124"/>
      <c r="F7" s="207" t="s">
        <v>208</v>
      </c>
      <c r="G7" s="207"/>
      <c r="H7" s="207"/>
      <c r="I7" s="124"/>
      <c r="J7" s="207" t="s">
        <v>209</v>
      </c>
      <c r="K7" s="207"/>
      <c r="L7" s="207"/>
      <c r="M7" s="124"/>
      <c r="N7" s="207" t="s">
        <v>210</v>
      </c>
      <c r="O7" s="207"/>
      <c r="P7" s="207"/>
      <c r="Q7" s="124"/>
      <c r="R7" s="207" t="s">
        <v>212</v>
      </c>
      <c r="S7" s="207"/>
      <c r="T7" s="207"/>
      <c r="U7" s="124"/>
      <c r="V7" s="207" t="s">
        <v>213</v>
      </c>
      <c r="W7" s="207"/>
      <c r="X7" s="207"/>
      <c r="Y7" s="124"/>
      <c r="Z7" s="207" t="s">
        <v>214</v>
      </c>
      <c r="AA7" s="207"/>
      <c r="AB7" s="207"/>
    </row>
    <row r="8" spans="1:30" ht="15" customHeight="1" x14ac:dyDescent="0.2">
      <c r="A8" s="208"/>
      <c r="B8" s="125" t="s">
        <v>175</v>
      </c>
      <c r="C8" s="125" t="s">
        <v>385</v>
      </c>
      <c r="D8" s="125" t="s">
        <v>386</v>
      </c>
      <c r="E8" s="124"/>
      <c r="F8" s="125" t="s">
        <v>175</v>
      </c>
      <c r="G8" s="125" t="s">
        <v>385</v>
      </c>
      <c r="H8" s="125" t="s">
        <v>386</v>
      </c>
      <c r="I8" s="124"/>
      <c r="J8" s="125" t="s">
        <v>175</v>
      </c>
      <c r="K8" s="125" t="s">
        <v>385</v>
      </c>
      <c r="L8" s="125" t="s">
        <v>386</v>
      </c>
      <c r="M8" s="124"/>
      <c r="N8" s="125" t="s">
        <v>175</v>
      </c>
      <c r="O8" s="125" t="s">
        <v>385</v>
      </c>
      <c r="P8" s="125" t="s">
        <v>386</v>
      </c>
      <c r="Q8" s="124"/>
      <c r="R8" s="125" t="s">
        <v>175</v>
      </c>
      <c r="S8" s="125" t="s">
        <v>385</v>
      </c>
      <c r="T8" s="125" t="s">
        <v>386</v>
      </c>
      <c r="U8" s="124"/>
      <c r="V8" s="125" t="s">
        <v>175</v>
      </c>
      <c r="W8" s="125" t="s">
        <v>385</v>
      </c>
      <c r="X8" s="125" t="s">
        <v>386</v>
      </c>
      <c r="Y8" s="124"/>
      <c r="Z8" s="125" t="s">
        <v>175</v>
      </c>
      <c r="AA8" s="125" t="s">
        <v>385</v>
      </c>
      <c r="AB8" s="125" t="s">
        <v>386</v>
      </c>
    </row>
    <row r="9" spans="1:30" ht="15" customHeight="1" x14ac:dyDescent="0.2">
      <c r="A9" s="181"/>
      <c r="B9" s="179"/>
      <c r="C9" s="179"/>
      <c r="D9" s="179"/>
      <c r="E9" s="180"/>
      <c r="F9" s="179"/>
      <c r="G9" s="179"/>
      <c r="H9" s="179"/>
      <c r="I9" s="180"/>
      <c r="J9" s="179"/>
      <c r="K9" s="179"/>
      <c r="L9" s="179"/>
      <c r="M9" s="180"/>
      <c r="N9" s="179"/>
      <c r="O9" s="179"/>
      <c r="P9" s="179"/>
      <c r="Q9" s="180"/>
      <c r="R9" s="179"/>
      <c r="S9" s="179"/>
      <c r="T9" s="179"/>
      <c r="U9" s="180"/>
      <c r="V9" s="179"/>
      <c r="W9" s="179"/>
      <c r="X9" s="179"/>
      <c r="Y9" s="180"/>
      <c r="Z9" s="179"/>
      <c r="AA9" s="179"/>
      <c r="AB9" s="179"/>
    </row>
    <row r="10" spans="1:30" ht="17.100000000000001" customHeight="1" x14ac:dyDescent="0.2">
      <c r="A10" s="135" t="s">
        <v>192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5"/>
    </row>
    <row r="11" spans="1:30" ht="17.100000000000001" customHeight="1" x14ac:dyDescent="0.2">
      <c r="A11" s="136" t="s">
        <v>175</v>
      </c>
      <c r="B11" s="109">
        <v>11782</v>
      </c>
      <c r="C11" s="109">
        <v>5870</v>
      </c>
      <c r="D11" s="109">
        <v>5912</v>
      </c>
      <c r="E11" s="109"/>
      <c r="F11" s="109">
        <v>2265</v>
      </c>
      <c r="G11" s="109">
        <v>1114</v>
      </c>
      <c r="H11" s="109">
        <v>1151</v>
      </c>
      <c r="I11" s="109"/>
      <c r="J11" s="109">
        <v>2237</v>
      </c>
      <c r="K11" s="109">
        <v>1139</v>
      </c>
      <c r="L11" s="109">
        <v>1098</v>
      </c>
      <c r="M11" s="109"/>
      <c r="N11" s="109">
        <v>2144</v>
      </c>
      <c r="O11" s="109">
        <v>1059</v>
      </c>
      <c r="P11" s="109">
        <v>1085</v>
      </c>
      <c r="Q11" s="109"/>
      <c r="R11" s="109">
        <v>2340</v>
      </c>
      <c r="S11" s="109">
        <v>1170</v>
      </c>
      <c r="T11" s="109">
        <v>1170</v>
      </c>
      <c r="U11" s="109"/>
      <c r="V11" s="109">
        <v>2178</v>
      </c>
      <c r="W11" s="109">
        <v>1061</v>
      </c>
      <c r="X11" s="109">
        <v>1117</v>
      </c>
      <c r="Y11" s="109"/>
      <c r="Z11" s="109">
        <v>618</v>
      </c>
      <c r="AA11" s="109">
        <v>327</v>
      </c>
      <c r="AB11" s="109">
        <v>291</v>
      </c>
    </row>
    <row r="12" spans="1:30" ht="17.100000000000001" customHeight="1" x14ac:dyDescent="0.2">
      <c r="A12" s="137" t="s">
        <v>250</v>
      </c>
      <c r="B12" s="113">
        <v>1605</v>
      </c>
      <c r="C12" s="113">
        <v>841</v>
      </c>
      <c r="D12" s="113">
        <v>764</v>
      </c>
      <c r="E12" s="113"/>
      <c r="F12" s="113">
        <v>292</v>
      </c>
      <c r="G12" s="113">
        <v>142</v>
      </c>
      <c r="H12" s="113">
        <v>150</v>
      </c>
      <c r="I12" s="113"/>
      <c r="J12" s="113">
        <v>272</v>
      </c>
      <c r="K12" s="113">
        <v>151</v>
      </c>
      <c r="L12" s="113">
        <v>121</v>
      </c>
      <c r="M12" s="113"/>
      <c r="N12" s="113">
        <v>283</v>
      </c>
      <c r="O12" s="113">
        <v>163</v>
      </c>
      <c r="P12" s="113">
        <v>120</v>
      </c>
      <c r="Q12" s="113"/>
      <c r="R12" s="113">
        <v>288</v>
      </c>
      <c r="S12" s="113">
        <v>139</v>
      </c>
      <c r="T12" s="113">
        <v>149</v>
      </c>
      <c r="U12" s="113"/>
      <c r="V12" s="113">
        <v>278</v>
      </c>
      <c r="W12" s="113">
        <v>143</v>
      </c>
      <c r="X12" s="113">
        <v>135</v>
      </c>
      <c r="Y12" s="113"/>
      <c r="Z12" s="113">
        <v>192</v>
      </c>
      <c r="AA12" s="113">
        <v>103</v>
      </c>
      <c r="AB12" s="113">
        <v>89</v>
      </c>
    </row>
    <row r="13" spans="1:30" ht="17.100000000000001" customHeight="1" x14ac:dyDescent="0.2">
      <c r="A13" s="137" t="s">
        <v>251</v>
      </c>
      <c r="B13" s="113">
        <v>1203</v>
      </c>
      <c r="C13" s="113">
        <v>586</v>
      </c>
      <c r="D13" s="113">
        <v>617</v>
      </c>
      <c r="E13" s="113"/>
      <c r="F13" s="113">
        <v>292</v>
      </c>
      <c r="G13" s="113">
        <v>139</v>
      </c>
      <c r="H13" s="113">
        <v>153</v>
      </c>
      <c r="I13" s="113"/>
      <c r="J13" s="113">
        <v>262</v>
      </c>
      <c r="K13" s="113">
        <v>131</v>
      </c>
      <c r="L13" s="113">
        <v>131</v>
      </c>
      <c r="M13" s="113"/>
      <c r="N13" s="113">
        <v>232</v>
      </c>
      <c r="O13" s="113">
        <v>106</v>
      </c>
      <c r="P13" s="113">
        <v>126</v>
      </c>
      <c r="Q13" s="113"/>
      <c r="R13" s="113">
        <v>221</v>
      </c>
      <c r="S13" s="113">
        <v>117</v>
      </c>
      <c r="T13" s="113">
        <v>104</v>
      </c>
      <c r="U13" s="113"/>
      <c r="V13" s="113">
        <v>196</v>
      </c>
      <c r="W13" s="113">
        <v>93</v>
      </c>
      <c r="X13" s="113">
        <v>103</v>
      </c>
      <c r="Y13" s="113"/>
      <c r="Z13" s="113">
        <v>0</v>
      </c>
      <c r="AA13" s="113">
        <v>0</v>
      </c>
      <c r="AB13" s="113">
        <v>0</v>
      </c>
    </row>
    <row r="14" spans="1:30" ht="17.100000000000001" customHeight="1" x14ac:dyDescent="0.2">
      <c r="A14" s="137" t="s">
        <v>252</v>
      </c>
      <c r="B14" s="113">
        <v>621</v>
      </c>
      <c r="C14" s="113">
        <v>266</v>
      </c>
      <c r="D14" s="113">
        <v>355</v>
      </c>
      <c r="E14" s="113"/>
      <c r="F14" s="113">
        <v>139</v>
      </c>
      <c r="G14" s="113">
        <v>71</v>
      </c>
      <c r="H14" s="113">
        <v>68</v>
      </c>
      <c r="I14" s="113"/>
      <c r="J14" s="113">
        <v>130</v>
      </c>
      <c r="K14" s="113">
        <v>59</v>
      </c>
      <c r="L14" s="113">
        <v>71</v>
      </c>
      <c r="M14" s="113"/>
      <c r="N14" s="113">
        <v>149</v>
      </c>
      <c r="O14" s="113">
        <v>59</v>
      </c>
      <c r="P14" s="113">
        <v>90</v>
      </c>
      <c r="Q14" s="113"/>
      <c r="R14" s="113">
        <v>99</v>
      </c>
      <c r="S14" s="113">
        <v>37</v>
      </c>
      <c r="T14" s="113">
        <v>62</v>
      </c>
      <c r="U14" s="113"/>
      <c r="V14" s="113">
        <v>104</v>
      </c>
      <c r="W14" s="113">
        <v>40</v>
      </c>
      <c r="X14" s="113">
        <v>64</v>
      </c>
      <c r="Y14" s="113"/>
      <c r="Z14" s="113">
        <v>0</v>
      </c>
      <c r="AA14" s="113">
        <v>0</v>
      </c>
      <c r="AB14" s="113">
        <v>0</v>
      </c>
    </row>
    <row r="15" spans="1:30" ht="17.100000000000001" customHeight="1" x14ac:dyDescent="0.2">
      <c r="A15" s="137" t="s">
        <v>253</v>
      </c>
      <c r="B15" s="113">
        <v>677</v>
      </c>
      <c r="C15" s="113">
        <v>242</v>
      </c>
      <c r="D15" s="113">
        <v>435</v>
      </c>
      <c r="E15" s="113"/>
      <c r="F15" s="113">
        <v>172</v>
      </c>
      <c r="G15" s="113">
        <v>79</v>
      </c>
      <c r="H15" s="113">
        <v>93</v>
      </c>
      <c r="I15" s="113"/>
      <c r="J15" s="113">
        <v>158</v>
      </c>
      <c r="K15" s="113">
        <v>73</v>
      </c>
      <c r="L15" s="113">
        <v>85</v>
      </c>
      <c r="M15" s="113"/>
      <c r="N15" s="113">
        <v>151</v>
      </c>
      <c r="O15" s="113">
        <v>53</v>
      </c>
      <c r="P15" s="113">
        <v>98</v>
      </c>
      <c r="Q15" s="113"/>
      <c r="R15" s="113">
        <v>113</v>
      </c>
      <c r="S15" s="113">
        <v>37</v>
      </c>
      <c r="T15" s="113">
        <v>76</v>
      </c>
      <c r="U15" s="113"/>
      <c r="V15" s="113">
        <v>83</v>
      </c>
      <c r="W15" s="113">
        <v>0</v>
      </c>
      <c r="X15" s="113">
        <v>83</v>
      </c>
      <c r="Y15" s="113"/>
      <c r="Z15" s="113">
        <v>0</v>
      </c>
      <c r="AA15" s="113">
        <v>0</v>
      </c>
      <c r="AB15" s="113">
        <v>0</v>
      </c>
    </row>
    <row r="16" spans="1:30" ht="17.100000000000001" customHeight="1" x14ac:dyDescent="0.2">
      <c r="A16" s="137" t="s">
        <v>255</v>
      </c>
      <c r="B16" s="113">
        <v>317</v>
      </c>
      <c r="C16" s="113">
        <v>170</v>
      </c>
      <c r="D16" s="113">
        <v>147</v>
      </c>
      <c r="E16" s="113"/>
      <c r="F16" s="113">
        <v>59</v>
      </c>
      <c r="G16" s="113">
        <v>30</v>
      </c>
      <c r="H16" s="113">
        <v>29</v>
      </c>
      <c r="I16" s="113"/>
      <c r="J16" s="113">
        <v>64</v>
      </c>
      <c r="K16" s="113">
        <v>33</v>
      </c>
      <c r="L16" s="113">
        <v>31</v>
      </c>
      <c r="M16" s="113"/>
      <c r="N16" s="113">
        <v>67</v>
      </c>
      <c r="O16" s="113">
        <v>35</v>
      </c>
      <c r="P16" s="113">
        <v>32</v>
      </c>
      <c r="Q16" s="113"/>
      <c r="R16" s="113">
        <v>51</v>
      </c>
      <c r="S16" s="113">
        <v>25</v>
      </c>
      <c r="T16" s="113">
        <v>26</v>
      </c>
      <c r="U16" s="113"/>
      <c r="V16" s="113">
        <v>76</v>
      </c>
      <c r="W16" s="113">
        <v>47</v>
      </c>
      <c r="X16" s="113">
        <v>29</v>
      </c>
      <c r="Y16" s="113"/>
      <c r="Z16" s="113">
        <v>0</v>
      </c>
      <c r="AA16" s="113">
        <v>0</v>
      </c>
      <c r="AB16" s="113">
        <v>0</v>
      </c>
    </row>
    <row r="17" spans="1:28" ht="17.100000000000001" customHeight="1" x14ac:dyDescent="0.2">
      <c r="A17" s="137" t="s">
        <v>257</v>
      </c>
      <c r="B17" s="113">
        <v>344</v>
      </c>
      <c r="C17" s="113">
        <v>142</v>
      </c>
      <c r="D17" s="113">
        <v>202</v>
      </c>
      <c r="E17" s="113"/>
      <c r="F17" s="113">
        <v>63</v>
      </c>
      <c r="G17" s="113">
        <v>28</v>
      </c>
      <c r="H17" s="113">
        <v>35</v>
      </c>
      <c r="I17" s="113"/>
      <c r="J17" s="113">
        <v>75</v>
      </c>
      <c r="K17" s="113">
        <v>25</v>
      </c>
      <c r="L17" s="113">
        <v>50</v>
      </c>
      <c r="M17" s="113"/>
      <c r="N17" s="113">
        <v>74</v>
      </c>
      <c r="O17" s="113">
        <v>31</v>
      </c>
      <c r="P17" s="113">
        <v>43</v>
      </c>
      <c r="Q17" s="113"/>
      <c r="R17" s="113">
        <v>67</v>
      </c>
      <c r="S17" s="113">
        <v>28</v>
      </c>
      <c r="T17" s="113">
        <v>39</v>
      </c>
      <c r="U17" s="113"/>
      <c r="V17" s="113">
        <v>65</v>
      </c>
      <c r="W17" s="113">
        <v>30</v>
      </c>
      <c r="X17" s="113">
        <v>35</v>
      </c>
      <c r="Y17" s="113"/>
      <c r="Z17" s="113">
        <v>0</v>
      </c>
      <c r="AA17" s="113">
        <v>0</v>
      </c>
      <c r="AB17" s="113">
        <v>0</v>
      </c>
    </row>
    <row r="18" spans="1:28" ht="17.100000000000001" customHeight="1" x14ac:dyDescent="0.2">
      <c r="A18" s="137" t="s">
        <v>258</v>
      </c>
      <c r="B18" s="113">
        <v>311</v>
      </c>
      <c r="C18" s="113">
        <v>144</v>
      </c>
      <c r="D18" s="113">
        <v>167</v>
      </c>
      <c r="E18" s="113"/>
      <c r="F18" s="113">
        <v>75</v>
      </c>
      <c r="G18" s="113">
        <v>32</v>
      </c>
      <c r="H18" s="113">
        <v>43</v>
      </c>
      <c r="I18" s="113"/>
      <c r="J18" s="113">
        <v>71</v>
      </c>
      <c r="K18" s="113">
        <v>36</v>
      </c>
      <c r="L18" s="113">
        <v>35</v>
      </c>
      <c r="M18" s="113"/>
      <c r="N18" s="113">
        <v>54</v>
      </c>
      <c r="O18" s="113">
        <v>26</v>
      </c>
      <c r="P18" s="113">
        <v>28</v>
      </c>
      <c r="Q18" s="113"/>
      <c r="R18" s="113">
        <v>68</v>
      </c>
      <c r="S18" s="113">
        <v>31</v>
      </c>
      <c r="T18" s="113">
        <v>37</v>
      </c>
      <c r="U18" s="113"/>
      <c r="V18" s="113">
        <v>43</v>
      </c>
      <c r="W18" s="113">
        <v>19</v>
      </c>
      <c r="X18" s="113">
        <v>24</v>
      </c>
      <c r="Y18" s="113"/>
      <c r="Z18" s="113">
        <v>0</v>
      </c>
      <c r="AA18" s="113">
        <v>0</v>
      </c>
      <c r="AB18" s="113">
        <v>0</v>
      </c>
    </row>
    <row r="19" spans="1:28" ht="17.100000000000001" customHeight="1" x14ac:dyDescent="0.2">
      <c r="A19" s="137" t="s">
        <v>259</v>
      </c>
      <c r="B19" s="113">
        <v>427</v>
      </c>
      <c r="C19" s="113">
        <v>206</v>
      </c>
      <c r="D19" s="113">
        <v>221</v>
      </c>
      <c r="E19" s="113"/>
      <c r="F19" s="113">
        <v>97</v>
      </c>
      <c r="G19" s="113">
        <v>43</v>
      </c>
      <c r="H19" s="113">
        <v>54</v>
      </c>
      <c r="I19" s="113"/>
      <c r="J19" s="113">
        <v>99</v>
      </c>
      <c r="K19" s="113">
        <v>53</v>
      </c>
      <c r="L19" s="113">
        <v>46</v>
      </c>
      <c r="M19" s="113"/>
      <c r="N19" s="113">
        <v>82</v>
      </c>
      <c r="O19" s="113">
        <v>37</v>
      </c>
      <c r="P19" s="113">
        <v>45</v>
      </c>
      <c r="Q19" s="113"/>
      <c r="R19" s="113">
        <v>74</v>
      </c>
      <c r="S19" s="113">
        <v>36</v>
      </c>
      <c r="T19" s="113">
        <v>38</v>
      </c>
      <c r="U19" s="113"/>
      <c r="V19" s="113">
        <v>75</v>
      </c>
      <c r="W19" s="113">
        <v>37</v>
      </c>
      <c r="X19" s="113">
        <v>38</v>
      </c>
      <c r="Y19" s="113"/>
      <c r="Z19" s="113">
        <v>0</v>
      </c>
      <c r="AA19" s="113">
        <v>0</v>
      </c>
      <c r="AB19" s="113">
        <v>0</v>
      </c>
    </row>
    <row r="20" spans="1:28" ht="17.100000000000001" customHeight="1" x14ac:dyDescent="0.2">
      <c r="A20" s="137" t="s">
        <v>261</v>
      </c>
      <c r="B20" s="113">
        <v>3202</v>
      </c>
      <c r="C20" s="113">
        <v>1799</v>
      </c>
      <c r="D20" s="113">
        <v>1403</v>
      </c>
      <c r="E20" s="113"/>
      <c r="F20" s="113">
        <v>427</v>
      </c>
      <c r="G20" s="113">
        <v>245</v>
      </c>
      <c r="H20" s="113">
        <v>182</v>
      </c>
      <c r="I20" s="113"/>
      <c r="J20" s="113">
        <v>458</v>
      </c>
      <c r="K20" s="113">
        <v>269</v>
      </c>
      <c r="L20" s="113">
        <v>189</v>
      </c>
      <c r="M20" s="113"/>
      <c r="N20" s="113">
        <v>393</v>
      </c>
      <c r="O20" s="113">
        <v>216</v>
      </c>
      <c r="P20" s="113">
        <v>177</v>
      </c>
      <c r="Q20" s="113"/>
      <c r="R20" s="113">
        <v>766</v>
      </c>
      <c r="S20" s="113">
        <v>441</v>
      </c>
      <c r="T20" s="113">
        <v>325</v>
      </c>
      <c r="U20" s="113"/>
      <c r="V20" s="113">
        <v>732</v>
      </c>
      <c r="W20" s="113">
        <v>404</v>
      </c>
      <c r="X20" s="113">
        <v>328</v>
      </c>
      <c r="Y20" s="113"/>
      <c r="Z20" s="113">
        <v>426</v>
      </c>
      <c r="AA20" s="113">
        <v>224</v>
      </c>
      <c r="AB20" s="113">
        <v>202</v>
      </c>
    </row>
    <row r="21" spans="1:28" ht="17.100000000000001" customHeight="1" x14ac:dyDescent="0.2">
      <c r="A21" s="137" t="s">
        <v>263</v>
      </c>
      <c r="B21" s="113">
        <v>2662</v>
      </c>
      <c r="C21" s="113">
        <v>1287</v>
      </c>
      <c r="D21" s="113">
        <v>1375</v>
      </c>
      <c r="E21" s="113"/>
      <c r="F21" s="113">
        <v>533</v>
      </c>
      <c r="G21" s="113">
        <v>251</v>
      </c>
      <c r="H21" s="113">
        <v>282</v>
      </c>
      <c r="I21" s="113"/>
      <c r="J21" s="113">
        <v>562</v>
      </c>
      <c r="K21" s="113">
        <v>271</v>
      </c>
      <c r="L21" s="113">
        <v>291</v>
      </c>
      <c r="M21" s="113"/>
      <c r="N21" s="113">
        <v>582</v>
      </c>
      <c r="O21" s="113">
        <v>304</v>
      </c>
      <c r="P21" s="113">
        <v>278</v>
      </c>
      <c r="Q21" s="113"/>
      <c r="R21" s="113">
        <v>521</v>
      </c>
      <c r="S21" s="113">
        <v>244</v>
      </c>
      <c r="T21" s="113">
        <v>277</v>
      </c>
      <c r="U21" s="113"/>
      <c r="V21" s="113">
        <v>464</v>
      </c>
      <c r="W21" s="113">
        <v>217</v>
      </c>
      <c r="X21" s="113">
        <v>247</v>
      </c>
      <c r="Y21" s="113"/>
      <c r="Z21" s="113">
        <v>0</v>
      </c>
      <c r="AA21" s="113">
        <v>0</v>
      </c>
      <c r="AB21" s="113">
        <v>0</v>
      </c>
    </row>
    <row r="22" spans="1:28" ht="17.100000000000001" customHeight="1" x14ac:dyDescent="0.2">
      <c r="A22" s="137" t="s">
        <v>266</v>
      </c>
      <c r="B22" s="113">
        <v>94</v>
      </c>
      <c r="C22" s="113">
        <v>43</v>
      </c>
      <c r="D22" s="113">
        <v>51</v>
      </c>
      <c r="E22" s="113"/>
      <c r="F22" s="113">
        <v>25</v>
      </c>
      <c r="G22" s="113">
        <v>12</v>
      </c>
      <c r="H22" s="113">
        <v>13</v>
      </c>
      <c r="I22" s="113"/>
      <c r="J22" s="113">
        <v>22</v>
      </c>
      <c r="K22" s="113">
        <v>10</v>
      </c>
      <c r="L22" s="113">
        <v>12</v>
      </c>
      <c r="M22" s="113"/>
      <c r="N22" s="113">
        <v>18</v>
      </c>
      <c r="O22" s="113">
        <v>6</v>
      </c>
      <c r="P22" s="113">
        <v>12</v>
      </c>
      <c r="Q22" s="113"/>
      <c r="R22" s="113">
        <v>17</v>
      </c>
      <c r="S22" s="113">
        <v>7</v>
      </c>
      <c r="T22" s="113">
        <v>10</v>
      </c>
      <c r="U22" s="113"/>
      <c r="V22" s="113">
        <v>12</v>
      </c>
      <c r="W22" s="113">
        <v>8</v>
      </c>
      <c r="X22" s="113">
        <v>4</v>
      </c>
      <c r="Y22" s="113"/>
      <c r="Z22" s="113">
        <v>0</v>
      </c>
      <c r="AA22" s="113">
        <v>0</v>
      </c>
      <c r="AB22" s="113">
        <v>0</v>
      </c>
    </row>
    <row r="23" spans="1:28" ht="17.100000000000001" customHeight="1" x14ac:dyDescent="0.2">
      <c r="A23" s="137" t="s">
        <v>269</v>
      </c>
      <c r="B23" s="113">
        <v>319</v>
      </c>
      <c r="C23" s="113">
        <v>144</v>
      </c>
      <c r="D23" s="113">
        <v>175</v>
      </c>
      <c r="E23" s="113"/>
      <c r="F23" s="113">
        <v>91</v>
      </c>
      <c r="G23" s="113">
        <v>42</v>
      </c>
      <c r="H23" s="113">
        <v>49</v>
      </c>
      <c r="I23" s="113"/>
      <c r="J23" s="113">
        <v>64</v>
      </c>
      <c r="K23" s="113">
        <v>28</v>
      </c>
      <c r="L23" s="113">
        <v>36</v>
      </c>
      <c r="M23" s="113"/>
      <c r="N23" s="113">
        <v>59</v>
      </c>
      <c r="O23" s="113">
        <v>23</v>
      </c>
      <c r="P23" s="113">
        <v>36</v>
      </c>
      <c r="Q23" s="113"/>
      <c r="R23" s="113">
        <v>55</v>
      </c>
      <c r="S23" s="113">
        <v>28</v>
      </c>
      <c r="T23" s="113">
        <v>27</v>
      </c>
      <c r="U23" s="113"/>
      <c r="V23" s="113">
        <v>50</v>
      </c>
      <c r="W23" s="113">
        <v>23</v>
      </c>
      <c r="X23" s="113">
        <v>27</v>
      </c>
      <c r="Y23" s="113"/>
      <c r="Z23" s="113">
        <v>0</v>
      </c>
      <c r="AA23" s="113">
        <v>0</v>
      </c>
      <c r="AB23" s="113">
        <v>0</v>
      </c>
    </row>
    <row r="24" spans="1:28" ht="17.100000000000001" customHeight="1" x14ac:dyDescent="0.2">
      <c r="A24" s="137"/>
      <c r="B24" s="113"/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Z24" s="113"/>
      <c r="AA24" s="113"/>
      <c r="AB24" s="113"/>
    </row>
    <row r="25" spans="1:28" ht="17.100000000000001" customHeight="1" x14ac:dyDescent="0.2">
      <c r="A25" s="135" t="s">
        <v>198</v>
      </c>
      <c r="B25" s="135"/>
      <c r="C25" s="135"/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5"/>
      <c r="AA25" s="135"/>
      <c r="AB25" s="135"/>
    </row>
    <row r="26" spans="1:28" ht="17.100000000000001" customHeight="1" x14ac:dyDescent="0.2">
      <c r="A26" s="136" t="s">
        <v>175</v>
      </c>
      <c r="B26" s="149">
        <v>98.150616461179609</v>
      </c>
      <c r="C26" s="149">
        <v>97.833333333333343</v>
      </c>
      <c r="D26" s="149">
        <v>98.467688207861428</v>
      </c>
      <c r="E26" s="149"/>
      <c r="F26" s="149">
        <v>98.264642082429503</v>
      </c>
      <c r="G26" s="149">
        <v>97.805092186128178</v>
      </c>
      <c r="H26" s="149">
        <v>98.713550600343055</v>
      </c>
      <c r="I26" s="149"/>
      <c r="J26" s="149">
        <v>98.763796909492271</v>
      </c>
      <c r="K26" s="149">
        <v>98.95742832319722</v>
      </c>
      <c r="L26" s="149">
        <v>98.563734290843811</v>
      </c>
      <c r="M26" s="149"/>
      <c r="N26" s="149">
        <v>98.984302862419199</v>
      </c>
      <c r="O26" s="149">
        <v>98.879551820728295</v>
      </c>
      <c r="P26" s="149">
        <v>99.086757990867582</v>
      </c>
      <c r="Q26" s="149"/>
      <c r="R26" s="149">
        <v>95.980311730926999</v>
      </c>
      <c r="S26" s="149">
        <v>95.276872964169385</v>
      </c>
      <c r="T26" s="149">
        <v>96.694214876033058</v>
      </c>
      <c r="U26" s="149"/>
      <c r="V26" s="149">
        <v>98.552036199095028</v>
      </c>
      <c r="W26" s="149">
        <v>97.968605724838412</v>
      </c>
      <c r="X26" s="149">
        <v>99.112688553682332</v>
      </c>
      <c r="Y26" s="149"/>
      <c r="Z26" s="149">
        <v>99.677419354838719</v>
      </c>
      <c r="AA26" s="149">
        <v>99.695121951219505</v>
      </c>
      <c r="AB26" s="149">
        <v>99.657534246575338</v>
      </c>
    </row>
    <row r="27" spans="1:28" ht="17.100000000000001" customHeight="1" x14ac:dyDescent="0.2">
      <c r="A27" s="137" t="s">
        <v>250</v>
      </c>
      <c r="B27" s="150">
        <v>99.380804953560371</v>
      </c>
      <c r="C27" s="150">
        <v>99.644549763033169</v>
      </c>
      <c r="D27" s="150">
        <v>99.092088197146566</v>
      </c>
      <c r="E27" s="150"/>
      <c r="F27" s="150">
        <v>98.983050847457633</v>
      </c>
      <c r="G27" s="150">
        <v>98.611111111111114</v>
      </c>
      <c r="H27" s="150">
        <v>99.337748344370851</v>
      </c>
      <c r="I27" s="150"/>
      <c r="J27" s="150">
        <v>97.841726618705039</v>
      </c>
      <c r="K27" s="150">
        <v>99.342105263157904</v>
      </c>
      <c r="L27" s="150">
        <v>96.031746031746039</v>
      </c>
      <c r="M27" s="150"/>
      <c r="N27" s="150">
        <v>99.647887323943664</v>
      </c>
      <c r="O27" s="150">
        <v>100</v>
      </c>
      <c r="P27" s="150">
        <v>99.173553719008268</v>
      </c>
      <c r="Q27" s="150"/>
      <c r="R27" s="150">
        <v>100</v>
      </c>
      <c r="S27" s="150">
        <v>100</v>
      </c>
      <c r="T27" s="150">
        <v>100</v>
      </c>
      <c r="U27" s="150"/>
      <c r="V27" s="150">
        <v>100</v>
      </c>
      <c r="W27" s="150">
        <v>100</v>
      </c>
      <c r="X27" s="150">
        <v>100</v>
      </c>
      <c r="Y27" s="150"/>
      <c r="Z27" s="150">
        <v>100</v>
      </c>
      <c r="AA27" s="150">
        <v>100</v>
      </c>
      <c r="AB27" s="150">
        <v>100</v>
      </c>
    </row>
    <row r="28" spans="1:28" ht="17.100000000000001" customHeight="1" x14ac:dyDescent="0.2">
      <c r="A28" s="137" t="s">
        <v>251</v>
      </c>
      <c r="B28" s="150">
        <v>98.606557377049171</v>
      </c>
      <c r="C28" s="150">
        <v>98.819561551433395</v>
      </c>
      <c r="D28" s="150">
        <v>98.40510366826156</v>
      </c>
      <c r="E28" s="150"/>
      <c r="F28" s="150">
        <v>98.983050847457633</v>
      </c>
      <c r="G28" s="150">
        <v>97.887323943661968</v>
      </c>
      <c r="H28" s="150">
        <v>100</v>
      </c>
      <c r="I28" s="150"/>
      <c r="J28" s="150">
        <v>98.867924528301884</v>
      </c>
      <c r="K28" s="150">
        <v>99.242424242424249</v>
      </c>
      <c r="L28" s="150">
        <v>98.496240601503757</v>
      </c>
      <c r="M28" s="150"/>
      <c r="N28" s="150">
        <v>97.47899159663865</v>
      </c>
      <c r="O28" s="150">
        <v>99.065420560747668</v>
      </c>
      <c r="P28" s="150">
        <v>96.18320610687023</v>
      </c>
      <c r="Q28" s="150"/>
      <c r="R28" s="150">
        <v>97.787610619469021</v>
      </c>
      <c r="S28" s="150">
        <v>98.319327731092429</v>
      </c>
      <c r="T28" s="150">
        <v>97.196261682242991</v>
      </c>
      <c r="U28" s="150"/>
      <c r="V28" s="150">
        <v>100</v>
      </c>
      <c r="W28" s="150">
        <v>100</v>
      </c>
      <c r="X28" s="150">
        <v>100</v>
      </c>
      <c r="Y28" s="150"/>
      <c r="Z28" s="150">
        <v>0</v>
      </c>
      <c r="AA28" s="150">
        <v>0</v>
      </c>
      <c r="AB28" s="150">
        <v>0</v>
      </c>
    </row>
    <row r="29" spans="1:28" ht="17.100000000000001" customHeight="1" x14ac:dyDescent="0.2">
      <c r="A29" s="137" t="s">
        <v>252</v>
      </c>
      <c r="B29" s="150">
        <v>96.879875195007799</v>
      </c>
      <c r="C29" s="150">
        <v>97.080291970802918</v>
      </c>
      <c r="D29" s="150">
        <v>96.730245231607626</v>
      </c>
      <c r="E29" s="150"/>
      <c r="F29" s="150">
        <v>95.862068965517238</v>
      </c>
      <c r="G29" s="150">
        <v>97.260273972602747</v>
      </c>
      <c r="H29" s="150">
        <v>94.444444444444443</v>
      </c>
      <c r="I29" s="150"/>
      <c r="J29" s="150">
        <v>97.014925373134332</v>
      </c>
      <c r="K29" s="150">
        <v>96.721311475409834</v>
      </c>
      <c r="L29" s="150">
        <v>97.260273972602747</v>
      </c>
      <c r="M29" s="150"/>
      <c r="N29" s="150">
        <v>100</v>
      </c>
      <c r="O29" s="150">
        <v>100</v>
      </c>
      <c r="P29" s="150">
        <v>100</v>
      </c>
      <c r="Q29" s="150"/>
      <c r="R29" s="150">
        <v>93.396226415094347</v>
      </c>
      <c r="S29" s="150">
        <v>94.871794871794862</v>
      </c>
      <c r="T29" s="150">
        <v>92.537313432835816</v>
      </c>
      <c r="U29" s="150"/>
      <c r="V29" s="150">
        <v>97.196261682242991</v>
      </c>
      <c r="W29" s="150">
        <v>95.238095238095227</v>
      </c>
      <c r="X29" s="150">
        <v>98.461538461538467</v>
      </c>
      <c r="Y29" s="150"/>
      <c r="Z29" s="150">
        <v>0</v>
      </c>
      <c r="AA29" s="150">
        <v>0</v>
      </c>
      <c r="AB29" s="150">
        <v>0</v>
      </c>
    </row>
    <row r="30" spans="1:28" ht="17.100000000000001" customHeight="1" x14ac:dyDescent="0.2">
      <c r="A30" s="137" t="s">
        <v>253</v>
      </c>
      <c r="B30" s="150">
        <v>99.852507374631273</v>
      </c>
      <c r="C30" s="150">
        <v>100</v>
      </c>
      <c r="D30" s="150">
        <v>99.77064220183486</v>
      </c>
      <c r="E30" s="150"/>
      <c r="F30" s="150">
        <v>100</v>
      </c>
      <c r="G30" s="150">
        <v>100</v>
      </c>
      <c r="H30" s="150">
        <v>100</v>
      </c>
      <c r="I30" s="150"/>
      <c r="J30" s="150">
        <v>99.371069182389931</v>
      </c>
      <c r="K30" s="150">
        <v>100</v>
      </c>
      <c r="L30" s="150">
        <v>98.837209302325576</v>
      </c>
      <c r="M30" s="150"/>
      <c r="N30" s="150">
        <v>100</v>
      </c>
      <c r="O30" s="150">
        <v>100</v>
      </c>
      <c r="P30" s="150">
        <v>100</v>
      </c>
      <c r="Q30" s="150"/>
      <c r="R30" s="150">
        <v>100</v>
      </c>
      <c r="S30" s="150">
        <v>100</v>
      </c>
      <c r="T30" s="150">
        <v>100</v>
      </c>
      <c r="U30" s="150"/>
      <c r="V30" s="150">
        <v>100</v>
      </c>
      <c r="W30" s="150">
        <v>0</v>
      </c>
      <c r="X30" s="150">
        <v>100</v>
      </c>
      <c r="Y30" s="150"/>
      <c r="Z30" s="150">
        <v>0</v>
      </c>
      <c r="AA30" s="150">
        <v>0</v>
      </c>
      <c r="AB30" s="150">
        <v>0</v>
      </c>
    </row>
    <row r="31" spans="1:28" ht="17.100000000000001" customHeight="1" x14ac:dyDescent="0.2">
      <c r="A31" s="137" t="s">
        <v>255</v>
      </c>
      <c r="B31" s="150">
        <v>99.373040752351088</v>
      </c>
      <c r="C31" s="150">
        <v>98.837209302325576</v>
      </c>
      <c r="D31" s="150">
        <v>100</v>
      </c>
      <c r="E31" s="150"/>
      <c r="F31" s="150">
        <v>100</v>
      </c>
      <c r="G31" s="150">
        <v>100</v>
      </c>
      <c r="H31" s="150">
        <v>100</v>
      </c>
      <c r="I31" s="150"/>
      <c r="J31" s="150">
        <v>96.969696969696969</v>
      </c>
      <c r="K31" s="150">
        <v>94.285714285714278</v>
      </c>
      <c r="L31" s="150">
        <v>100</v>
      </c>
      <c r="M31" s="150"/>
      <c r="N31" s="150">
        <v>100</v>
      </c>
      <c r="O31" s="150">
        <v>100</v>
      </c>
      <c r="P31" s="150">
        <v>100</v>
      </c>
      <c r="Q31" s="150"/>
      <c r="R31" s="150">
        <v>100</v>
      </c>
      <c r="S31" s="150">
        <v>100</v>
      </c>
      <c r="T31" s="150">
        <v>100</v>
      </c>
      <c r="U31" s="150"/>
      <c r="V31" s="150">
        <v>100</v>
      </c>
      <c r="W31" s="150">
        <v>100</v>
      </c>
      <c r="X31" s="150">
        <v>100</v>
      </c>
      <c r="Y31" s="150"/>
      <c r="Z31" s="150">
        <v>0</v>
      </c>
      <c r="AA31" s="150">
        <v>0</v>
      </c>
      <c r="AB31" s="150">
        <v>0</v>
      </c>
    </row>
    <row r="32" spans="1:28" ht="17.100000000000001" customHeight="1" x14ac:dyDescent="0.2">
      <c r="A32" s="137" t="s">
        <v>257</v>
      </c>
      <c r="B32" s="150">
        <v>98.285714285714292</v>
      </c>
      <c r="C32" s="150">
        <v>97.931034482758619</v>
      </c>
      <c r="D32" s="150">
        <v>98.536585365853654</v>
      </c>
      <c r="E32" s="150"/>
      <c r="F32" s="150">
        <v>98.4375</v>
      </c>
      <c r="G32" s="150">
        <v>100</v>
      </c>
      <c r="H32" s="150">
        <v>97.222222222222214</v>
      </c>
      <c r="I32" s="150"/>
      <c r="J32" s="150">
        <v>97.402597402597408</v>
      </c>
      <c r="K32" s="150">
        <v>100</v>
      </c>
      <c r="L32" s="150">
        <v>96.15384615384616</v>
      </c>
      <c r="M32" s="150"/>
      <c r="N32" s="150">
        <v>97.368421052631575</v>
      </c>
      <c r="O32" s="150">
        <v>93.939393939393938</v>
      </c>
      <c r="P32" s="150">
        <v>100</v>
      </c>
      <c r="Q32" s="150"/>
      <c r="R32" s="150">
        <v>98.529411764705884</v>
      </c>
      <c r="S32" s="150">
        <v>96.551724137931032</v>
      </c>
      <c r="T32" s="150">
        <v>100</v>
      </c>
      <c r="U32" s="150"/>
      <c r="V32" s="150">
        <v>100</v>
      </c>
      <c r="W32" s="150">
        <v>100</v>
      </c>
      <c r="X32" s="150">
        <v>100</v>
      </c>
      <c r="Y32" s="150"/>
      <c r="Z32" s="150">
        <v>0</v>
      </c>
      <c r="AA32" s="150">
        <v>0</v>
      </c>
      <c r="AB32" s="150">
        <v>0</v>
      </c>
    </row>
    <row r="33" spans="1:28" ht="17.100000000000001" customHeight="1" x14ac:dyDescent="0.2">
      <c r="A33" s="137" t="s">
        <v>258</v>
      </c>
      <c r="B33" s="150">
        <v>99.679487179487182</v>
      </c>
      <c r="C33" s="150">
        <v>100</v>
      </c>
      <c r="D33" s="150">
        <v>99.404761904761912</v>
      </c>
      <c r="E33" s="150"/>
      <c r="F33" s="150">
        <v>100</v>
      </c>
      <c r="G33" s="150">
        <v>100</v>
      </c>
      <c r="H33" s="150">
        <v>100</v>
      </c>
      <c r="I33" s="150"/>
      <c r="J33" s="150">
        <v>100</v>
      </c>
      <c r="K33" s="150">
        <v>100</v>
      </c>
      <c r="L33" s="150">
        <v>100</v>
      </c>
      <c r="M33" s="150"/>
      <c r="N33" s="150">
        <v>98.181818181818187</v>
      </c>
      <c r="O33" s="150">
        <v>100</v>
      </c>
      <c r="P33" s="150">
        <v>96.551724137931032</v>
      </c>
      <c r="Q33" s="150"/>
      <c r="R33" s="150">
        <v>100</v>
      </c>
      <c r="S33" s="150">
        <v>100</v>
      </c>
      <c r="T33" s="150">
        <v>100</v>
      </c>
      <c r="U33" s="150"/>
      <c r="V33" s="150">
        <v>100</v>
      </c>
      <c r="W33" s="150">
        <v>100</v>
      </c>
      <c r="X33" s="150">
        <v>100</v>
      </c>
      <c r="Y33" s="150"/>
      <c r="Z33" s="150">
        <v>0</v>
      </c>
      <c r="AA33" s="150">
        <v>0</v>
      </c>
      <c r="AB33" s="150">
        <v>0</v>
      </c>
    </row>
    <row r="34" spans="1:28" ht="17.100000000000001" customHeight="1" x14ac:dyDescent="0.2">
      <c r="A34" s="137" t="s">
        <v>259</v>
      </c>
      <c r="B34" s="150">
        <v>99.071925754060317</v>
      </c>
      <c r="C34" s="150">
        <v>98.095238095238088</v>
      </c>
      <c r="D34" s="150">
        <v>100</v>
      </c>
      <c r="E34" s="150"/>
      <c r="F34" s="150">
        <v>100</v>
      </c>
      <c r="G34" s="150">
        <v>100</v>
      </c>
      <c r="H34" s="150">
        <v>100</v>
      </c>
      <c r="I34" s="150"/>
      <c r="J34" s="150">
        <v>100</v>
      </c>
      <c r="K34" s="150">
        <v>100</v>
      </c>
      <c r="L34" s="150">
        <v>100</v>
      </c>
      <c r="M34" s="150"/>
      <c r="N34" s="150">
        <v>95.348837209302332</v>
      </c>
      <c r="O34" s="150">
        <v>90.243902439024396</v>
      </c>
      <c r="P34" s="150">
        <v>100</v>
      </c>
      <c r="Q34" s="150"/>
      <c r="R34" s="150">
        <v>100</v>
      </c>
      <c r="S34" s="150">
        <v>100</v>
      </c>
      <c r="T34" s="150">
        <v>100</v>
      </c>
      <c r="U34" s="150"/>
      <c r="V34" s="150">
        <v>100</v>
      </c>
      <c r="W34" s="150">
        <v>100</v>
      </c>
      <c r="X34" s="150">
        <v>100</v>
      </c>
      <c r="Y34" s="150"/>
      <c r="Z34" s="150">
        <v>0</v>
      </c>
      <c r="AA34" s="150">
        <v>0</v>
      </c>
      <c r="AB34" s="150">
        <v>0</v>
      </c>
    </row>
    <row r="35" spans="1:28" ht="17.100000000000001" customHeight="1" x14ac:dyDescent="0.2">
      <c r="A35" s="137" t="s">
        <v>261</v>
      </c>
      <c r="B35" s="150">
        <v>95.69635385534967</v>
      </c>
      <c r="C35" s="150">
        <v>95.18518518518519</v>
      </c>
      <c r="D35" s="150">
        <v>96.359890109890117</v>
      </c>
      <c r="E35" s="150"/>
      <c r="F35" s="150">
        <v>95.955056179775283</v>
      </c>
      <c r="G35" s="150">
        <v>95.330739299610897</v>
      </c>
      <c r="H35" s="150">
        <v>96.808510638297875</v>
      </c>
      <c r="I35" s="150"/>
      <c r="J35" s="150">
        <v>98.494623655913983</v>
      </c>
      <c r="K35" s="150">
        <v>98.89705882352942</v>
      </c>
      <c r="L35" s="150">
        <v>97.92746113989638</v>
      </c>
      <c r="M35" s="150"/>
      <c r="N35" s="150">
        <v>98.004987531172077</v>
      </c>
      <c r="O35" s="150">
        <v>97.737556561085967</v>
      </c>
      <c r="P35" s="150">
        <v>98.333333333333329</v>
      </c>
      <c r="Q35" s="150"/>
      <c r="R35" s="150">
        <v>90.330188679245282</v>
      </c>
      <c r="S35" s="150">
        <v>89.452332657200799</v>
      </c>
      <c r="T35" s="150">
        <v>91.549295774647888</v>
      </c>
      <c r="U35" s="150"/>
      <c r="V35" s="150">
        <v>96.442687747035578</v>
      </c>
      <c r="W35" s="150">
        <v>95.73459715639811</v>
      </c>
      <c r="X35" s="150">
        <v>97.329376854599403</v>
      </c>
      <c r="Y35" s="150"/>
      <c r="Z35" s="150">
        <v>99.532710280373834</v>
      </c>
      <c r="AA35" s="150">
        <v>99.555555555555557</v>
      </c>
      <c r="AB35" s="150">
        <v>99.50738916256158</v>
      </c>
    </row>
    <row r="36" spans="1:28" ht="17.100000000000001" customHeight="1" x14ac:dyDescent="0.2">
      <c r="A36" s="137" t="s">
        <v>263</v>
      </c>
      <c r="B36" s="150">
        <v>99.625748502994014</v>
      </c>
      <c r="C36" s="150">
        <v>99.382239382239376</v>
      </c>
      <c r="D36" s="150">
        <v>99.854756717501814</v>
      </c>
      <c r="E36" s="150"/>
      <c r="F36" s="150">
        <v>99.626168224299064</v>
      </c>
      <c r="G36" s="150">
        <v>99.209486166007906</v>
      </c>
      <c r="H36" s="150">
        <v>100</v>
      </c>
      <c r="I36" s="150"/>
      <c r="J36" s="150">
        <v>99.469026548672574</v>
      </c>
      <c r="K36" s="150">
        <v>98.905109489051085</v>
      </c>
      <c r="L36" s="150">
        <v>100</v>
      </c>
      <c r="M36" s="150"/>
      <c r="N36" s="150">
        <v>100</v>
      </c>
      <c r="O36" s="150">
        <v>100</v>
      </c>
      <c r="P36" s="150">
        <v>100</v>
      </c>
      <c r="Q36" s="150"/>
      <c r="R36" s="150">
        <v>99.427480916030532</v>
      </c>
      <c r="S36" s="150">
        <v>99.591836734693871</v>
      </c>
      <c r="T36" s="150">
        <v>99.283154121863802</v>
      </c>
      <c r="U36" s="150"/>
      <c r="V36" s="150">
        <v>99.570815450643778</v>
      </c>
      <c r="W36" s="150">
        <v>99.086757990867582</v>
      </c>
      <c r="X36" s="150">
        <v>100</v>
      </c>
      <c r="Y36" s="150"/>
      <c r="Z36" s="150">
        <v>0</v>
      </c>
      <c r="AA36" s="150">
        <v>0</v>
      </c>
      <c r="AB36" s="150">
        <v>0</v>
      </c>
    </row>
    <row r="37" spans="1:28" ht="17.100000000000001" customHeight="1" x14ac:dyDescent="0.2">
      <c r="A37" s="137" t="s">
        <v>266</v>
      </c>
      <c r="B37" s="150">
        <v>100</v>
      </c>
      <c r="C37" s="150">
        <v>100</v>
      </c>
      <c r="D37" s="150">
        <v>100</v>
      </c>
      <c r="E37" s="150"/>
      <c r="F37" s="150">
        <v>100</v>
      </c>
      <c r="G37" s="150">
        <v>100</v>
      </c>
      <c r="H37" s="150">
        <v>100</v>
      </c>
      <c r="I37" s="150"/>
      <c r="J37" s="150">
        <v>100</v>
      </c>
      <c r="K37" s="150">
        <v>100</v>
      </c>
      <c r="L37" s="150">
        <v>100</v>
      </c>
      <c r="M37" s="150"/>
      <c r="N37" s="150">
        <v>100</v>
      </c>
      <c r="O37" s="150">
        <v>100</v>
      </c>
      <c r="P37" s="150">
        <v>100</v>
      </c>
      <c r="Q37" s="150"/>
      <c r="R37" s="150">
        <v>100</v>
      </c>
      <c r="S37" s="150">
        <v>100</v>
      </c>
      <c r="T37" s="150">
        <v>100</v>
      </c>
      <c r="U37" s="150"/>
      <c r="V37" s="150">
        <v>100</v>
      </c>
      <c r="W37" s="150">
        <v>100</v>
      </c>
      <c r="X37" s="150">
        <v>100</v>
      </c>
      <c r="Y37" s="150"/>
      <c r="Z37" s="150">
        <v>0</v>
      </c>
      <c r="AA37" s="150">
        <v>0</v>
      </c>
      <c r="AB37" s="150">
        <v>0</v>
      </c>
    </row>
    <row r="38" spans="1:28" ht="17.100000000000001" customHeight="1" thickBot="1" x14ac:dyDescent="0.25">
      <c r="A38" s="138" t="s">
        <v>269</v>
      </c>
      <c r="B38" s="151">
        <v>97.852760736196316</v>
      </c>
      <c r="C38" s="151">
        <v>97.297297297297305</v>
      </c>
      <c r="D38" s="151">
        <v>98.31460674157303</v>
      </c>
      <c r="E38" s="151"/>
      <c r="F38" s="151">
        <v>92.857142857142861</v>
      </c>
      <c r="G38" s="151">
        <v>91.304347826086953</v>
      </c>
      <c r="H38" s="151">
        <v>94.230769230769226</v>
      </c>
      <c r="I38" s="151"/>
      <c r="J38" s="151">
        <v>100</v>
      </c>
      <c r="K38" s="151">
        <v>100</v>
      </c>
      <c r="L38" s="151">
        <v>100</v>
      </c>
      <c r="M38" s="151"/>
      <c r="N38" s="151">
        <v>100</v>
      </c>
      <c r="O38" s="151">
        <v>100</v>
      </c>
      <c r="P38" s="151">
        <v>100</v>
      </c>
      <c r="Q38" s="151"/>
      <c r="R38" s="151">
        <v>100</v>
      </c>
      <c r="S38" s="151">
        <v>100</v>
      </c>
      <c r="T38" s="151">
        <v>100</v>
      </c>
      <c r="U38" s="151"/>
      <c r="V38" s="151">
        <v>100</v>
      </c>
      <c r="W38" s="151">
        <v>100</v>
      </c>
      <c r="X38" s="151">
        <v>100</v>
      </c>
      <c r="Y38" s="151"/>
      <c r="Z38" s="151">
        <v>0</v>
      </c>
      <c r="AA38" s="151">
        <v>0</v>
      </c>
      <c r="AB38" s="151">
        <v>0</v>
      </c>
    </row>
    <row r="39" spans="1:28" ht="15" customHeight="1" x14ac:dyDescent="0.2">
      <c r="A39" s="200" t="s">
        <v>161</v>
      </c>
      <c r="B39" s="200"/>
      <c r="C39" s="200"/>
      <c r="D39" s="200"/>
      <c r="E39" s="200"/>
      <c r="F39" s="200"/>
      <c r="G39" s="200"/>
      <c r="H39" s="200"/>
      <c r="I39" s="200"/>
      <c r="J39" s="200"/>
      <c r="K39" s="200"/>
      <c r="L39" s="200"/>
      <c r="M39" s="200"/>
      <c r="N39" s="200"/>
      <c r="O39" s="200"/>
      <c r="P39" s="200"/>
      <c r="Q39" s="200"/>
      <c r="R39" s="200"/>
      <c r="S39" s="200"/>
      <c r="T39" s="200"/>
      <c r="U39" s="200"/>
      <c r="V39" s="200"/>
      <c r="W39" s="200"/>
      <c r="X39" s="200"/>
      <c r="Y39" s="200"/>
      <c r="Z39" s="200"/>
      <c r="AA39" s="200"/>
      <c r="AB39" s="200"/>
    </row>
  </sheetData>
  <mergeCells count="15">
    <mergeCell ref="A1:AB1"/>
    <mergeCell ref="A2:AB2"/>
    <mergeCell ref="AD2:AD3"/>
    <mergeCell ref="A3:AB3"/>
    <mergeCell ref="A39:AB39"/>
    <mergeCell ref="A4:AB4"/>
    <mergeCell ref="A5:AB5"/>
    <mergeCell ref="A7:A8"/>
    <mergeCell ref="B7:D7"/>
    <mergeCell ref="F7:H7"/>
    <mergeCell ref="J7:L7"/>
    <mergeCell ref="N7:P7"/>
    <mergeCell ref="R7:T7"/>
    <mergeCell ref="V7:X7"/>
    <mergeCell ref="Z7:AB7"/>
  </mergeCells>
  <hyperlinks>
    <hyperlink ref="AD2" location="INDICE!A1" display="INDICE" xr:uid="{34CD3010-0996-416D-8EBA-276350E4A3AD}"/>
  </hyperlinks>
  <printOptions horizontalCentered="1"/>
  <pageMargins left="0.70866141732283472" right="0.70866141732283472" top="0.74803149606299213" bottom="0.74803149606299213" header="0.31496062992125984" footer="0.31496062992125984"/>
  <pageSetup scale="69" orientation="landscape" verticalDpi="30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pageSetUpPr fitToPage="1"/>
  </sheetPr>
  <dimension ref="A1:AD39"/>
  <sheetViews>
    <sheetView showGridLines="0" workbookViewId="0">
      <selection activeCell="G17" sqref="G17"/>
    </sheetView>
  </sheetViews>
  <sheetFormatPr baseColWidth="10" defaultColWidth="23.42578125" defaultRowHeight="15" customHeight="1" x14ac:dyDescent="0.2"/>
  <cols>
    <col min="1" max="1" width="15.42578125" style="104" customWidth="1"/>
    <col min="2" max="4" width="7.28515625" style="129" customWidth="1"/>
    <col min="5" max="5" width="1.42578125" style="129" customWidth="1"/>
    <col min="6" max="8" width="7.28515625" style="129" customWidth="1"/>
    <col min="9" max="9" width="1.42578125" style="129" customWidth="1"/>
    <col min="10" max="12" width="7.28515625" style="129" customWidth="1"/>
    <col min="13" max="13" width="1.42578125" style="129" customWidth="1"/>
    <col min="14" max="16" width="7.28515625" style="129" customWidth="1"/>
    <col min="17" max="17" width="1.42578125" style="129" customWidth="1"/>
    <col min="18" max="20" width="7.28515625" style="129" customWidth="1"/>
    <col min="21" max="21" width="1.42578125" style="129" customWidth="1"/>
    <col min="22" max="24" width="7.28515625" style="129" customWidth="1"/>
    <col min="25" max="25" width="1.42578125" style="129" customWidth="1"/>
    <col min="26" max="28" width="7.28515625" style="129" customWidth="1"/>
    <col min="29" max="116" width="10.7109375" style="5" customWidth="1"/>
    <col min="117" max="16384" width="23.42578125" style="5"/>
  </cols>
  <sheetData>
    <row r="1" spans="1:30" ht="15" customHeight="1" x14ac:dyDescent="0.2">
      <c r="A1" s="204" t="s">
        <v>319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7"/>
    </row>
    <row r="2" spans="1:30" ht="15" customHeight="1" x14ac:dyDescent="0.2">
      <c r="A2" s="205" t="s">
        <v>304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7"/>
      <c r="AD2" s="195" t="s">
        <v>47</v>
      </c>
    </row>
    <row r="3" spans="1:30" ht="15" customHeight="1" x14ac:dyDescent="0.2">
      <c r="A3" s="204" t="s">
        <v>356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7"/>
      <c r="AD3" s="195"/>
    </row>
    <row r="4" spans="1:30" ht="15" customHeight="1" x14ac:dyDescent="0.2">
      <c r="A4" s="205" t="s">
        <v>293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</row>
    <row r="5" spans="1:30" ht="15" customHeight="1" x14ac:dyDescent="0.2">
      <c r="A5" s="205" t="s">
        <v>245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</row>
    <row r="6" spans="1:30" ht="15" customHeight="1" x14ac:dyDescent="0.2">
      <c r="A6" s="103"/>
      <c r="B6" s="102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</row>
    <row r="7" spans="1:30" ht="15" customHeight="1" x14ac:dyDescent="0.2">
      <c r="A7" s="208" t="s">
        <v>249</v>
      </c>
      <c r="B7" s="207" t="s">
        <v>175</v>
      </c>
      <c r="C7" s="207"/>
      <c r="D7" s="207"/>
      <c r="E7" s="124"/>
      <c r="F7" s="207" t="s">
        <v>208</v>
      </c>
      <c r="G7" s="207"/>
      <c r="H7" s="207"/>
      <c r="I7" s="124"/>
      <c r="J7" s="207" t="s">
        <v>209</v>
      </c>
      <c r="K7" s="207"/>
      <c r="L7" s="207"/>
      <c r="M7" s="124"/>
      <c r="N7" s="207" t="s">
        <v>210</v>
      </c>
      <c r="O7" s="207"/>
      <c r="P7" s="207"/>
      <c r="Q7" s="124"/>
      <c r="R7" s="207" t="s">
        <v>212</v>
      </c>
      <c r="S7" s="207"/>
      <c r="T7" s="207"/>
      <c r="U7" s="124"/>
      <c r="V7" s="207" t="s">
        <v>213</v>
      </c>
      <c r="W7" s="207"/>
      <c r="X7" s="207"/>
      <c r="Y7" s="124"/>
      <c r="Z7" s="207" t="s">
        <v>214</v>
      </c>
      <c r="AA7" s="207"/>
      <c r="AB7" s="207"/>
    </row>
    <row r="8" spans="1:30" ht="15" customHeight="1" x14ac:dyDescent="0.2">
      <c r="A8" s="208"/>
      <c r="B8" s="125" t="s">
        <v>175</v>
      </c>
      <c r="C8" s="125" t="s">
        <v>385</v>
      </c>
      <c r="D8" s="125" t="s">
        <v>386</v>
      </c>
      <c r="E8" s="124"/>
      <c r="F8" s="125" t="s">
        <v>175</v>
      </c>
      <c r="G8" s="125" t="s">
        <v>385</v>
      </c>
      <c r="H8" s="125" t="s">
        <v>386</v>
      </c>
      <c r="I8" s="124"/>
      <c r="J8" s="125" t="s">
        <v>175</v>
      </c>
      <c r="K8" s="125" t="s">
        <v>385</v>
      </c>
      <c r="L8" s="125" t="s">
        <v>386</v>
      </c>
      <c r="M8" s="124"/>
      <c r="N8" s="125" t="s">
        <v>175</v>
      </c>
      <c r="O8" s="125" t="s">
        <v>385</v>
      </c>
      <c r="P8" s="125" t="s">
        <v>386</v>
      </c>
      <c r="Q8" s="124"/>
      <c r="R8" s="125" t="s">
        <v>175</v>
      </c>
      <c r="S8" s="125" t="s">
        <v>385</v>
      </c>
      <c r="T8" s="125" t="s">
        <v>386</v>
      </c>
      <c r="U8" s="124"/>
      <c r="V8" s="125" t="s">
        <v>175</v>
      </c>
      <c r="W8" s="125" t="s">
        <v>385</v>
      </c>
      <c r="X8" s="125" t="s">
        <v>386</v>
      </c>
      <c r="Y8" s="124"/>
      <c r="Z8" s="125" t="s">
        <v>175</v>
      </c>
      <c r="AA8" s="125" t="s">
        <v>385</v>
      </c>
      <c r="AB8" s="125" t="s">
        <v>386</v>
      </c>
    </row>
    <row r="9" spans="1:30" ht="15" customHeight="1" x14ac:dyDescent="0.2">
      <c r="A9" s="181"/>
      <c r="B9" s="179"/>
      <c r="C9" s="179"/>
      <c r="D9" s="179"/>
      <c r="E9" s="180"/>
      <c r="F9" s="179"/>
      <c r="G9" s="179"/>
      <c r="H9" s="179"/>
      <c r="I9" s="180"/>
      <c r="J9" s="179"/>
      <c r="K9" s="179"/>
      <c r="L9" s="179"/>
      <c r="M9" s="180"/>
      <c r="N9" s="179"/>
      <c r="O9" s="179"/>
      <c r="P9" s="179"/>
      <c r="Q9" s="180"/>
      <c r="R9" s="179"/>
      <c r="S9" s="179"/>
      <c r="T9" s="179"/>
      <c r="U9" s="180"/>
      <c r="V9" s="179"/>
      <c r="W9" s="179"/>
      <c r="X9" s="179"/>
      <c r="Y9" s="180"/>
      <c r="Z9" s="179"/>
      <c r="AA9" s="179"/>
      <c r="AB9" s="179"/>
    </row>
    <row r="10" spans="1:30" ht="17.100000000000001" customHeight="1" x14ac:dyDescent="0.2">
      <c r="A10" s="135" t="s">
        <v>192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5"/>
    </row>
    <row r="11" spans="1:30" ht="17.100000000000001" customHeight="1" x14ac:dyDescent="0.2">
      <c r="A11" s="136" t="s">
        <v>175</v>
      </c>
      <c r="B11" s="109">
        <v>222</v>
      </c>
      <c r="C11" s="109">
        <v>130</v>
      </c>
      <c r="D11" s="109">
        <v>92</v>
      </c>
      <c r="E11" s="109"/>
      <c r="F11" s="109">
        <v>40</v>
      </c>
      <c r="G11" s="109">
        <v>25</v>
      </c>
      <c r="H11" s="109">
        <v>15</v>
      </c>
      <c r="I11" s="109"/>
      <c r="J11" s="109">
        <v>28</v>
      </c>
      <c r="K11" s="109">
        <v>12</v>
      </c>
      <c r="L11" s="109">
        <v>16</v>
      </c>
      <c r="M11" s="109"/>
      <c r="N11" s="109">
        <v>22</v>
      </c>
      <c r="O11" s="109">
        <v>12</v>
      </c>
      <c r="P11" s="109">
        <v>10</v>
      </c>
      <c r="Q11" s="109"/>
      <c r="R11" s="109">
        <v>98</v>
      </c>
      <c r="S11" s="109">
        <v>58</v>
      </c>
      <c r="T11" s="109">
        <v>40</v>
      </c>
      <c r="U11" s="109"/>
      <c r="V11" s="109">
        <v>32</v>
      </c>
      <c r="W11" s="109">
        <v>22</v>
      </c>
      <c r="X11" s="109">
        <v>10</v>
      </c>
      <c r="Y11" s="109"/>
      <c r="Z11" s="109">
        <v>2</v>
      </c>
      <c r="AA11" s="109">
        <v>1</v>
      </c>
      <c r="AB11" s="109">
        <v>1</v>
      </c>
    </row>
    <row r="12" spans="1:30" ht="17.100000000000001" customHeight="1" x14ac:dyDescent="0.2">
      <c r="A12" s="137" t="s">
        <v>250</v>
      </c>
      <c r="B12" s="113">
        <v>10</v>
      </c>
      <c r="C12" s="113">
        <v>3</v>
      </c>
      <c r="D12" s="113">
        <v>7</v>
      </c>
      <c r="E12" s="113"/>
      <c r="F12" s="113">
        <v>3</v>
      </c>
      <c r="G12" s="113">
        <v>2</v>
      </c>
      <c r="H12" s="113">
        <v>1</v>
      </c>
      <c r="I12" s="113"/>
      <c r="J12" s="113">
        <v>6</v>
      </c>
      <c r="K12" s="113">
        <v>1</v>
      </c>
      <c r="L12" s="113">
        <v>5</v>
      </c>
      <c r="M12" s="113"/>
      <c r="N12" s="113">
        <v>1</v>
      </c>
      <c r="O12" s="113">
        <v>0</v>
      </c>
      <c r="P12" s="113">
        <v>1</v>
      </c>
      <c r="Q12" s="113"/>
      <c r="R12" s="113">
        <v>0</v>
      </c>
      <c r="S12" s="113">
        <v>0</v>
      </c>
      <c r="T12" s="113">
        <v>0</v>
      </c>
      <c r="U12" s="113"/>
      <c r="V12" s="113">
        <v>0</v>
      </c>
      <c r="W12" s="113">
        <v>0</v>
      </c>
      <c r="X12" s="113">
        <v>0</v>
      </c>
      <c r="Y12" s="113"/>
      <c r="Z12" s="113">
        <v>0</v>
      </c>
      <c r="AA12" s="113">
        <v>0</v>
      </c>
      <c r="AB12" s="113">
        <v>0</v>
      </c>
    </row>
    <row r="13" spans="1:30" ht="17.100000000000001" customHeight="1" x14ac:dyDescent="0.2">
      <c r="A13" s="137" t="s">
        <v>251</v>
      </c>
      <c r="B13" s="113">
        <v>17</v>
      </c>
      <c r="C13" s="113">
        <v>7</v>
      </c>
      <c r="D13" s="113">
        <v>10</v>
      </c>
      <c r="E13" s="113"/>
      <c r="F13" s="113">
        <v>3</v>
      </c>
      <c r="G13" s="113">
        <v>3</v>
      </c>
      <c r="H13" s="113">
        <v>0</v>
      </c>
      <c r="I13" s="113"/>
      <c r="J13" s="113">
        <v>3</v>
      </c>
      <c r="K13" s="113">
        <v>1</v>
      </c>
      <c r="L13" s="113">
        <v>2</v>
      </c>
      <c r="M13" s="113"/>
      <c r="N13" s="113">
        <v>6</v>
      </c>
      <c r="O13" s="113">
        <v>1</v>
      </c>
      <c r="P13" s="113">
        <v>5</v>
      </c>
      <c r="Q13" s="113"/>
      <c r="R13" s="113">
        <v>5</v>
      </c>
      <c r="S13" s="113">
        <v>2</v>
      </c>
      <c r="T13" s="113">
        <v>3</v>
      </c>
      <c r="U13" s="113"/>
      <c r="V13" s="113">
        <v>0</v>
      </c>
      <c r="W13" s="113">
        <v>0</v>
      </c>
      <c r="X13" s="113">
        <v>0</v>
      </c>
      <c r="Y13" s="113"/>
      <c r="Z13" s="113">
        <v>0</v>
      </c>
      <c r="AA13" s="113">
        <v>0</v>
      </c>
      <c r="AB13" s="113">
        <v>0</v>
      </c>
    </row>
    <row r="14" spans="1:30" ht="17.100000000000001" customHeight="1" x14ac:dyDescent="0.2">
      <c r="A14" s="137" t="s">
        <v>252</v>
      </c>
      <c r="B14" s="113">
        <v>20</v>
      </c>
      <c r="C14" s="113">
        <v>8</v>
      </c>
      <c r="D14" s="113">
        <v>12</v>
      </c>
      <c r="E14" s="113"/>
      <c r="F14" s="113">
        <v>6</v>
      </c>
      <c r="G14" s="113">
        <v>2</v>
      </c>
      <c r="H14" s="113">
        <v>4</v>
      </c>
      <c r="I14" s="113"/>
      <c r="J14" s="113">
        <v>4</v>
      </c>
      <c r="K14" s="113">
        <v>2</v>
      </c>
      <c r="L14" s="113">
        <v>2</v>
      </c>
      <c r="M14" s="113"/>
      <c r="N14" s="113">
        <v>0</v>
      </c>
      <c r="O14" s="113">
        <v>0</v>
      </c>
      <c r="P14" s="113">
        <v>0</v>
      </c>
      <c r="Q14" s="113"/>
      <c r="R14" s="113">
        <v>7</v>
      </c>
      <c r="S14" s="113">
        <v>2</v>
      </c>
      <c r="T14" s="113">
        <v>5</v>
      </c>
      <c r="U14" s="113"/>
      <c r="V14" s="113">
        <v>3</v>
      </c>
      <c r="W14" s="113">
        <v>2</v>
      </c>
      <c r="X14" s="113">
        <v>1</v>
      </c>
      <c r="Y14" s="113"/>
      <c r="Z14" s="113">
        <v>0</v>
      </c>
      <c r="AA14" s="113">
        <v>0</v>
      </c>
      <c r="AB14" s="113">
        <v>0</v>
      </c>
    </row>
    <row r="15" spans="1:30" ht="17.100000000000001" customHeight="1" x14ac:dyDescent="0.2">
      <c r="A15" s="137" t="s">
        <v>253</v>
      </c>
      <c r="B15" s="113">
        <v>1</v>
      </c>
      <c r="C15" s="113">
        <v>0</v>
      </c>
      <c r="D15" s="113">
        <v>1</v>
      </c>
      <c r="E15" s="113"/>
      <c r="F15" s="113">
        <v>0</v>
      </c>
      <c r="G15" s="113">
        <v>0</v>
      </c>
      <c r="H15" s="113">
        <v>0</v>
      </c>
      <c r="I15" s="113"/>
      <c r="J15" s="113">
        <v>1</v>
      </c>
      <c r="K15" s="113">
        <v>0</v>
      </c>
      <c r="L15" s="113">
        <v>1</v>
      </c>
      <c r="M15" s="113"/>
      <c r="N15" s="113">
        <v>0</v>
      </c>
      <c r="O15" s="113">
        <v>0</v>
      </c>
      <c r="P15" s="113">
        <v>0</v>
      </c>
      <c r="Q15" s="113"/>
      <c r="R15" s="113">
        <v>0</v>
      </c>
      <c r="S15" s="113">
        <v>0</v>
      </c>
      <c r="T15" s="113">
        <v>0</v>
      </c>
      <c r="U15" s="113"/>
      <c r="V15" s="113">
        <v>0</v>
      </c>
      <c r="W15" s="113">
        <v>0</v>
      </c>
      <c r="X15" s="113">
        <v>0</v>
      </c>
      <c r="Y15" s="113"/>
      <c r="Z15" s="113">
        <v>0</v>
      </c>
      <c r="AA15" s="113">
        <v>0</v>
      </c>
      <c r="AB15" s="113">
        <v>0</v>
      </c>
    </row>
    <row r="16" spans="1:30" ht="17.100000000000001" customHeight="1" x14ac:dyDescent="0.2">
      <c r="A16" s="137" t="s">
        <v>255</v>
      </c>
      <c r="B16" s="113">
        <v>2</v>
      </c>
      <c r="C16" s="113">
        <v>2</v>
      </c>
      <c r="D16" s="113">
        <v>0</v>
      </c>
      <c r="E16" s="113"/>
      <c r="F16" s="113">
        <v>0</v>
      </c>
      <c r="G16" s="113">
        <v>0</v>
      </c>
      <c r="H16" s="113">
        <v>0</v>
      </c>
      <c r="I16" s="113"/>
      <c r="J16" s="113">
        <v>2</v>
      </c>
      <c r="K16" s="113">
        <v>2</v>
      </c>
      <c r="L16" s="113">
        <v>0</v>
      </c>
      <c r="M16" s="113"/>
      <c r="N16" s="113">
        <v>0</v>
      </c>
      <c r="O16" s="113">
        <v>0</v>
      </c>
      <c r="P16" s="113">
        <v>0</v>
      </c>
      <c r="Q16" s="113"/>
      <c r="R16" s="113">
        <v>0</v>
      </c>
      <c r="S16" s="113">
        <v>0</v>
      </c>
      <c r="T16" s="113">
        <v>0</v>
      </c>
      <c r="U16" s="113"/>
      <c r="V16" s="113">
        <v>0</v>
      </c>
      <c r="W16" s="113">
        <v>0</v>
      </c>
      <c r="X16" s="113">
        <v>0</v>
      </c>
      <c r="Y16" s="113"/>
      <c r="Z16" s="113">
        <v>0</v>
      </c>
      <c r="AA16" s="113">
        <v>0</v>
      </c>
      <c r="AB16" s="113">
        <v>0</v>
      </c>
    </row>
    <row r="17" spans="1:28" ht="17.100000000000001" customHeight="1" x14ac:dyDescent="0.2">
      <c r="A17" s="137" t="s">
        <v>257</v>
      </c>
      <c r="B17" s="113">
        <v>6</v>
      </c>
      <c r="C17" s="113">
        <v>3</v>
      </c>
      <c r="D17" s="113">
        <v>3</v>
      </c>
      <c r="E17" s="113"/>
      <c r="F17" s="113">
        <v>1</v>
      </c>
      <c r="G17" s="113">
        <v>0</v>
      </c>
      <c r="H17" s="113">
        <v>1</v>
      </c>
      <c r="I17" s="113"/>
      <c r="J17" s="113">
        <v>2</v>
      </c>
      <c r="K17" s="113">
        <v>0</v>
      </c>
      <c r="L17" s="113">
        <v>2</v>
      </c>
      <c r="M17" s="113"/>
      <c r="N17" s="113">
        <v>2</v>
      </c>
      <c r="O17" s="113">
        <v>2</v>
      </c>
      <c r="P17" s="113">
        <v>0</v>
      </c>
      <c r="Q17" s="113"/>
      <c r="R17" s="113">
        <v>1</v>
      </c>
      <c r="S17" s="113">
        <v>1</v>
      </c>
      <c r="T17" s="113">
        <v>0</v>
      </c>
      <c r="U17" s="113"/>
      <c r="V17" s="113">
        <v>0</v>
      </c>
      <c r="W17" s="113">
        <v>0</v>
      </c>
      <c r="X17" s="113">
        <v>0</v>
      </c>
      <c r="Y17" s="113"/>
      <c r="Z17" s="113">
        <v>0</v>
      </c>
      <c r="AA17" s="113">
        <v>0</v>
      </c>
      <c r="AB17" s="113">
        <v>0</v>
      </c>
    </row>
    <row r="18" spans="1:28" ht="17.100000000000001" customHeight="1" x14ac:dyDescent="0.2">
      <c r="A18" s="137" t="s">
        <v>258</v>
      </c>
      <c r="B18" s="113">
        <v>1</v>
      </c>
      <c r="C18" s="113">
        <v>0</v>
      </c>
      <c r="D18" s="113">
        <v>1</v>
      </c>
      <c r="E18" s="113"/>
      <c r="F18" s="113">
        <v>0</v>
      </c>
      <c r="G18" s="113">
        <v>0</v>
      </c>
      <c r="H18" s="113">
        <v>0</v>
      </c>
      <c r="I18" s="113"/>
      <c r="J18" s="113">
        <v>0</v>
      </c>
      <c r="K18" s="113">
        <v>0</v>
      </c>
      <c r="L18" s="113">
        <v>0</v>
      </c>
      <c r="M18" s="113"/>
      <c r="N18" s="113">
        <v>1</v>
      </c>
      <c r="O18" s="113">
        <v>0</v>
      </c>
      <c r="P18" s="113">
        <v>1</v>
      </c>
      <c r="Q18" s="113"/>
      <c r="R18" s="113">
        <v>0</v>
      </c>
      <c r="S18" s="113">
        <v>0</v>
      </c>
      <c r="T18" s="113">
        <v>0</v>
      </c>
      <c r="U18" s="113"/>
      <c r="V18" s="113">
        <v>0</v>
      </c>
      <c r="W18" s="113">
        <v>0</v>
      </c>
      <c r="X18" s="113">
        <v>0</v>
      </c>
      <c r="Y18" s="113"/>
      <c r="Z18" s="113">
        <v>0</v>
      </c>
      <c r="AA18" s="113">
        <v>0</v>
      </c>
      <c r="AB18" s="113">
        <v>0</v>
      </c>
    </row>
    <row r="19" spans="1:28" ht="17.100000000000001" customHeight="1" x14ac:dyDescent="0.2">
      <c r="A19" s="137" t="s">
        <v>259</v>
      </c>
      <c r="B19" s="113">
        <v>4</v>
      </c>
      <c r="C19" s="113">
        <v>4</v>
      </c>
      <c r="D19" s="113">
        <v>0</v>
      </c>
      <c r="E19" s="113"/>
      <c r="F19" s="113">
        <v>0</v>
      </c>
      <c r="G19" s="113">
        <v>0</v>
      </c>
      <c r="H19" s="113">
        <v>0</v>
      </c>
      <c r="I19" s="113"/>
      <c r="J19" s="113">
        <v>0</v>
      </c>
      <c r="K19" s="113">
        <v>0</v>
      </c>
      <c r="L19" s="113">
        <v>0</v>
      </c>
      <c r="M19" s="113"/>
      <c r="N19" s="113">
        <v>4</v>
      </c>
      <c r="O19" s="113">
        <v>4</v>
      </c>
      <c r="P19" s="113">
        <v>0</v>
      </c>
      <c r="Q19" s="113"/>
      <c r="R19" s="113">
        <v>0</v>
      </c>
      <c r="S19" s="113">
        <v>0</v>
      </c>
      <c r="T19" s="113">
        <v>0</v>
      </c>
      <c r="U19" s="113"/>
      <c r="V19" s="113">
        <v>0</v>
      </c>
      <c r="W19" s="113">
        <v>0</v>
      </c>
      <c r="X19" s="113">
        <v>0</v>
      </c>
      <c r="Y19" s="113"/>
      <c r="Z19" s="113">
        <v>0</v>
      </c>
      <c r="AA19" s="113">
        <v>0</v>
      </c>
      <c r="AB19" s="113">
        <v>0</v>
      </c>
    </row>
    <row r="20" spans="1:28" ht="17.100000000000001" customHeight="1" x14ac:dyDescent="0.2">
      <c r="A20" s="137" t="s">
        <v>261</v>
      </c>
      <c r="B20" s="113">
        <v>144</v>
      </c>
      <c r="C20" s="113">
        <v>91</v>
      </c>
      <c r="D20" s="113">
        <v>53</v>
      </c>
      <c r="E20" s="113"/>
      <c r="F20" s="113">
        <v>18</v>
      </c>
      <c r="G20" s="113">
        <v>12</v>
      </c>
      <c r="H20" s="113">
        <v>6</v>
      </c>
      <c r="I20" s="113"/>
      <c r="J20" s="113">
        <v>7</v>
      </c>
      <c r="K20" s="113">
        <v>3</v>
      </c>
      <c r="L20" s="113">
        <v>4</v>
      </c>
      <c r="M20" s="113"/>
      <c r="N20" s="113">
        <v>8</v>
      </c>
      <c r="O20" s="113">
        <v>5</v>
      </c>
      <c r="P20" s="113">
        <v>3</v>
      </c>
      <c r="Q20" s="113"/>
      <c r="R20" s="113">
        <v>82</v>
      </c>
      <c r="S20" s="113">
        <v>52</v>
      </c>
      <c r="T20" s="113">
        <v>30</v>
      </c>
      <c r="U20" s="113"/>
      <c r="V20" s="113">
        <v>27</v>
      </c>
      <c r="W20" s="113">
        <v>18</v>
      </c>
      <c r="X20" s="113">
        <v>9</v>
      </c>
      <c r="Y20" s="113"/>
      <c r="Z20" s="113">
        <v>2</v>
      </c>
      <c r="AA20" s="113">
        <v>1</v>
      </c>
      <c r="AB20" s="113">
        <v>1</v>
      </c>
    </row>
    <row r="21" spans="1:28" ht="17.100000000000001" customHeight="1" x14ac:dyDescent="0.2">
      <c r="A21" s="137" t="s">
        <v>263</v>
      </c>
      <c r="B21" s="113">
        <v>10</v>
      </c>
      <c r="C21" s="113">
        <v>8</v>
      </c>
      <c r="D21" s="113">
        <v>2</v>
      </c>
      <c r="E21" s="113"/>
      <c r="F21" s="113">
        <v>2</v>
      </c>
      <c r="G21" s="113">
        <v>2</v>
      </c>
      <c r="H21" s="113">
        <v>0</v>
      </c>
      <c r="I21" s="113"/>
      <c r="J21" s="113">
        <v>3</v>
      </c>
      <c r="K21" s="113">
        <v>3</v>
      </c>
      <c r="L21" s="113">
        <v>0</v>
      </c>
      <c r="M21" s="113"/>
      <c r="N21" s="113">
        <v>0</v>
      </c>
      <c r="O21" s="113">
        <v>0</v>
      </c>
      <c r="P21" s="113">
        <v>0</v>
      </c>
      <c r="Q21" s="113"/>
      <c r="R21" s="113">
        <v>3</v>
      </c>
      <c r="S21" s="113">
        <v>1</v>
      </c>
      <c r="T21" s="113">
        <v>2</v>
      </c>
      <c r="U21" s="113"/>
      <c r="V21" s="113">
        <v>2</v>
      </c>
      <c r="W21" s="113">
        <v>2</v>
      </c>
      <c r="X21" s="113">
        <v>0</v>
      </c>
      <c r="Y21" s="113"/>
      <c r="Z21" s="113">
        <v>0</v>
      </c>
      <c r="AA21" s="113">
        <v>0</v>
      </c>
      <c r="AB21" s="113">
        <v>0</v>
      </c>
    </row>
    <row r="22" spans="1:28" ht="17.100000000000001" customHeight="1" x14ac:dyDescent="0.2">
      <c r="A22" s="137" t="s">
        <v>266</v>
      </c>
      <c r="B22" s="113">
        <v>0</v>
      </c>
      <c r="C22" s="113">
        <v>0</v>
      </c>
      <c r="D22" s="113">
        <v>0</v>
      </c>
      <c r="E22" s="113"/>
      <c r="F22" s="113">
        <v>0</v>
      </c>
      <c r="G22" s="113">
        <v>0</v>
      </c>
      <c r="H22" s="113">
        <v>0</v>
      </c>
      <c r="I22" s="113"/>
      <c r="J22" s="113">
        <v>0</v>
      </c>
      <c r="K22" s="113">
        <v>0</v>
      </c>
      <c r="L22" s="113">
        <v>0</v>
      </c>
      <c r="M22" s="113"/>
      <c r="N22" s="113">
        <v>0</v>
      </c>
      <c r="O22" s="113">
        <v>0</v>
      </c>
      <c r="P22" s="113">
        <v>0</v>
      </c>
      <c r="Q22" s="113"/>
      <c r="R22" s="113">
        <v>0</v>
      </c>
      <c r="S22" s="113">
        <v>0</v>
      </c>
      <c r="T22" s="113">
        <v>0</v>
      </c>
      <c r="U22" s="113"/>
      <c r="V22" s="113">
        <v>0</v>
      </c>
      <c r="W22" s="113">
        <v>0</v>
      </c>
      <c r="X22" s="113">
        <v>0</v>
      </c>
      <c r="Y22" s="113"/>
      <c r="Z22" s="113">
        <v>0</v>
      </c>
      <c r="AA22" s="113">
        <v>0</v>
      </c>
      <c r="AB22" s="113">
        <v>0</v>
      </c>
    </row>
    <row r="23" spans="1:28" ht="17.100000000000001" customHeight="1" x14ac:dyDescent="0.2">
      <c r="A23" s="137" t="s">
        <v>269</v>
      </c>
      <c r="B23" s="113">
        <v>7</v>
      </c>
      <c r="C23" s="113">
        <v>4</v>
      </c>
      <c r="D23" s="113">
        <v>3</v>
      </c>
      <c r="E23" s="113"/>
      <c r="F23" s="113">
        <v>7</v>
      </c>
      <c r="G23" s="113">
        <v>4</v>
      </c>
      <c r="H23" s="113">
        <v>3</v>
      </c>
      <c r="I23" s="113"/>
      <c r="J23" s="113">
        <v>0</v>
      </c>
      <c r="K23" s="113">
        <v>0</v>
      </c>
      <c r="L23" s="113">
        <v>0</v>
      </c>
      <c r="M23" s="113"/>
      <c r="N23" s="113">
        <v>0</v>
      </c>
      <c r="O23" s="113">
        <v>0</v>
      </c>
      <c r="P23" s="113">
        <v>0</v>
      </c>
      <c r="Q23" s="113"/>
      <c r="R23" s="113">
        <v>0</v>
      </c>
      <c r="S23" s="113">
        <v>0</v>
      </c>
      <c r="T23" s="113">
        <v>0</v>
      </c>
      <c r="U23" s="113"/>
      <c r="V23" s="113">
        <v>0</v>
      </c>
      <c r="W23" s="113">
        <v>0</v>
      </c>
      <c r="X23" s="113">
        <v>0</v>
      </c>
      <c r="Y23" s="113"/>
      <c r="Z23" s="113">
        <v>0</v>
      </c>
      <c r="AA23" s="113">
        <v>0</v>
      </c>
      <c r="AB23" s="113">
        <v>0</v>
      </c>
    </row>
    <row r="24" spans="1:28" ht="17.100000000000001" customHeight="1" x14ac:dyDescent="0.2">
      <c r="A24" s="137"/>
      <c r="B24" s="113"/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Z24" s="113"/>
      <c r="AA24" s="113"/>
      <c r="AB24" s="113"/>
    </row>
    <row r="25" spans="1:28" ht="17.100000000000001" customHeight="1" x14ac:dyDescent="0.2">
      <c r="A25" s="135" t="s">
        <v>198</v>
      </c>
      <c r="B25" s="135"/>
      <c r="C25" s="135"/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5"/>
      <c r="AA25" s="135"/>
      <c r="AB25" s="135"/>
    </row>
    <row r="26" spans="1:28" ht="17.100000000000001" customHeight="1" x14ac:dyDescent="0.2">
      <c r="A26" s="136" t="s">
        <v>175</v>
      </c>
      <c r="B26" s="149">
        <v>1.8493835388203932</v>
      </c>
      <c r="C26" s="149">
        <v>2.166666666666667</v>
      </c>
      <c r="D26" s="149">
        <v>1.5323117921385743</v>
      </c>
      <c r="E26" s="149"/>
      <c r="F26" s="149">
        <v>1.735357917570499</v>
      </c>
      <c r="G26" s="149">
        <v>2.1949078138718172</v>
      </c>
      <c r="H26" s="149">
        <v>1.2864493996569468</v>
      </c>
      <c r="I26" s="149"/>
      <c r="J26" s="149">
        <v>1.2362030905077264</v>
      </c>
      <c r="K26" s="149">
        <v>1.0425716768027802</v>
      </c>
      <c r="L26" s="149">
        <v>1.4362657091561939</v>
      </c>
      <c r="M26" s="149"/>
      <c r="N26" s="149">
        <v>1.0156971375807942</v>
      </c>
      <c r="O26" s="149">
        <v>1.1204481792717087</v>
      </c>
      <c r="P26" s="149">
        <v>0.91324200913242004</v>
      </c>
      <c r="Q26" s="149"/>
      <c r="R26" s="149">
        <v>4.0196882690730105</v>
      </c>
      <c r="S26" s="149">
        <v>4.7231270358306192</v>
      </c>
      <c r="T26" s="149">
        <v>3.3057851239669422</v>
      </c>
      <c r="U26" s="149"/>
      <c r="V26" s="149">
        <v>1.4479638009049773</v>
      </c>
      <c r="W26" s="149">
        <v>2.0313942751615883</v>
      </c>
      <c r="X26" s="149">
        <v>0.88731144631765746</v>
      </c>
      <c r="Y26" s="149"/>
      <c r="Z26" s="149">
        <v>0.32258064516129031</v>
      </c>
      <c r="AA26" s="149">
        <v>0.3048780487804878</v>
      </c>
      <c r="AB26" s="149">
        <v>0.34246575342465752</v>
      </c>
    </row>
    <row r="27" spans="1:28" ht="17.100000000000001" customHeight="1" x14ac:dyDescent="0.2">
      <c r="A27" s="137" t="s">
        <v>250</v>
      </c>
      <c r="B27" s="150">
        <v>0.61919504643962853</v>
      </c>
      <c r="C27" s="150">
        <v>0.35545023696682465</v>
      </c>
      <c r="D27" s="150">
        <v>0.9079118028534372</v>
      </c>
      <c r="E27" s="150"/>
      <c r="F27" s="150">
        <v>1.0169491525423728</v>
      </c>
      <c r="G27" s="150">
        <v>1.3888888888888888</v>
      </c>
      <c r="H27" s="150">
        <v>0.66225165562913912</v>
      </c>
      <c r="I27" s="150"/>
      <c r="J27" s="150">
        <v>2.1582733812949639</v>
      </c>
      <c r="K27" s="150">
        <v>0.6578947368421052</v>
      </c>
      <c r="L27" s="150">
        <v>3.9682539682539679</v>
      </c>
      <c r="M27" s="150"/>
      <c r="N27" s="150">
        <v>0.35211267605633806</v>
      </c>
      <c r="O27" s="150">
        <v>0</v>
      </c>
      <c r="P27" s="150">
        <v>0.82644628099173556</v>
      </c>
      <c r="Q27" s="150"/>
      <c r="R27" s="150">
        <v>0</v>
      </c>
      <c r="S27" s="150">
        <v>0</v>
      </c>
      <c r="T27" s="150">
        <v>0</v>
      </c>
      <c r="U27" s="150"/>
      <c r="V27" s="150">
        <v>0</v>
      </c>
      <c r="W27" s="150">
        <v>0</v>
      </c>
      <c r="X27" s="150">
        <v>0</v>
      </c>
      <c r="Y27" s="150"/>
      <c r="Z27" s="150">
        <v>0</v>
      </c>
      <c r="AA27" s="150">
        <v>0</v>
      </c>
      <c r="AB27" s="150">
        <v>0</v>
      </c>
    </row>
    <row r="28" spans="1:28" ht="17.100000000000001" customHeight="1" x14ac:dyDescent="0.2">
      <c r="A28" s="137" t="s">
        <v>251</v>
      </c>
      <c r="B28" s="150">
        <v>1.3934426229508197</v>
      </c>
      <c r="C28" s="150">
        <v>1.1804384485666104</v>
      </c>
      <c r="D28" s="150">
        <v>1.5948963317384368</v>
      </c>
      <c r="E28" s="150"/>
      <c r="F28" s="150">
        <v>1.0169491525423728</v>
      </c>
      <c r="G28" s="150">
        <v>2.112676056338028</v>
      </c>
      <c r="H28" s="150">
        <v>0</v>
      </c>
      <c r="I28" s="150"/>
      <c r="J28" s="150">
        <v>1.1320754716981132</v>
      </c>
      <c r="K28" s="150">
        <v>0.75757575757575757</v>
      </c>
      <c r="L28" s="150">
        <v>1.5037593984962405</v>
      </c>
      <c r="M28" s="150"/>
      <c r="N28" s="150">
        <v>2.5210084033613445</v>
      </c>
      <c r="O28" s="150">
        <v>0.93457943925233633</v>
      </c>
      <c r="P28" s="150">
        <v>3.8167938931297711</v>
      </c>
      <c r="Q28" s="150"/>
      <c r="R28" s="150">
        <v>2.2123893805309733</v>
      </c>
      <c r="S28" s="150">
        <v>1.680672268907563</v>
      </c>
      <c r="T28" s="150">
        <v>2.8037383177570092</v>
      </c>
      <c r="U28" s="150"/>
      <c r="V28" s="150">
        <v>0</v>
      </c>
      <c r="W28" s="150">
        <v>0</v>
      </c>
      <c r="X28" s="150">
        <v>0</v>
      </c>
      <c r="Y28" s="150"/>
      <c r="Z28" s="150">
        <v>0</v>
      </c>
      <c r="AA28" s="150">
        <v>0</v>
      </c>
      <c r="AB28" s="150">
        <v>0</v>
      </c>
    </row>
    <row r="29" spans="1:28" ht="17.100000000000001" customHeight="1" x14ac:dyDescent="0.2">
      <c r="A29" s="137" t="s">
        <v>252</v>
      </c>
      <c r="B29" s="150">
        <v>3.1201248049921997</v>
      </c>
      <c r="C29" s="150">
        <v>2.9197080291970803</v>
      </c>
      <c r="D29" s="150">
        <v>3.2697547683923704</v>
      </c>
      <c r="E29" s="150"/>
      <c r="F29" s="150">
        <v>4.1379310344827589</v>
      </c>
      <c r="G29" s="150">
        <v>2.7397260273972601</v>
      </c>
      <c r="H29" s="150">
        <v>5.5555555555555554</v>
      </c>
      <c r="I29" s="150"/>
      <c r="J29" s="150">
        <v>2.9850746268656714</v>
      </c>
      <c r="K29" s="150">
        <v>3.278688524590164</v>
      </c>
      <c r="L29" s="150">
        <v>2.7397260273972601</v>
      </c>
      <c r="M29" s="150"/>
      <c r="N29" s="150">
        <v>0</v>
      </c>
      <c r="O29" s="150">
        <v>0</v>
      </c>
      <c r="P29" s="150">
        <v>0</v>
      </c>
      <c r="Q29" s="150"/>
      <c r="R29" s="150">
        <v>6.6037735849056602</v>
      </c>
      <c r="S29" s="150">
        <v>5.1282051282051277</v>
      </c>
      <c r="T29" s="150">
        <v>7.4626865671641784</v>
      </c>
      <c r="U29" s="150"/>
      <c r="V29" s="150">
        <v>2.8037383177570092</v>
      </c>
      <c r="W29" s="150">
        <v>4.7619047619047619</v>
      </c>
      <c r="X29" s="150">
        <v>1.5384615384615385</v>
      </c>
      <c r="Y29" s="150"/>
      <c r="Z29" s="150">
        <v>0</v>
      </c>
      <c r="AA29" s="150">
        <v>0</v>
      </c>
      <c r="AB29" s="150">
        <v>0</v>
      </c>
    </row>
    <row r="30" spans="1:28" ht="17.100000000000001" customHeight="1" x14ac:dyDescent="0.2">
      <c r="A30" s="137" t="s">
        <v>253</v>
      </c>
      <c r="B30" s="150">
        <v>0.14749262536873156</v>
      </c>
      <c r="C30" s="150">
        <v>0</v>
      </c>
      <c r="D30" s="150">
        <v>0.22935779816513763</v>
      </c>
      <c r="E30" s="150"/>
      <c r="F30" s="150">
        <v>0</v>
      </c>
      <c r="G30" s="150">
        <v>0</v>
      </c>
      <c r="H30" s="150">
        <v>0</v>
      </c>
      <c r="I30" s="150"/>
      <c r="J30" s="150">
        <v>0.62893081761006298</v>
      </c>
      <c r="K30" s="150">
        <v>0</v>
      </c>
      <c r="L30" s="150">
        <v>1.1627906976744187</v>
      </c>
      <c r="M30" s="150"/>
      <c r="N30" s="150">
        <v>0</v>
      </c>
      <c r="O30" s="150">
        <v>0</v>
      </c>
      <c r="P30" s="150">
        <v>0</v>
      </c>
      <c r="Q30" s="150"/>
      <c r="R30" s="150">
        <v>0</v>
      </c>
      <c r="S30" s="150">
        <v>0</v>
      </c>
      <c r="T30" s="150">
        <v>0</v>
      </c>
      <c r="U30" s="150"/>
      <c r="V30" s="150">
        <v>0</v>
      </c>
      <c r="W30" s="150">
        <v>0</v>
      </c>
      <c r="X30" s="150">
        <v>0</v>
      </c>
      <c r="Y30" s="150"/>
      <c r="Z30" s="150">
        <v>0</v>
      </c>
      <c r="AA30" s="150">
        <v>0</v>
      </c>
      <c r="AB30" s="150">
        <v>0</v>
      </c>
    </row>
    <row r="31" spans="1:28" ht="17.100000000000001" customHeight="1" x14ac:dyDescent="0.2">
      <c r="A31" s="137" t="s">
        <v>255</v>
      </c>
      <c r="B31" s="150">
        <v>0.62695924764890276</v>
      </c>
      <c r="C31" s="150">
        <v>1.1627906976744187</v>
      </c>
      <c r="D31" s="150">
        <v>0</v>
      </c>
      <c r="E31" s="150"/>
      <c r="F31" s="150">
        <v>0</v>
      </c>
      <c r="G31" s="150">
        <v>0</v>
      </c>
      <c r="H31" s="150">
        <v>0</v>
      </c>
      <c r="I31" s="150"/>
      <c r="J31" s="150">
        <v>3.0303030303030303</v>
      </c>
      <c r="K31" s="150">
        <v>5.7142857142857144</v>
      </c>
      <c r="L31" s="150">
        <v>0</v>
      </c>
      <c r="M31" s="150"/>
      <c r="N31" s="150">
        <v>0</v>
      </c>
      <c r="O31" s="150">
        <v>0</v>
      </c>
      <c r="P31" s="150">
        <v>0</v>
      </c>
      <c r="Q31" s="150"/>
      <c r="R31" s="150">
        <v>0</v>
      </c>
      <c r="S31" s="150">
        <v>0</v>
      </c>
      <c r="T31" s="150">
        <v>0</v>
      </c>
      <c r="U31" s="150"/>
      <c r="V31" s="150">
        <v>0</v>
      </c>
      <c r="W31" s="150">
        <v>0</v>
      </c>
      <c r="X31" s="150">
        <v>0</v>
      </c>
      <c r="Y31" s="150"/>
      <c r="Z31" s="150">
        <v>0</v>
      </c>
      <c r="AA31" s="150">
        <v>0</v>
      </c>
      <c r="AB31" s="150">
        <v>0</v>
      </c>
    </row>
    <row r="32" spans="1:28" ht="17.100000000000001" customHeight="1" x14ac:dyDescent="0.2">
      <c r="A32" s="137" t="s">
        <v>257</v>
      </c>
      <c r="B32" s="150">
        <v>1.7142857142857144</v>
      </c>
      <c r="C32" s="150">
        <v>2.0689655172413794</v>
      </c>
      <c r="D32" s="150">
        <v>1.4634146341463417</v>
      </c>
      <c r="E32" s="150"/>
      <c r="F32" s="150">
        <v>1.5625</v>
      </c>
      <c r="G32" s="150">
        <v>0</v>
      </c>
      <c r="H32" s="150">
        <v>2.7777777777777777</v>
      </c>
      <c r="I32" s="150"/>
      <c r="J32" s="150">
        <v>2.5974025974025974</v>
      </c>
      <c r="K32" s="150">
        <v>0</v>
      </c>
      <c r="L32" s="150">
        <v>3.8461538461538463</v>
      </c>
      <c r="M32" s="150"/>
      <c r="N32" s="150">
        <v>2.6315789473684208</v>
      </c>
      <c r="O32" s="150">
        <v>6.0606060606060606</v>
      </c>
      <c r="P32" s="150">
        <v>0</v>
      </c>
      <c r="Q32" s="150"/>
      <c r="R32" s="150">
        <v>1.4705882352941175</v>
      </c>
      <c r="S32" s="150">
        <v>3.4482758620689653</v>
      </c>
      <c r="T32" s="150">
        <v>0</v>
      </c>
      <c r="U32" s="150"/>
      <c r="V32" s="150">
        <v>0</v>
      </c>
      <c r="W32" s="150">
        <v>0</v>
      </c>
      <c r="X32" s="150">
        <v>0</v>
      </c>
      <c r="Y32" s="150"/>
      <c r="Z32" s="150">
        <v>0</v>
      </c>
      <c r="AA32" s="150">
        <v>0</v>
      </c>
      <c r="AB32" s="150">
        <v>0</v>
      </c>
    </row>
    <row r="33" spans="1:28" ht="17.100000000000001" customHeight="1" x14ac:dyDescent="0.2">
      <c r="A33" s="137" t="s">
        <v>258</v>
      </c>
      <c r="B33" s="150">
        <v>0.32051282051282048</v>
      </c>
      <c r="C33" s="150">
        <v>0</v>
      </c>
      <c r="D33" s="150">
        <v>0.59523809523809523</v>
      </c>
      <c r="E33" s="150"/>
      <c r="F33" s="150">
        <v>0</v>
      </c>
      <c r="G33" s="150">
        <v>0</v>
      </c>
      <c r="H33" s="150">
        <v>0</v>
      </c>
      <c r="I33" s="150"/>
      <c r="J33" s="150">
        <v>0</v>
      </c>
      <c r="K33" s="150">
        <v>0</v>
      </c>
      <c r="L33" s="150">
        <v>0</v>
      </c>
      <c r="M33" s="150"/>
      <c r="N33" s="150">
        <v>1.8181818181818181</v>
      </c>
      <c r="O33" s="150">
        <v>0</v>
      </c>
      <c r="P33" s="150">
        <v>3.4482758620689653</v>
      </c>
      <c r="Q33" s="150"/>
      <c r="R33" s="150">
        <v>0</v>
      </c>
      <c r="S33" s="150">
        <v>0</v>
      </c>
      <c r="T33" s="150">
        <v>0</v>
      </c>
      <c r="U33" s="150"/>
      <c r="V33" s="150">
        <v>0</v>
      </c>
      <c r="W33" s="150">
        <v>0</v>
      </c>
      <c r="X33" s="150">
        <v>0</v>
      </c>
      <c r="Y33" s="150"/>
      <c r="Z33" s="150">
        <v>0</v>
      </c>
      <c r="AA33" s="150">
        <v>0</v>
      </c>
      <c r="AB33" s="150">
        <v>0</v>
      </c>
    </row>
    <row r="34" spans="1:28" ht="17.100000000000001" customHeight="1" x14ac:dyDescent="0.2">
      <c r="A34" s="137" t="s">
        <v>259</v>
      </c>
      <c r="B34" s="150">
        <v>0.92807424593967514</v>
      </c>
      <c r="C34" s="150">
        <v>1.9047619047619049</v>
      </c>
      <c r="D34" s="150">
        <v>0</v>
      </c>
      <c r="E34" s="150"/>
      <c r="F34" s="150">
        <v>0</v>
      </c>
      <c r="G34" s="150">
        <v>0</v>
      </c>
      <c r="H34" s="150">
        <v>0</v>
      </c>
      <c r="I34" s="150"/>
      <c r="J34" s="150">
        <v>0</v>
      </c>
      <c r="K34" s="150">
        <v>0</v>
      </c>
      <c r="L34" s="150">
        <v>0</v>
      </c>
      <c r="M34" s="150"/>
      <c r="N34" s="150">
        <v>4.6511627906976747</v>
      </c>
      <c r="O34" s="150">
        <v>9.7560975609756095</v>
      </c>
      <c r="P34" s="150">
        <v>0</v>
      </c>
      <c r="Q34" s="150"/>
      <c r="R34" s="150">
        <v>0</v>
      </c>
      <c r="S34" s="150">
        <v>0</v>
      </c>
      <c r="T34" s="150">
        <v>0</v>
      </c>
      <c r="U34" s="150"/>
      <c r="V34" s="150">
        <v>0</v>
      </c>
      <c r="W34" s="150">
        <v>0</v>
      </c>
      <c r="X34" s="150">
        <v>0</v>
      </c>
      <c r="Y34" s="150"/>
      <c r="Z34" s="150">
        <v>0</v>
      </c>
      <c r="AA34" s="150">
        <v>0</v>
      </c>
      <c r="AB34" s="150">
        <v>0</v>
      </c>
    </row>
    <row r="35" spans="1:28" ht="17.100000000000001" customHeight="1" x14ac:dyDescent="0.2">
      <c r="A35" s="137" t="s">
        <v>261</v>
      </c>
      <c r="B35" s="150">
        <v>4.3036461446503287</v>
      </c>
      <c r="C35" s="150">
        <v>4.8148148148148149</v>
      </c>
      <c r="D35" s="150">
        <v>3.6401098901098905</v>
      </c>
      <c r="E35" s="150"/>
      <c r="F35" s="150">
        <v>4.0449438202247192</v>
      </c>
      <c r="G35" s="150">
        <v>4.6692607003891053</v>
      </c>
      <c r="H35" s="150">
        <v>3.1914893617021276</v>
      </c>
      <c r="I35" s="150"/>
      <c r="J35" s="150">
        <v>1.5053763440860215</v>
      </c>
      <c r="K35" s="150">
        <v>1.1029411764705883</v>
      </c>
      <c r="L35" s="150">
        <v>2.0725388601036272</v>
      </c>
      <c r="M35" s="150"/>
      <c r="N35" s="150">
        <v>1.99501246882793</v>
      </c>
      <c r="O35" s="150">
        <v>2.2624434389140271</v>
      </c>
      <c r="P35" s="150">
        <v>1.6666666666666667</v>
      </c>
      <c r="Q35" s="150"/>
      <c r="R35" s="150">
        <v>9.6698113207547181</v>
      </c>
      <c r="S35" s="150">
        <v>10.547667342799189</v>
      </c>
      <c r="T35" s="150">
        <v>8.4507042253521121</v>
      </c>
      <c r="U35" s="150"/>
      <c r="V35" s="150">
        <v>3.5573122529644272</v>
      </c>
      <c r="W35" s="150">
        <v>4.2654028436018958</v>
      </c>
      <c r="X35" s="150">
        <v>2.6706231454005933</v>
      </c>
      <c r="Y35" s="150"/>
      <c r="Z35" s="150">
        <v>0.46728971962616817</v>
      </c>
      <c r="AA35" s="150">
        <v>0.44444444444444442</v>
      </c>
      <c r="AB35" s="150">
        <v>0.49261083743842365</v>
      </c>
    </row>
    <row r="36" spans="1:28" ht="17.100000000000001" customHeight="1" x14ac:dyDescent="0.2">
      <c r="A36" s="137" t="s">
        <v>263</v>
      </c>
      <c r="B36" s="150">
        <v>0.37425149700598803</v>
      </c>
      <c r="C36" s="150">
        <v>0.61776061776061775</v>
      </c>
      <c r="D36" s="150">
        <v>0.14524328249818447</v>
      </c>
      <c r="E36" s="150"/>
      <c r="F36" s="150">
        <v>0.37383177570093462</v>
      </c>
      <c r="G36" s="150">
        <v>0.79051383399209485</v>
      </c>
      <c r="H36" s="150">
        <v>0</v>
      </c>
      <c r="I36" s="150"/>
      <c r="J36" s="150">
        <v>0.53097345132743357</v>
      </c>
      <c r="K36" s="150">
        <v>1.0948905109489051</v>
      </c>
      <c r="L36" s="150">
        <v>0</v>
      </c>
      <c r="M36" s="150"/>
      <c r="N36" s="150">
        <v>0</v>
      </c>
      <c r="O36" s="150">
        <v>0</v>
      </c>
      <c r="P36" s="150">
        <v>0</v>
      </c>
      <c r="Q36" s="150"/>
      <c r="R36" s="150">
        <v>0.5725190839694656</v>
      </c>
      <c r="S36" s="150">
        <v>0.40816326530612246</v>
      </c>
      <c r="T36" s="150">
        <v>0.71684587813620071</v>
      </c>
      <c r="U36" s="150"/>
      <c r="V36" s="150">
        <v>0.42918454935622319</v>
      </c>
      <c r="W36" s="150">
        <v>0.91324200913242004</v>
      </c>
      <c r="X36" s="150">
        <v>0</v>
      </c>
      <c r="Y36" s="150"/>
      <c r="Z36" s="150">
        <v>0</v>
      </c>
      <c r="AA36" s="150">
        <v>0</v>
      </c>
      <c r="AB36" s="150">
        <v>0</v>
      </c>
    </row>
    <row r="37" spans="1:28" ht="17.100000000000001" customHeight="1" x14ac:dyDescent="0.2">
      <c r="A37" s="137" t="s">
        <v>266</v>
      </c>
      <c r="B37" s="150">
        <v>0</v>
      </c>
      <c r="C37" s="150">
        <v>0</v>
      </c>
      <c r="D37" s="150">
        <v>0</v>
      </c>
      <c r="E37" s="150"/>
      <c r="F37" s="150">
        <v>0</v>
      </c>
      <c r="G37" s="150">
        <v>0</v>
      </c>
      <c r="H37" s="150">
        <v>0</v>
      </c>
      <c r="I37" s="150"/>
      <c r="J37" s="150">
        <v>0</v>
      </c>
      <c r="K37" s="150">
        <v>0</v>
      </c>
      <c r="L37" s="150">
        <v>0</v>
      </c>
      <c r="M37" s="150"/>
      <c r="N37" s="150">
        <v>0</v>
      </c>
      <c r="O37" s="150">
        <v>0</v>
      </c>
      <c r="P37" s="150">
        <v>0</v>
      </c>
      <c r="Q37" s="150"/>
      <c r="R37" s="150">
        <v>0</v>
      </c>
      <c r="S37" s="150">
        <v>0</v>
      </c>
      <c r="T37" s="150">
        <v>0</v>
      </c>
      <c r="U37" s="150"/>
      <c r="V37" s="150">
        <v>0</v>
      </c>
      <c r="W37" s="150">
        <v>0</v>
      </c>
      <c r="X37" s="150">
        <v>0</v>
      </c>
      <c r="Y37" s="150"/>
      <c r="Z37" s="150">
        <v>0</v>
      </c>
      <c r="AA37" s="150">
        <v>0</v>
      </c>
      <c r="AB37" s="150">
        <v>0</v>
      </c>
    </row>
    <row r="38" spans="1:28" ht="17.100000000000001" customHeight="1" thickBot="1" x14ac:dyDescent="0.25">
      <c r="A38" s="138" t="s">
        <v>269</v>
      </c>
      <c r="B38" s="151">
        <v>2.147239263803681</v>
      </c>
      <c r="C38" s="151">
        <v>2.7027027027027026</v>
      </c>
      <c r="D38" s="151">
        <v>1.6853932584269662</v>
      </c>
      <c r="E38" s="151"/>
      <c r="F38" s="151">
        <v>7.1428571428571423</v>
      </c>
      <c r="G38" s="151">
        <v>8.695652173913043</v>
      </c>
      <c r="H38" s="151">
        <v>5.7692307692307692</v>
      </c>
      <c r="I38" s="151"/>
      <c r="J38" s="151">
        <v>0</v>
      </c>
      <c r="K38" s="151">
        <v>0</v>
      </c>
      <c r="L38" s="151">
        <v>0</v>
      </c>
      <c r="M38" s="151"/>
      <c r="N38" s="151">
        <v>0</v>
      </c>
      <c r="O38" s="151">
        <v>0</v>
      </c>
      <c r="P38" s="151">
        <v>0</v>
      </c>
      <c r="Q38" s="151"/>
      <c r="R38" s="151">
        <v>0</v>
      </c>
      <c r="S38" s="151">
        <v>0</v>
      </c>
      <c r="T38" s="151">
        <v>0</v>
      </c>
      <c r="U38" s="151"/>
      <c r="V38" s="151">
        <v>0</v>
      </c>
      <c r="W38" s="151">
        <v>0</v>
      </c>
      <c r="X38" s="151">
        <v>0</v>
      </c>
      <c r="Y38" s="151"/>
      <c r="Z38" s="151">
        <v>0</v>
      </c>
      <c r="AA38" s="151">
        <v>0</v>
      </c>
      <c r="AB38" s="151">
        <v>0</v>
      </c>
    </row>
    <row r="39" spans="1:28" ht="15" customHeight="1" x14ac:dyDescent="0.2">
      <c r="A39" s="200" t="s">
        <v>161</v>
      </c>
      <c r="B39" s="200"/>
      <c r="C39" s="200"/>
      <c r="D39" s="200"/>
      <c r="E39" s="200"/>
      <c r="F39" s="200"/>
      <c r="G39" s="200"/>
      <c r="H39" s="200"/>
      <c r="I39" s="200"/>
      <c r="J39" s="200"/>
      <c r="K39" s="200"/>
      <c r="L39" s="200"/>
      <c r="M39" s="200"/>
      <c r="N39" s="200"/>
      <c r="O39" s="200"/>
      <c r="P39" s="200"/>
      <c r="Q39" s="200"/>
      <c r="R39" s="200"/>
      <c r="S39" s="200"/>
      <c r="T39" s="200"/>
      <c r="U39" s="200"/>
      <c r="V39" s="200"/>
      <c r="W39" s="200"/>
      <c r="X39" s="200"/>
      <c r="Y39" s="200"/>
      <c r="Z39" s="200"/>
      <c r="AA39" s="200"/>
      <c r="AB39" s="200"/>
    </row>
  </sheetData>
  <mergeCells count="15">
    <mergeCell ref="A1:AB1"/>
    <mergeCell ref="A2:AB2"/>
    <mergeCell ref="AD2:AD3"/>
    <mergeCell ref="A3:AB3"/>
    <mergeCell ref="A39:AB39"/>
    <mergeCell ref="A4:AB4"/>
    <mergeCell ref="A5:AB5"/>
    <mergeCell ref="A7:A8"/>
    <mergeCell ref="B7:D7"/>
    <mergeCell ref="F7:H7"/>
    <mergeCell ref="J7:L7"/>
    <mergeCell ref="N7:P7"/>
    <mergeCell ref="R7:T7"/>
    <mergeCell ref="V7:X7"/>
    <mergeCell ref="Z7:AB7"/>
  </mergeCells>
  <hyperlinks>
    <hyperlink ref="AD2" location="INDICE!A1" display="INDICE" xr:uid="{E973DD05-E97B-4786-AF6A-614F7BD87034}"/>
  </hyperlinks>
  <printOptions horizontalCentered="1"/>
  <pageMargins left="0.70866141732283472" right="0.70866141732283472" top="0.74803149606299213" bottom="0.74803149606299213" header="0.31496062992125984" footer="0.31496062992125984"/>
  <pageSetup scale="69" orientation="landscape" verticalDpi="30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theme="4" tint="-0.499984740745262"/>
    <pageSetUpPr fitToPage="1"/>
  </sheetPr>
  <dimension ref="A1:L54"/>
  <sheetViews>
    <sheetView showGridLines="0" workbookViewId="0">
      <selection activeCell="O20" sqref="O20"/>
    </sheetView>
  </sheetViews>
  <sheetFormatPr baseColWidth="10" defaultRowHeight="15" customHeight="1" x14ac:dyDescent="0.2"/>
  <cols>
    <col min="1" max="1" width="5.7109375" style="4" customWidth="1"/>
    <col min="2" max="10" width="11.42578125" style="4"/>
    <col min="11" max="11" width="5.7109375" style="4" customWidth="1"/>
    <col min="12" max="16384" width="11.42578125" style="4"/>
  </cols>
  <sheetData>
    <row r="1" spans="1:12" ht="15" customHeight="1" thickBot="1" x14ac:dyDescent="0.25"/>
    <row r="2" spans="1:12" ht="15" customHeight="1" x14ac:dyDescent="0.2">
      <c r="B2" s="13"/>
      <c r="C2" s="12"/>
      <c r="D2" s="12"/>
      <c r="E2" s="12"/>
      <c r="F2" s="12"/>
      <c r="G2" s="12"/>
      <c r="H2" s="12"/>
      <c r="I2" s="12"/>
      <c r="J2" s="14"/>
      <c r="L2" s="195" t="s">
        <v>47</v>
      </c>
    </row>
    <row r="3" spans="1:12" ht="15" customHeight="1" x14ac:dyDescent="0.2">
      <c r="B3" s="9"/>
      <c r="C3" s="10"/>
      <c r="D3" s="10"/>
      <c r="E3" s="10"/>
      <c r="F3" s="10"/>
      <c r="G3" s="10"/>
      <c r="H3" s="10"/>
      <c r="I3" s="10"/>
      <c r="J3" s="11"/>
      <c r="L3" s="195"/>
    </row>
    <row r="4" spans="1:12" ht="15" customHeight="1" x14ac:dyDescent="0.2">
      <c r="B4" s="9"/>
      <c r="C4" s="10"/>
      <c r="D4" s="10"/>
      <c r="E4" s="10"/>
      <c r="F4" s="10"/>
      <c r="G4" s="10"/>
      <c r="H4" s="10"/>
      <c r="I4" s="10"/>
      <c r="J4" s="11"/>
    </row>
    <row r="5" spans="1:12" ht="15" customHeight="1" x14ac:dyDescent="0.2">
      <c r="B5" s="9"/>
      <c r="C5" s="10"/>
      <c r="D5" s="10"/>
      <c r="E5" s="10"/>
      <c r="F5" s="10"/>
      <c r="G5" s="10"/>
      <c r="H5" s="10"/>
      <c r="I5" s="10"/>
      <c r="J5" s="11"/>
    </row>
    <row r="6" spans="1:12" ht="15" customHeight="1" x14ac:dyDescent="0.2">
      <c r="B6" s="9"/>
      <c r="C6" s="10"/>
      <c r="D6" s="10"/>
      <c r="E6" s="10"/>
      <c r="F6" s="10"/>
      <c r="G6" s="10"/>
      <c r="H6" s="10"/>
      <c r="I6" s="10"/>
      <c r="J6" s="11"/>
    </row>
    <row r="7" spans="1:12" ht="15" customHeight="1" x14ac:dyDescent="0.2">
      <c r="B7" s="9"/>
      <c r="C7" s="10"/>
      <c r="D7" s="10"/>
      <c r="E7" s="10"/>
      <c r="F7" s="10"/>
      <c r="G7" s="10"/>
      <c r="H7" s="10"/>
      <c r="I7" s="10"/>
      <c r="J7" s="11"/>
    </row>
    <row r="8" spans="1:12" ht="15" customHeight="1" x14ac:dyDescent="0.2">
      <c r="B8" s="9"/>
      <c r="C8" s="10"/>
      <c r="D8" s="10"/>
      <c r="E8" s="10"/>
      <c r="F8" s="10"/>
      <c r="G8" s="10"/>
      <c r="H8" s="10"/>
      <c r="I8" s="10"/>
      <c r="J8" s="11"/>
    </row>
    <row r="9" spans="1:12" ht="15" customHeight="1" x14ac:dyDescent="0.2">
      <c r="B9" s="9"/>
      <c r="C9" s="10"/>
      <c r="D9" s="10"/>
      <c r="E9" s="10"/>
      <c r="F9" s="10"/>
      <c r="G9" s="10"/>
      <c r="H9" s="10"/>
      <c r="I9" s="10"/>
      <c r="J9" s="11"/>
    </row>
    <row r="10" spans="1:12" ht="15" customHeight="1" x14ac:dyDescent="0.2">
      <c r="B10" s="9"/>
      <c r="C10" s="10"/>
      <c r="D10" s="10"/>
      <c r="E10" s="10"/>
      <c r="F10" s="10"/>
      <c r="G10" s="10"/>
      <c r="H10" s="10"/>
      <c r="I10" s="10"/>
      <c r="J10" s="11"/>
    </row>
    <row r="11" spans="1:12" ht="15" customHeight="1" x14ac:dyDescent="0.2">
      <c r="A11" s="8"/>
      <c r="B11" s="9"/>
      <c r="C11" s="10"/>
      <c r="D11" s="10"/>
      <c r="E11" s="10"/>
      <c r="F11" s="10"/>
      <c r="G11" s="10"/>
      <c r="H11" s="10"/>
      <c r="I11" s="10"/>
      <c r="J11" s="11"/>
      <c r="K11" s="8"/>
    </row>
    <row r="12" spans="1:12" ht="15" customHeight="1" x14ac:dyDescent="0.2">
      <c r="A12" s="8"/>
      <c r="B12" s="9"/>
      <c r="C12" s="10"/>
      <c r="D12" s="10"/>
      <c r="E12" s="10"/>
      <c r="F12" s="10"/>
      <c r="G12" s="10"/>
      <c r="H12" s="10"/>
      <c r="I12" s="10"/>
      <c r="J12" s="11"/>
      <c r="K12" s="8"/>
    </row>
    <row r="13" spans="1:12" ht="15" customHeight="1" x14ac:dyDescent="0.2">
      <c r="A13" s="8"/>
      <c r="B13" s="9"/>
      <c r="C13" s="10"/>
      <c r="D13" s="10"/>
      <c r="E13" s="10"/>
      <c r="F13" s="10"/>
      <c r="G13" s="10"/>
      <c r="H13" s="10"/>
      <c r="I13" s="10"/>
      <c r="J13" s="11"/>
      <c r="K13" s="8"/>
    </row>
    <row r="14" spans="1:12" ht="15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1"/>
      <c r="K14" s="8"/>
    </row>
    <row r="15" spans="1:12" ht="15" customHeight="1" x14ac:dyDescent="0.2">
      <c r="A15" s="8"/>
      <c r="B15" s="211" t="s">
        <v>101</v>
      </c>
      <c r="C15" s="215"/>
      <c r="D15" s="215"/>
      <c r="E15" s="215"/>
      <c r="F15" s="215"/>
      <c r="G15" s="215"/>
      <c r="H15" s="215"/>
      <c r="I15" s="215"/>
      <c r="J15" s="216"/>
      <c r="K15" s="8"/>
    </row>
    <row r="16" spans="1:12" ht="15" customHeight="1" x14ac:dyDescent="0.2">
      <c r="A16" s="8"/>
      <c r="B16" s="217"/>
      <c r="C16" s="215"/>
      <c r="D16" s="215"/>
      <c r="E16" s="215"/>
      <c r="F16" s="215"/>
      <c r="G16" s="215"/>
      <c r="H16" s="215"/>
      <c r="I16" s="215"/>
      <c r="J16" s="216"/>
      <c r="K16" s="8"/>
    </row>
    <row r="17" spans="1:11" ht="15" customHeight="1" x14ac:dyDescent="0.2">
      <c r="A17" s="8"/>
      <c r="B17" s="217"/>
      <c r="C17" s="215"/>
      <c r="D17" s="215"/>
      <c r="E17" s="215"/>
      <c r="F17" s="215"/>
      <c r="G17" s="215"/>
      <c r="H17" s="215"/>
      <c r="I17" s="215"/>
      <c r="J17" s="216"/>
      <c r="K17" s="8"/>
    </row>
    <row r="18" spans="1:11" ht="15" customHeight="1" x14ac:dyDescent="0.2">
      <c r="A18" s="8"/>
      <c r="B18" s="217"/>
      <c r="C18" s="215"/>
      <c r="D18" s="215"/>
      <c r="E18" s="215"/>
      <c r="F18" s="215"/>
      <c r="G18" s="215"/>
      <c r="H18" s="215"/>
      <c r="I18" s="215"/>
      <c r="J18" s="216"/>
      <c r="K18" s="8"/>
    </row>
    <row r="19" spans="1:11" ht="15" customHeight="1" x14ac:dyDescent="0.2">
      <c r="A19" s="8"/>
      <c r="B19" s="217"/>
      <c r="C19" s="215"/>
      <c r="D19" s="215"/>
      <c r="E19" s="215"/>
      <c r="F19" s="215"/>
      <c r="G19" s="215"/>
      <c r="H19" s="215"/>
      <c r="I19" s="215"/>
      <c r="J19" s="216"/>
      <c r="K19" s="8"/>
    </row>
    <row r="20" spans="1:11" ht="15" customHeight="1" x14ac:dyDescent="0.2">
      <c r="A20" s="8"/>
      <c r="B20" s="217"/>
      <c r="C20" s="215"/>
      <c r="D20" s="215"/>
      <c r="E20" s="215"/>
      <c r="F20" s="215"/>
      <c r="G20" s="215"/>
      <c r="H20" s="215"/>
      <c r="I20" s="215"/>
      <c r="J20" s="216"/>
      <c r="K20" s="8"/>
    </row>
    <row r="21" spans="1:11" ht="15" customHeight="1" x14ac:dyDescent="0.2">
      <c r="A21" s="8"/>
      <c r="B21" s="217"/>
      <c r="C21" s="215"/>
      <c r="D21" s="215"/>
      <c r="E21" s="215"/>
      <c r="F21" s="215"/>
      <c r="G21" s="215"/>
      <c r="H21" s="215"/>
      <c r="I21" s="215"/>
      <c r="J21" s="216"/>
      <c r="K21" s="8"/>
    </row>
    <row r="22" spans="1:11" ht="15" customHeight="1" x14ac:dyDescent="0.2">
      <c r="A22" s="8"/>
      <c r="B22" s="217"/>
      <c r="C22" s="215"/>
      <c r="D22" s="215"/>
      <c r="E22" s="215"/>
      <c r="F22" s="215"/>
      <c r="G22" s="215"/>
      <c r="H22" s="215"/>
      <c r="I22" s="215"/>
      <c r="J22" s="216"/>
      <c r="K22" s="8"/>
    </row>
    <row r="23" spans="1:11" ht="15" customHeight="1" x14ac:dyDescent="0.2">
      <c r="A23" s="8"/>
      <c r="B23" s="217"/>
      <c r="C23" s="215"/>
      <c r="D23" s="215"/>
      <c r="E23" s="215"/>
      <c r="F23" s="215"/>
      <c r="G23" s="215"/>
      <c r="H23" s="215"/>
      <c r="I23" s="215"/>
      <c r="J23" s="216"/>
      <c r="K23" s="8"/>
    </row>
    <row r="24" spans="1:11" ht="15" customHeight="1" x14ac:dyDescent="0.2">
      <c r="A24" s="8"/>
      <c r="B24" s="217"/>
      <c r="C24" s="215"/>
      <c r="D24" s="215"/>
      <c r="E24" s="215"/>
      <c r="F24" s="215"/>
      <c r="G24" s="215"/>
      <c r="H24" s="215"/>
      <c r="I24" s="215"/>
      <c r="J24" s="216"/>
      <c r="K24" s="8"/>
    </row>
    <row r="25" spans="1:11" ht="15" customHeight="1" x14ac:dyDescent="0.2">
      <c r="A25" s="8"/>
      <c r="B25" s="217"/>
      <c r="C25" s="215"/>
      <c r="D25" s="215"/>
      <c r="E25" s="215"/>
      <c r="F25" s="215"/>
      <c r="G25" s="215"/>
      <c r="H25" s="215"/>
      <c r="I25" s="215"/>
      <c r="J25" s="216"/>
      <c r="K25" s="8"/>
    </row>
    <row r="26" spans="1:11" ht="15" customHeight="1" x14ac:dyDescent="0.2">
      <c r="A26" s="8"/>
      <c r="B26" s="217"/>
      <c r="C26" s="215"/>
      <c r="D26" s="215"/>
      <c r="E26" s="215"/>
      <c r="F26" s="215"/>
      <c r="G26" s="215"/>
      <c r="H26" s="215"/>
      <c r="I26" s="215"/>
      <c r="J26" s="216"/>
      <c r="K26" s="8"/>
    </row>
    <row r="27" spans="1:11" ht="15" customHeight="1" x14ac:dyDescent="0.2">
      <c r="A27" s="8"/>
      <c r="B27" s="217"/>
      <c r="C27" s="215"/>
      <c r="D27" s="215"/>
      <c r="E27" s="215"/>
      <c r="F27" s="215"/>
      <c r="G27" s="215"/>
      <c r="H27" s="215"/>
      <c r="I27" s="215"/>
      <c r="J27" s="216"/>
      <c r="K27" s="8"/>
    </row>
    <row r="28" spans="1:11" ht="15" customHeight="1" x14ac:dyDescent="0.2">
      <c r="A28" s="8"/>
      <c r="B28" s="217"/>
      <c r="C28" s="215"/>
      <c r="D28" s="215"/>
      <c r="E28" s="215"/>
      <c r="F28" s="215"/>
      <c r="G28" s="215"/>
      <c r="H28" s="215"/>
      <c r="I28" s="215"/>
      <c r="J28" s="216"/>
      <c r="K28" s="8"/>
    </row>
    <row r="29" spans="1:11" ht="15" customHeight="1" x14ac:dyDescent="0.2">
      <c r="A29" s="8"/>
      <c r="B29" s="217"/>
      <c r="C29" s="215"/>
      <c r="D29" s="215"/>
      <c r="E29" s="215"/>
      <c r="F29" s="215"/>
      <c r="G29" s="215"/>
      <c r="H29" s="215"/>
      <c r="I29" s="215"/>
      <c r="J29" s="216"/>
      <c r="K29" s="8"/>
    </row>
    <row r="30" spans="1:11" ht="15" customHeight="1" x14ac:dyDescent="0.2">
      <c r="B30" s="217"/>
      <c r="C30" s="215"/>
      <c r="D30" s="215"/>
      <c r="E30" s="215"/>
      <c r="F30" s="215"/>
      <c r="G30" s="215"/>
      <c r="H30" s="215"/>
      <c r="I30" s="215"/>
      <c r="J30" s="216"/>
    </row>
    <row r="31" spans="1:11" ht="15" customHeight="1" x14ac:dyDescent="0.2">
      <c r="B31" s="9"/>
      <c r="C31" s="10"/>
      <c r="D31" s="10"/>
      <c r="E31" s="10"/>
      <c r="F31" s="10"/>
      <c r="G31" s="10"/>
      <c r="H31" s="10"/>
      <c r="I31" s="10"/>
      <c r="J31" s="11"/>
    </row>
    <row r="32" spans="1:11" ht="15" customHeight="1" x14ac:dyDescent="0.2">
      <c r="B32" s="9"/>
      <c r="C32" s="10"/>
      <c r="D32" s="10"/>
      <c r="E32" s="10"/>
      <c r="F32" s="10"/>
      <c r="G32" s="10"/>
      <c r="H32" s="10"/>
      <c r="I32" s="10"/>
      <c r="J32" s="11"/>
    </row>
    <row r="33" spans="2:10" ht="15" customHeight="1" x14ac:dyDescent="0.2">
      <c r="B33" s="9"/>
      <c r="C33" s="10"/>
      <c r="D33" s="10"/>
      <c r="E33" s="10"/>
      <c r="F33" s="10"/>
      <c r="G33" s="10"/>
      <c r="H33" s="10"/>
      <c r="I33" s="10"/>
      <c r="J33" s="11"/>
    </row>
    <row r="34" spans="2:10" ht="15" customHeight="1" x14ac:dyDescent="0.2">
      <c r="B34" s="9"/>
      <c r="C34" s="10"/>
      <c r="D34" s="10"/>
      <c r="E34" s="10"/>
      <c r="F34" s="10"/>
      <c r="G34" s="10"/>
      <c r="H34" s="10"/>
      <c r="I34" s="10"/>
      <c r="J34" s="11"/>
    </row>
    <row r="35" spans="2:10" ht="15" customHeight="1" x14ac:dyDescent="0.2">
      <c r="B35" s="9"/>
      <c r="C35" s="10"/>
      <c r="D35" s="10"/>
      <c r="E35" s="10"/>
      <c r="F35" s="10"/>
      <c r="G35" s="10"/>
      <c r="H35" s="10"/>
      <c r="I35" s="10"/>
      <c r="J35" s="11"/>
    </row>
    <row r="36" spans="2:10" ht="15" customHeight="1" x14ac:dyDescent="0.2">
      <c r="B36" s="9"/>
      <c r="C36" s="10"/>
      <c r="D36" s="10"/>
      <c r="E36" s="10"/>
      <c r="F36" s="10"/>
      <c r="G36" s="10"/>
      <c r="H36" s="10"/>
      <c r="I36" s="10"/>
      <c r="J36" s="11"/>
    </row>
    <row r="37" spans="2:10" ht="15" customHeight="1" x14ac:dyDescent="0.2">
      <c r="B37" s="9"/>
      <c r="C37" s="10"/>
      <c r="D37" s="10"/>
      <c r="E37" s="10"/>
      <c r="F37" s="10"/>
      <c r="G37" s="10"/>
      <c r="H37" s="10"/>
      <c r="I37" s="10"/>
      <c r="J37" s="11"/>
    </row>
    <row r="38" spans="2:10" ht="15" customHeight="1" x14ac:dyDescent="0.2">
      <c r="B38" s="9"/>
      <c r="C38" s="10"/>
      <c r="D38" s="10"/>
      <c r="E38" s="10"/>
      <c r="F38" s="10"/>
      <c r="G38" s="10"/>
      <c r="H38" s="10"/>
      <c r="I38" s="10"/>
      <c r="J38" s="11"/>
    </row>
    <row r="39" spans="2:10" ht="15" customHeight="1" x14ac:dyDescent="0.2">
      <c r="B39" s="9"/>
      <c r="C39" s="10"/>
      <c r="D39" s="10"/>
      <c r="E39" s="10"/>
      <c r="F39" s="10"/>
      <c r="G39" s="10"/>
      <c r="H39" s="10"/>
      <c r="I39" s="10"/>
      <c r="J39" s="11"/>
    </row>
    <row r="40" spans="2:10" ht="15" customHeight="1" x14ac:dyDescent="0.2">
      <c r="B40" s="9"/>
      <c r="C40" s="10"/>
      <c r="D40" s="10"/>
      <c r="E40" s="10"/>
      <c r="F40" s="10"/>
      <c r="G40" s="10"/>
      <c r="H40" s="10"/>
      <c r="I40" s="10"/>
      <c r="J40" s="11"/>
    </row>
    <row r="41" spans="2:10" ht="15" customHeight="1" x14ac:dyDescent="0.2">
      <c r="B41" s="9"/>
      <c r="C41" s="10"/>
      <c r="D41" s="10"/>
      <c r="E41" s="10"/>
      <c r="F41" s="10"/>
      <c r="G41" s="10"/>
      <c r="H41" s="10"/>
      <c r="I41" s="10"/>
      <c r="J41" s="11"/>
    </row>
    <row r="42" spans="2:10" ht="15" customHeight="1" x14ac:dyDescent="0.2">
      <c r="B42" s="9"/>
      <c r="C42" s="10"/>
      <c r="D42" s="10"/>
      <c r="E42" s="10"/>
      <c r="F42" s="10"/>
      <c r="G42" s="10"/>
      <c r="H42" s="10"/>
      <c r="I42" s="10"/>
      <c r="J42" s="11"/>
    </row>
    <row r="43" spans="2:10" ht="15" customHeight="1" x14ac:dyDescent="0.2">
      <c r="B43" s="9"/>
      <c r="C43" s="10"/>
      <c r="D43" s="10"/>
      <c r="E43" s="10"/>
      <c r="F43" s="10"/>
      <c r="G43" s="10"/>
      <c r="H43" s="10"/>
      <c r="I43" s="10"/>
      <c r="J43" s="11"/>
    </row>
    <row r="44" spans="2:10" ht="15" customHeight="1" x14ac:dyDescent="0.2">
      <c r="B44" s="9"/>
      <c r="C44" s="10"/>
      <c r="D44" s="10"/>
      <c r="E44" s="10"/>
      <c r="F44" s="10"/>
      <c r="G44" s="10"/>
      <c r="H44" s="10"/>
      <c r="I44" s="10"/>
      <c r="J44" s="11"/>
    </row>
    <row r="45" spans="2:10" ht="15" customHeight="1" x14ac:dyDescent="0.2">
      <c r="B45" s="9"/>
      <c r="C45" s="10"/>
      <c r="D45" s="10"/>
      <c r="E45" s="10"/>
      <c r="F45" s="10"/>
      <c r="G45" s="10"/>
      <c r="H45" s="10"/>
      <c r="I45" s="10"/>
      <c r="J45" s="11"/>
    </row>
    <row r="46" spans="2:10" ht="15" customHeight="1" x14ac:dyDescent="0.2">
      <c r="B46" s="9"/>
      <c r="C46" s="10"/>
      <c r="D46" s="10"/>
      <c r="E46" s="10"/>
      <c r="F46" s="10"/>
      <c r="G46" s="10"/>
      <c r="H46" s="10"/>
      <c r="I46" s="10"/>
      <c r="J46" s="11"/>
    </row>
    <row r="47" spans="2:10" ht="15" customHeight="1" x14ac:dyDescent="0.2">
      <c r="B47" s="9"/>
      <c r="C47" s="10"/>
      <c r="D47" s="10"/>
      <c r="E47" s="10"/>
      <c r="F47" s="10"/>
      <c r="G47" s="10"/>
      <c r="H47" s="10"/>
      <c r="I47" s="10"/>
      <c r="J47" s="11"/>
    </row>
    <row r="48" spans="2:10" ht="15" customHeight="1" x14ac:dyDescent="0.2">
      <c r="B48" s="9"/>
      <c r="C48" s="10"/>
      <c r="D48" s="10"/>
      <c r="E48" s="10"/>
      <c r="F48" s="10"/>
      <c r="G48" s="10"/>
      <c r="H48" s="10"/>
      <c r="I48" s="10"/>
      <c r="J48" s="11"/>
    </row>
    <row r="49" spans="2:10" ht="15" customHeight="1" x14ac:dyDescent="0.2">
      <c r="B49" s="9"/>
      <c r="C49" s="10"/>
      <c r="D49" s="10"/>
      <c r="E49" s="10"/>
      <c r="F49" s="10"/>
      <c r="G49" s="10"/>
      <c r="H49" s="10"/>
      <c r="I49" s="10"/>
      <c r="J49" s="11"/>
    </row>
    <row r="50" spans="2:10" ht="15" customHeight="1" x14ac:dyDescent="0.2">
      <c r="B50" s="9"/>
      <c r="C50" s="10"/>
      <c r="D50" s="10"/>
      <c r="E50" s="10"/>
      <c r="F50" s="10"/>
      <c r="G50" s="10"/>
      <c r="H50" s="10"/>
      <c r="I50" s="10"/>
      <c r="J50" s="11"/>
    </row>
    <row r="51" spans="2:10" ht="15" customHeight="1" x14ac:dyDescent="0.2">
      <c r="B51" s="9"/>
      <c r="C51" s="10"/>
      <c r="D51" s="10"/>
      <c r="E51" s="10"/>
      <c r="F51" s="10"/>
      <c r="G51" s="10"/>
      <c r="H51" s="10"/>
      <c r="I51" s="10"/>
      <c r="J51" s="11"/>
    </row>
    <row r="52" spans="2:10" ht="15" customHeight="1" x14ac:dyDescent="0.2">
      <c r="B52" s="9"/>
      <c r="C52" s="10"/>
      <c r="D52" s="10"/>
      <c r="E52" s="10"/>
      <c r="F52" s="10"/>
      <c r="G52" s="10"/>
      <c r="H52" s="10"/>
      <c r="I52" s="10"/>
      <c r="J52" s="11"/>
    </row>
    <row r="53" spans="2:10" ht="15" customHeight="1" x14ac:dyDescent="0.2">
      <c r="B53" s="9"/>
      <c r="C53" s="10"/>
      <c r="D53" s="10"/>
      <c r="E53" s="10"/>
      <c r="F53" s="10"/>
      <c r="G53" s="10"/>
      <c r="H53" s="10"/>
      <c r="I53" s="10"/>
      <c r="J53" s="11"/>
    </row>
    <row r="54" spans="2:10" ht="15" customHeight="1" thickBot="1" x14ac:dyDescent="0.25">
      <c r="B54" s="15"/>
      <c r="C54" s="16"/>
      <c r="D54" s="16"/>
      <c r="E54" s="16"/>
      <c r="F54" s="16"/>
      <c r="G54" s="16"/>
      <c r="H54" s="16"/>
      <c r="I54" s="16"/>
      <c r="J54" s="17"/>
    </row>
  </sheetData>
  <mergeCells count="2">
    <mergeCell ref="L2:L3"/>
    <mergeCell ref="B15:J30"/>
  </mergeCells>
  <hyperlinks>
    <hyperlink ref="L2" location="INDICE!A1" display="INDICE" xr:uid="{1C8B4C75-E872-4FA2-AE5E-1FBEBCCC866B}"/>
  </hyperlinks>
  <printOptions horizontalCentered="1"/>
  <pageMargins left="0.70866141732283472" right="0.70866141732283472" top="0.74803149606299213" bottom="0.74803149606299213" header="0.31496062992125984" footer="0.31496062992125984"/>
  <pageSetup scale="63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pageSetUpPr fitToPage="1"/>
  </sheetPr>
  <dimension ref="A1:AD43"/>
  <sheetViews>
    <sheetView showGridLines="0" workbookViewId="0">
      <selection activeCell="J15" sqref="J15"/>
    </sheetView>
  </sheetViews>
  <sheetFormatPr baseColWidth="10" defaultColWidth="23.42578125" defaultRowHeight="15" customHeight="1" x14ac:dyDescent="0.2"/>
  <cols>
    <col min="1" max="1" width="14.7109375" style="104" customWidth="1"/>
    <col min="2" max="4" width="8.28515625" style="104" customWidth="1"/>
    <col min="5" max="5" width="1.140625" style="104" customWidth="1"/>
    <col min="6" max="8" width="7.28515625" style="104" customWidth="1"/>
    <col min="9" max="9" width="1.140625" style="104" customWidth="1"/>
    <col min="10" max="12" width="7.28515625" style="104" customWidth="1"/>
    <col min="13" max="13" width="1.140625" style="104" customWidth="1"/>
    <col min="14" max="16" width="7.28515625" style="104" customWidth="1"/>
    <col min="17" max="17" width="1.140625" style="104" customWidth="1"/>
    <col min="18" max="20" width="7.28515625" style="104" customWidth="1"/>
    <col min="21" max="21" width="1.140625" style="104" customWidth="1"/>
    <col min="22" max="24" width="7.28515625" style="104" customWidth="1"/>
    <col min="25" max="25" width="1.140625" style="104" customWidth="1"/>
    <col min="26" max="28" width="7.28515625" style="104" customWidth="1"/>
    <col min="29" max="116" width="10.7109375" style="5" customWidth="1"/>
    <col min="117" max="16384" width="23.42578125" style="5"/>
  </cols>
  <sheetData>
    <row r="1" spans="1:30" ht="15" customHeight="1" x14ac:dyDescent="0.2">
      <c r="A1" s="204" t="s">
        <v>320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7"/>
    </row>
    <row r="2" spans="1:30" ht="15" customHeight="1" x14ac:dyDescent="0.2">
      <c r="A2" s="205" t="s">
        <v>322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7"/>
      <c r="AD2" s="195" t="s">
        <v>47</v>
      </c>
    </row>
    <row r="3" spans="1:30" ht="15" customHeight="1" x14ac:dyDescent="0.2">
      <c r="A3" s="204" t="s">
        <v>355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7"/>
      <c r="AD3" s="195"/>
    </row>
    <row r="4" spans="1:30" ht="15" customHeight="1" x14ac:dyDescent="0.2">
      <c r="A4" s="205" t="s">
        <v>245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</row>
    <row r="5" spans="1:30" ht="15" customHeight="1" x14ac:dyDescent="0.2">
      <c r="A5" s="101"/>
      <c r="B5" s="102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</row>
    <row r="6" spans="1:30" ht="15" customHeight="1" x14ac:dyDescent="0.2">
      <c r="A6" s="206" t="s">
        <v>240</v>
      </c>
      <c r="B6" s="207" t="s">
        <v>175</v>
      </c>
      <c r="C6" s="207"/>
      <c r="D6" s="207"/>
      <c r="E6" s="124"/>
      <c r="F6" s="207" t="s">
        <v>208</v>
      </c>
      <c r="G6" s="207"/>
      <c r="H6" s="207"/>
      <c r="I6" s="124"/>
      <c r="J6" s="207" t="s">
        <v>209</v>
      </c>
      <c r="K6" s="207"/>
      <c r="L6" s="207"/>
      <c r="M6" s="124"/>
      <c r="N6" s="207" t="s">
        <v>210</v>
      </c>
      <c r="O6" s="207"/>
      <c r="P6" s="207"/>
      <c r="Q6" s="124"/>
      <c r="R6" s="207" t="s">
        <v>212</v>
      </c>
      <c r="S6" s="207"/>
      <c r="T6" s="207"/>
      <c r="U6" s="124"/>
      <c r="V6" s="207" t="s">
        <v>213</v>
      </c>
      <c r="W6" s="207"/>
      <c r="X6" s="207"/>
      <c r="Y6" s="124"/>
      <c r="Z6" s="207" t="s">
        <v>214</v>
      </c>
      <c r="AA6" s="207"/>
      <c r="AB6" s="207"/>
    </row>
    <row r="7" spans="1:30" ht="15" customHeight="1" x14ac:dyDescent="0.2">
      <c r="A7" s="206"/>
      <c r="B7" s="125" t="s">
        <v>175</v>
      </c>
      <c r="C7" s="125" t="s">
        <v>385</v>
      </c>
      <c r="D7" s="125" t="s">
        <v>386</v>
      </c>
      <c r="E7" s="124"/>
      <c r="F7" s="125" t="s">
        <v>175</v>
      </c>
      <c r="G7" s="125" t="s">
        <v>385</v>
      </c>
      <c r="H7" s="125" t="s">
        <v>386</v>
      </c>
      <c r="I7" s="124"/>
      <c r="J7" s="125" t="s">
        <v>175</v>
      </c>
      <c r="K7" s="125" t="s">
        <v>385</v>
      </c>
      <c r="L7" s="125" t="s">
        <v>386</v>
      </c>
      <c r="M7" s="124"/>
      <c r="N7" s="125" t="s">
        <v>175</v>
      </c>
      <c r="O7" s="125" t="s">
        <v>385</v>
      </c>
      <c r="P7" s="125" t="s">
        <v>386</v>
      </c>
      <c r="Q7" s="124"/>
      <c r="R7" s="125" t="s">
        <v>175</v>
      </c>
      <c r="S7" s="125" t="s">
        <v>385</v>
      </c>
      <c r="T7" s="125" t="s">
        <v>386</v>
      </c>
      <c r="U7" s="124"/>
      <c r="V7" s="125" t="s">
        <v>175</v>
      </c>
      <c r="W7" s="125" t="s">
        <v>385</v>
      </c>
      <c r="X7" s="125" t="s">
        <v>386</v>
      </c>
      <c r="Y7" s="124"/>
      <c r="Z7" s="125" t="s">
        <v>175</v>
      </c>
      <c r="AA7" s="125" t="s">
        <v>385</v>
      </c>
      <c r="AB7" s="125" t="s">
        <v>386</v>
      </c>
    </row>
    <row r="8" spans="1:30" ht="15" customHeight="1" x14ac:dyDescent="0.2">
      <c r="A8" s="178"/>
      <c r="B8" s="179"/>
      <c r="C8" s="179"/>
      <c r="D8" s="179"/>
      <c r="E8" s="180"/>
      <c r="F8" s="179"/>
      <c r="G8" s="179"/>
      <c r="H8" s="179"/>
      <c r="I8" s="180"/>
      <c r="J8" s="179"/>
      <c r="K8" s="179"/>
      <c r="L8" s="179"/>
      <c r="M8" s="180"/>
      <c r="N8" s="179"/>
      <c r="O8" s="179"/>
      <c r="P8" s="179"/>
      <c r="Q8" s="180"/>
      <c r="R8" s="179"/>
      <c r="S8" s="179"/>
      <c r="T8" s="179"/>
      <c r="U8" s="180"/>
      <c r="V8" s="179"/>
      <c r="W8" s="179"/>
      <c r="X8" s="179"/>
      <c r="Y8" s="180"/>
      <c r="Z8" s="179"/>
      <c r="AA8" s="179"/>
      <c r="AB8" s="179"/>
    </row>
    <row r="9" spans="1:30" ht="15" customHeight="1" x14ac:dyDescent="0.2">
      <c r="A9" s="123" t="s">
        <v>192</v>
      </c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</row>
    <row r="10" spans="1:30" ht="15" customHeight="1" x14ac:dyDescent="0.2">
      <c r="A10" s="105" t="s">
        <v>193</v>
      </c>
      <c r="B10" s="106"/>
      <c r="C10" s="106"/>
      <c r="D10" s="106"/>
      <c r="E10" s="107"/>
      <c r="F10" s="106"/>
      <c r="G10" s="106"/>
      <c r="H10" s="106"/>
      <c r="I10" s="107"/>
      <c r="J10" s="106"/>
      <c r="K10" s="106"/>
      <c r="L10" s="106"/>
      <c r="M10" s="107"/>
      <c r="N10" s="106"/>
      <c r="O10" s="106"/>
      <c r="P10" s="106"/>
      <c r="Q10" s="107"/>
      <c r="R10" s="106"/>
      <c r="S10" s="106"/>
      <c r="T10" s="106"/>
      <c r="U10" s="107"/>
      <c r="V10" s="106"/>
      <c r="W10" s="106"/>
      <c r="X10" s="106"/>
      <c r="Y10" s="107"/>
      <c r="Z10" s="106"/>
      <c r="AA10" s="106"/>
      <c r="AB10" s="106"/>
    </row>
    <row r="11" spans="1:30" ht="15" customHeight="1" x14ac:dyDescent="0.2">
      <c r="A11" s="108" t="s">
        <v>175</v>
      </c>
      <c r="B11" s="109">
        <v>231077</v>
      </c>
      <c r="C11" s="109">
        <v>115485</v>
      </c>
      <c r="D11" s="109">
        <v>115592</v>
      </c>
      <c r="E11" s="109"/>
      <c r="F11" s="109">
        <v>51350</v>
      </c>
      <c r="G11" s="109">
        <v>25719</v>
      </c>
      <c r="H11" s="109">
        <v>25631</v>
      </c>
      <c r="I11" s="165"/>
      <c r="J11" s="109">
        <v>50786</v>
      </c>
      <c r="K11" s="109">
        <v>25810</v>
      </c>
      <c r="L11" s="109">
        <v>24976</v>
      </c>
      <c r="M11" s="165"/>
      <c r="N11" s="109">
        <v>47491</v>
      </c>
      <c r="O11" s="109">
        <v>23624</v>
      </c>
      <c r="P11" s="109">
        <v>23867</v>
      </c>
      <c r="Q11" s="165"/>
      <c r="R11" s="109">
        <v>40225</v>
      </c>
      <c r="S11" s="109">
        <v>19980</v>
      </c>
      <c r="T11" s="109">
        <v>20245</v>
      </c>
      <c r="U11" s="165"/>
      <c r="V11" s="109">
        <v>40954</v>
      </c>
      <c r="W11" s="109">
        <v>20219</v>
      </c>
      <c r="X11" s="109">
        <v>20735</v>
      </c>
      <c r="Y11" s="165"/>
      <c r="Z11" s="109">
        <v>271</v>
      </c>
      <c r="AA11" s="109">
        <v>133</v>
      </c>
      <c r="AB11" s="109">
        <v>138</v>
      </c>
    </row>
    <row r="12" spans="1:30" ht="15" customHeight="1" x14ac:dyDescent="0.2">
      <c r="A12" s="111" t="s">
        <v>364</v>
      </c>
      <c r="B12" s="112">
        <v>197604</v>
      </c>
      <c r="C12" s="112">
        <v>98963</v>
      </c>
      <c r="D12" s="112">
        <v>98641</v>
      </c>
      <c r="E12" s="112"/>
      <c r="F12" s="112">
        <v>44143</v>
      </c>
      <c r="G12" s="112">
        <v>22165</v>
      </c>
      <c r="H12" s="112">
        <v>21978</v>
      </c>
      <c r="I12" s="112"/>
      <c r="J12" s="112">
        <v>43852</v>
      </c>
      <c r="K12" s="112">
        <v>22378</v>
      </c>
      <c r="L12" s="112">
        <v>21474</v>
      </c>
      <c r="M12" s="112"/>
      <c r="N12" s="112">
        <v>40635</v>
      </c>
      <c r="O12" s="112">
        <v>20225</v>
      </c>
      <c r="P12" s="112">
        <v>20410</v>
      </c>
      <c r="Q12" s="112"/>
      <c r="R12" s="112">
        <v>34096</v>
      </c>
      <c r="S12" s="112">
        <v>16949</v>
      </c>
      <c r="T12" s="112">
        <v>17147</v>
      </c>
      <c r="U12" s="112"/>
      <c r="V12" s="112">
        <v>34838</v>
      </c>
      <c r="W12" s="112">
        <v>17225</v>
      </c>
      <c r="X12" s="112">
        <v>17613</v>
      </c>
      <c r="Y12" s="112"/>
      <c r="Z12" s="112">
        <v>40</v>
      </c>
      <c r="AA12" s="112">
        <v>21</v>
      </c>
      <c r="AB12" s="112">
        <v>19</v>
      </c>
    </row>
    <row r="13" spans="1:30" ht="15" customHeight="1" x14ac:dyDescent="0.2">
      <c r="A13" s="111" t="s">
        <v>365</v>
      </c>
      <c r="B13" s="112">
        <v>24581</v>
      </c>
      <c r="C13" s="112">
        <v>12385</v>
      </c>
      <c r="D13" s="112">
        <v>12196</v>
      </c>
      <c r="E13" s="112"/>
      <c r="F13" s="112">
        <v>5248</v>
      </c>
      <c r="G13" s="112">
        <v>2633</v>
      </c>
      <c r="H13" s="112">
        <v>2615</v>
      </c>
      <c r="I13" s="112"/>
      <c r="J13" s="112">
        <v>4997</v>
      </c>
      <c r="K13" s="112">
        <v>2509</v>
      </c>
      <c r="L13" s="112">
        <v>2488</v>
      </c>
      <c r="M13" s="112"/>
      <c r="N13" s="112">
        <v>5002</v>
      </c>
      <c r="O13" s="112">
        <v>2541</v>
      </c>
      <c r="P13" s="112">
        <v>2461</v>
      </c>
      <c r="Q13" s="112"/>
      <c r="R13" s="112">
        <v>4528</v>
      </c>
      <c r="S13" s="112">
        <v>2289</v>
      </c>
      <c r="T13" s="112">
        <v>2239</v>
      </c>
      <c r="U13" s="112"/>
      <c r="V13" s="112">
        <v>4575</v>
      </c>
      <c r="W13" s="112">
        <v>2301</v>
      </c>
      <c r="X13" s="112">
        <v>2274</v>
      </c>
      <c r="Y13" s="112"/>
      <c r="Z13" s="112">
        <v>231</v>
      </c>
      <c r="AA13" s="112">
        <v>112</v>
      </c>
      <c r="AB13" s="112">
        <v>119</v>
      </c>
    </row>
    <row r="14" spans="1:30" ht="15" customHeight="1" x14ac:dyDescent="0.2">
      <c r="A14" s="111" t="s">
        <v>366</v>
      </c>
      <c r="B14" s="112">
        <v>8892</v>
      </c>
      <c r="C14" s="112">
        <v>4137</v>
      </c>
      <c r="D14" s="112">
        <v>4755</v>
      </c>
      <c r="E14" s="112"/>
      <c r="F14" s="112">
        <v>1959</v>
      </c>
      <c r="G14" s="112">
        <v>921</v>
      </c>
      <c r="H14" s="112">
        <v>1038</v>
      </c>
      <c r="I14" s="112"/>
      <c r="J14" s="112">
        <v>1937</v>
      </c>
      <c r="K14" s="112">
        <v>923</v>
      </c>
      <c r="L14" s="112">
        <v>1014</v>
      </c>
      <c r="M14" s="112"/>
      <c r="N14" s="112">
        <v>1854</v>
      </c>
      <c r="O14" s="112">
        <v>858</v>
      </c>
      <c r="P14" s="112">
        <v>996</v>
      </c>
      <c r="Q14" s="112"/>
      <c r="R14" s="112">
        <v>1601</v>
      </c>
      <c r="S14" s="112">
        <v>742</v>
      </c>
      <c r="T14" s="112">
        <v>859</v>
      </c>
      <c r="U14" s="112"/>
      <c r="V14" s="112">
        <v>1541</v>
      </c>
      <c r="W14" s="112">
        <v>693</v>
      </c>
      <c r="X14" s="112">
        <v>848</v>
      </c>
      <c r="Y14" s="112"/>
      <c r="Z14" s="112">
        <v>0</v>
      </c>
      <c r="AA14" s="112">
        <v>0</v>
      </c>
      <c r="AB14" s="112">
        <v>0</v>
      </c>
    </row>
    <row r="15" spans="1:30" ht="15" customHeight="1" x14ac:dyDescent="0.2">
      <c r="A15" s="105" t="s">
        <v>241</v>
      </c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</row>
    <row r="16" spans="1:30" ht="15" customHeight="1" x14ac:dyDescent="0.2">
      <c r="A16" s="108" t="s">
        <v>175</v>
      </c>
      <c r="B16" s="109">
        <v>178693</v>
      </c>
      <c r="C16" s="109">
        <v>89463</v>
      </c>
      <c r="D16" s="109">
        <v>89230</v>
      </c>
      <c r="E16" s="109"/>
      <c r="F16" s="109">
        <v>39472</v>
      </c>
      <c r="G16" s="109">
        <v>19809</v>
      </c>
      <c r="H16" s="109">
        <v>19663</v>
      </c>
      <c r="I16" s="165"/>
      <c r="J16" s="109">
        <v>39301</v>
      </c>
      <c r="K16" s="109">
        <v>19989</v>
      </c>
      <c r="L16" s="109">
        <v>19312</v>
      </c>
      <c r="M16" s="165"/>
      <c r="N16" s="109">
        <v>37094</v>
      </c>
      <c r="O16" s="109">
        <v>18521</v>
      </c>
      <c r="P16" s="109">
        <v>18573</v>
      </c>
      <c r="Q16" s="165"/>
      <c r="R16" s="109">
        <v>30980</v>
      </c>
      <c r="S16" s="109">
        <v>15419</v>
      </c>
      <c r="T16" s="109">
        <v>15561</v>
      </c>
      <c r="U16" s="165"/>
      <c r="V16" s="109">
        <v>31586</v>
      </c>
      <c r="W16" s="109">
        <v>15597</v>
      </c>
      <c r="X16" s="109">
        <v>15989</v>
      </c>
      <c r="Y16" s="165"/>
      <c r="Z16" s="109">
        <v>260</v>
      </c>
      <c r="AA16" s="109">
        <v>128</v>
      </c>
      <c r="AB16" s="109">
        <v>132</v>
      </c>
    </row>
    <row r="17" spans="1:28" ht="15" customHeight="1" x14ac:dyDescent="0.2">
      <c r="A17" s="111" t="s">
        <v>364</v>
      </c>
      <c r="B17" s="115">
        <v>145894</v>
      </c>
      <c r="C17" s="115">
        <v>73261</v>
      </c>
      <c r="D17" s="115">
        <v>72633</v>
      </c>
      <c r="E17" s="115"/>
      <c r="F17" s="115">
        <v>32443</v>
      </c>
      <c r="G17" s="115">
        <v>16352</v>
      </c>
      <c r="H17" s="115">
        <v>16091</v>
      </c>
      <c r="I17" s="115"/>
      <c r="J17" s="115">
        <v>32530</v>
      </c>
      <c r="K17" s="115">
        <v>16627</v>
      </c>
      <c r="L17" s="115">
        <v>15903</v>
      </c>
      <c r="M17" s="115"/>
      <c r="N17" s="115">
        <v>30365</v>
      </c>
      <c r="O17" s="115">
        <v>15176</v>
      </c>
      <c r="P17" s="115">
        <v>15189</v>
      </c>
      <c r="Q17" s="115"/>
      <c r="R17" s="115">
        <v>24966</v>
      </c>
      <c r="S17" s="115">
        <v>12450</v>
      </c>
      <c r="T17" s="115">
        <v>12516</v>
      </c>
      <c r="U17" s="115"/>
      <c r="V17" s="115">
        <v>25550</v>
      </c>
      <c r="W17" s="115">
        <v>12635</v>
      </c>
      <c r="X17" s="115">
        <v>12915</v>
      </c>
      <c r="Y17" s="115"/>
      <c r="Z17" s="115">
        <v>40</v>
      </c>
      <c r="AA17" s="115">
        <v>21</v>
      </c>
      <c r="AB17" s="115">
        <v>19</v>
      </c>
    </row>
    <row r="18" spans="1:28" ht="15" customHeight="1" x14ac:dyDescent="0.2">
      <c r="A18" s="111" t="s">
        <v>365</v>
      </c>
      <c r="B18" s="115">
        <v>23907</v>
      </c>
      <c r="C18" s="115">
        <v>12065</v>
      </c>
      <c r="D18" s="115">
        <v>11842</v>
      </c>
      <c r="E18" s="115"/>
      <c r="F18" s="115">
        <v>5070</v>
      </c>
      <c r="G18" s="115">
        <v>2536</v>
      </c>
      <c r="H18" s="115">
        <v>2534</v>
      </c>
      <c r="I18" s="115"/>
      <c r="J18" s="115">
        <v>4834</v>
      </c>
      <c r="K18" s="115">
        <v>2439</v>
      </c>
      <c r="L18" s="115">
        <v>2395</v>
      </c>
      <c r="M18" s="115"/>
      <c r="N18" s="115">
        <v>4875</v>
      </c>
      <c r="O18" s="115">
        <v>2487</v>
      </c>
      <c r="P18" s="115">
        <v>2388</v>
      </c>
      <c r="Q18" s="115"/>
      <c r="R18" s="115">
        <v>4413</v>
      </c>
      <c r="S18" s="115">
        <v>2227</v>
      </c>
      <c r="T18" s="115">
        <v>2186</v>
      </c>
      <c r="U18" s="115"/>
      <c r="V18" s="115">
        <v>4495</v>
      </c>
      <c r="W18" s="115">
        <v>2269</v>
      </c>
      <c r="X18" s="115">
        <v>2226</v>
      </c>
      <c r="Y18" s="115"/>
      <c r="Z18" s="115">
        <v>220</v>
      </c>
      <c r="AA18" s="115">
        <v>107</v>
      </c>
      <c r="AB18" s="115">
        <v>113</v>
      </c>
    </row>
    <row r="19" spans="1:28" ht="15" customHeight="1" x14ac:dyDescent="0.2">
      <c r="A19" s="111" t="s">
        <v>366</v>
      </c>
      <c r="B19" s="115">
        <v>8892</v>
      </c>
      <c r="C19" s="115">
        <v>4137</v>
      </c>
      <c r="D19" s="115">
        <v>4755</v>
      </c>
      <c r="E19" s="115"/>
      <c r="F19" s="115">
        <v>1959</v>
      </c>
      <c r="G19" s="115">
        <v>921</v>
      </c>
      <c r="H19" s="115">
        <v>1038</v>
      </c>
      <c r="I19" s="115"/>
      <c r="J19" s="115">
        <v>1937</v>
      </c>
      <c r="K19" s="115">
        <v>923</v>
      </c>
      <c r="L19" s="115">
        <v>1014</v>
      </c>
      <c r="M19" s="115"/>
      <c r="N19" s="115">
        <v>1854</v>
      </c>
      <c r="O19" s="115">
        <v>858</v>
      </c>
      <c r="P19" s="115">
        <v>996</v>
      </c>
      <c r="Q19" s="115"/>
      <c r="R19" s="115">
        <v>1601</v>
      </c>
      <c r="S19" s="115">
        <v>742</v>
      </c>
      <c r="T19" s="115">
        <v>859</v>
      </c>
      <c r="U19" s="115"/>
      <c r="V19" s="115">
        <v>1541</v>
      </c>
      <c r="W19" s="115">
        <v>693</v>
      </c>
      <c r="X19" s="115">
        <v>848</v>
      </c>
      <c r="Y19" s="115"/>
      <c r="Z19" s="115">
        <v>0</v>
      </c>
      <c r="AA19" s="115">
        <v>0</v>
      </c>
      <c r="AB19" s="115">
        <v>0</v>
      </c>
    </row>
    <row r="20" spans="1:28" ht="15" customHeight="1" x14ac:dyDescent="0.2">
      <c r="A20" s="105" t="s">
        <v>242</v>
      </c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  <c r="AB20" s="115"/>
    </row>
    <row r="21" spans="1:28" ht="15" customHeight="1" x14ac:dyDescent="0.2">
      <c r="A21" s="114" t="s">
        <v>175</v>
      </c>
      <c r="B21" s="109">
        <v>52384</v>
      </c>
      <c r="C21" s="109">
        <v>26022</v>
      </c>
      <c r="D21" s="109">
        <v>26362</v>
      </c>
      <c r="E21" s="109"/>
      <c r="F21" s="109">
        <v>11878</v>
      </c>
      <c r="G21" s="109">
        <v>5910</v>
      </c>
      <c r="H21" s="109">
        <v>5968</v>
      </c>
      <c r="I21" s="165"/>
      <c r="J21" s="109">
        <v>11485</v>
      </c>
      <c r="K21" s="109">
        <v>5821</v>
      </c>
      <c r="L21" s="109">
        <v>5664</v>
      </c>
      <c r="M21" s="165"/>
      <c r="N21" s="109">
        <v>10397</v>
      </c>
      <c r="O21" s="109">
        <v>5103</v>
      </c>
      <c r="P21" s="109">
        <v>5294</v>
      </c>
      <c r="Q21" s="165"/>
      <c r="R21" s="109">
        <v>9245</v>
      </c>
      <c r="S21" s="109">
        <v>4561</v>
      </c>
      <c r="T21" s="109">
        <v>4684</v>
      </c>
      <c r="U21" s="165"/>
      <c r="V21" s="109">
        <v>9368</v>
      </c>
      <c r="W21" s="109">
        <v>4622</v>
      </c>
      <c r="X21" s="109">
        <v>4746</v>
      </c>
      <c r="Y21" s="165"/>
      <c r="Z21" s="109">
        <v>11</v>
      </c>
      <c r="AA21" s="109">
        <v>5</v>
      </c>
      <c r="AB21" s="109">
        <v>6</v>
      </c>
    </row>
    <row r="22" spans="1:28" ht="15" customHeight="1" x14ac:dyDescent="0.2">
      <c r="A22" s="111" t="s">
        <v>364</v>
      </c>
      <c r="B22" s="115">
        <v>51710</v>
      </c>
      <c r="C22" s="115">
        <v>25702</v>
      </c>
      <c r="D22" s="115">
        <v>26008</v>
      </c>
      <c r="E22" s="115"/>
      <c r="F22" s="115">
        <v>11700</v>
      </c>
      <c r="G22" s="115">
        <v>5813</v>
      </c>
      <c r="H22" s="115">
        <v>5887</v>
      </c>
      <c r="I22" s="115"/>
      <c r="J22" s="115">
        <v>11322</v>
      </c>
      <c r="K22" s="115">
        <v>5751</v>
      </c>
      <c r="L22" s="115">
        <v>5571</v>
      </c>
      <c r="M22" s="115"/>
      <c r="N22" s="115">
        <v>10270</v>
      </c>
      <c r="O22" s="115">
        <v>5049</v>
      </c>
      <c r="P22" s="115">
        <v>5221</v>
      </c>
      <c r="Q22" s="115"/>
      <c r="R22" s="115">
        <v>9130</v>
      </c>
      <c r="S22" s="115">
        <v>4499</v>
      </c>
      <c r="T22" s="115">
        <v>4631</v>
      </c>
      <c r="U22" s="115"/>
      <c r="V22" s="115">
        <v>9288</v>
      </c>
      <c r="W22" s="115">
        <v>4590</v>
      </c>
      <c r="X22" s="115">
        <v>4698</v>
      </c>
      <c r="Y22" s="115"/>
      <c r="Z22" s="115">
        <v>0</v>
      </c>
      <c r="AA22" s="115">
        <v>0</v>
      </c>
      <c r="AB22" s="115">
        <v>0</v>
      </c>
    </row>
    <row r="23" spans="1:28" ht="15" customHeight="1" x14ac:dyDescent="0.2">
      <c r="A23" s="111" t="s">
        <v>365</v>
      </c>
      <c r="B23" s="115">
        <v>674</v>
      </c>
      <c r="C23" s="115">
        <v>320</v>
      </c>
      <c r="D23" s="115">
        <v>354</v>
      </c>
      <c r="E23" s="115"/>
      <c r="F23" s="115">
        <v>178</v>
      </c>
      <c r="G23" s="115">
        <v>97</v>
      </c>
      <c r="H23" s="115">
        <v>81</v>
      </c>
      <c r="I23" s="115"/>
      <c r="J23" s="115">
        <v>163</v>
      </c>
      <c r="K23" s="115">
        <v>70</v>
      </c>
      <c r="L23" s="115">
        <v>93</v>
      </c>
      <c r="M23" s="115"/>
      <c r="N23" s="115">
        <v>127</v>
      </c>
      <c r="O23" s="115">
        <v>54</v>
      </c>
      <c r="P23" s="115">
        <v>73</v>
      </c>
      <c r="Q23" s="115"/>
      <c r="R23" s="115">
        <v>115</v>
      </c>
      <c r="S23" s="115">
        <v>62</v>
      </c>
      <c r="T23" s="115">
        <v>53</v>
      </c>
      <c r="U23" s="115"/>
      <c r="V23" s="115">
        <v>80</v>
      </c>
      <c r="W23" s="115">
        <v>32</v>
      </c>
      <c r="X23" s="115">
        <v>48</v>
      </c>
      <c r="Y23" s="115"/>
      <c r="Z23" s="115">
        <v>11</v>
      </c>
      <c r="AA23" s="115">
        <v>5</v>
      </c>
      <c r="AB23" s="115">
        <v>6</v>
      </c>
    </row>
    <row r="24" spans="1:28" ht="15" customHeight="1" x14ac:dyDescent="0.2">
      <c r="A24" s="111" t="s">
        <v>366</v>
      </c>
      <c r="B24" s="115" t="s">
        <v>243</v>
      </c>
      <c r="C24" s="115" t="s">
        <v>243</v>
      </c>
      <c r="D24" s="115" t="s">
        <v>243</v>
      </c>
      <c r="E24" s="115"/>
      <c r="F24" s="115" t="s">
        <v>243</v>
      </c>
      <c r="G24" s="115" t="s">
        <v>243</v>
      </c>
      <c r="H24" s="115" t="s">
        <v>243</v>
      </c>
      <c r="I24" s="115"/>
      <c r="J24" s="115" t="s">
        <v>243</v>
      </c>
      <c r="K24" s="115" t="s">
        <v>243</v>
      </c>
      <c r="L24" s="115" t="s">
        <v>243</v>
      </c>
      <c r="M24" s="115"/>
      <c r="N24" s="115" t="s">
        <v>243</v>
      </c>
      <c r="O24" s="115" t="s">
        <v>243</v>
      </c>
      <c r="P24" s="115" t="s">
        <v>243</v>
      </c>
      <c r="Q24" s="115"/>
      <c r="R24" s="115" t="s">
        <v>243</v>
      </c>
      <c r="S24" s="115" t="s">
        <v>243</v>
      </c>
      <c r="T24" s="115" t="s">
        <v>243</v>
      </c>
      <c r="U24" s="115"/>
      <c r="V24" s="115" t="s">
        <v>243</v>
      </c>
      <c r="W24" s="115" t="s">
        <v>243</v>
      </c>
      <c r="X24" s="115" t="s">
        <v>243</v>
      </c>
      <c r="Y24" s="115"/>
      <c r="Z24" s="115" t="s">
        <v>243</v>
      </c>
      <c r="AA24" s="115" t="s">
        <v>243</v>
      </c>
      <c r="AB24" s="115" t="s">
        <v>243</v>
      </c>
    </row>
    <row r="25" spans="1:28" ht="15" customHeight="1" x14ac:dyDescent="0.2">
      <c r="A25" s="111"/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115"/>
      <c r="AB25" s="115"/>
    </row>
    <row r="26" spans="1:28" ht="15" customHeight="1" x14ac:dyDescent="0.2">
      <c r="A26" s="123" t="s">
        <v>198</v>
      </c>
      <c r="B26" s="166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66"/>
      <c r="O26" s="166"/>
      <c r="P26" s="166"/>
      <c r="Q26" s="166"/>
      <c r="R26" s="166"/>
      <c r="S26" s="166"/>
      <c r="T26" s="166"/>
      <c r="U26" s="166"/>
      <c r="V26" s="166"/>
      <c r="W26" s="166"/>
      <c r="X26" s="166"/>
      <c r="Y26" s="166"/>
      <c r="Z26" s="166"/>
      <c r="AA26" s="166"/>
      <c r="AB26" s="166"/>
    </row>
    <row r="27" spans="1:28" ht="15" customHeight="1" x14ac:dyDescent="0.2">
      <c r="A27" s="105" t="s">
        <v>193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</row>
    <row r="28" spans="1:28" ht="15" customHeight="1" x14ac:dyDescent="0.2">
      <c r="A28" s="108" t="s">
        <v>175</v>
      </c>
      <c r="B28" s="116">
        <v>93.97805469245661</v>
      </c>
      <c r="C28" s="116">
        <v>93.118796313468096</v>
      </c>
      <c r="D28" s="116">
        <v>94.852500718007633</v>
      </c>
      <c r="E28" s="116"/>
      <c r="F28" s="116">
        <v>93.0034593302302</v>
      </c>
      <c r="G28" s="116">
        <v>92.344978636314679</v>
      </c>
      <c r="H28" s="116">
        <v>93.673708062276148</v>
      </c>
      <c r="I28" s="116"/>
      <c r="J28" s="116">
        <v>92.52154269370206</v>
      </c>
      <c r="K28" s="116">
        <v>91.716712270352858</v>
      </c>
      <c r="L28" s="116">
        <v>93.368224299065417</v>
      </c>
      <c r="M28" s="116"/>
      <c r="N28" s="116">
        <v>95.099923905642996</v>
      </c>
      <c r="O28" s="116">
        <v>94.209602807465302</v>
      </c>
      <c r="P28" s="116">
        <v>95.997908454669783</v>
      </c>
      <c r="Q28" s="116"/>
      <c r="R28" s="116">
        <v>93.513890503312808</v>
      </c>
      <c r="S28" s="116">
        <v>92.461474385672631</v>
      </c>
      <c r="T28" s="116">
        <v>94.576287022330192</v>
      </c>
      <c r="U28" s="116"/>
      <c r="V28" s="116">
        <v>96.253642944439221</v>
      </c>
      <c r="W28" s="116">
        <v>95.350153265739209</v>
      </c>
      <c r="X28" s="116">
        <v>97.151290821346578</v>
      </c>
      <c r="Y28" s="116"/>
      <c r="Z28" s="116">
        <v>97.132616487455195</v>
      </c>
      <c r="AA28" s="116">
        <v>97.080291970802918</v>
      </c>
      <c r="AB28" s="116">
        <v>97.183098591549296</v>
      </c>
    </row>
    <row r="29" spans="1:28" ht="15" customHeight="1" x14ac:dyDescent="0.2">
      <c r="A29" s="111" t="s">
        <v>364</v>
      </c>
      <c r="B29" s="117">
        <v>93.168123567851993</v>
      </c>
      <c r="C29" s="117">
        <v>92.215585601535636</v>
      </c>
      <c r="D29" s="117">
        <v>94.143752922874285</v>
      </c>
      <c r="E29" s="117"/>
      <c r="F29" s="117">
        <v>92.085445480526531</v>
      </c>
      <c r="G29" s="117">
        <v>91.386987713366864</v>
      </c>
      <c r="H29" s="117">
        <v>92.800743149094288</v>
      </c>
      <c r="I29" s="117"/>
      <c r="J29" s="117">
        <v>91.640892752654011</v>
      </c>
      <c r="K29" s="117">
        <v>90.764550801054554</v>
      </c>
      <c r="L29" s="117">
        <v>92.57231538561021</v>
      </c>
      <c r="M29" s="117"/>
      <c r="N29" s="117">
        <v>94.458262628141057</v>
      </c>
      <c r="O29" s="117">
        <v>93.465502102684965</v>
      </c>
      <c r="P29" s="117">
        <v>95.46304957904583</v>
      </c>
      <c r="Q29" s="117"/>
      <c r="R29" s="117">
        <v>92.591787964371065</v>
      </c>
      <c r="S29" s="117">
        <v>91.393906713399844</v>
      </c>
      <c r="T29" s="117">
        <v>93.80710104491493</v>
      </c>
      <c r="U29" s="117"/>
      <c r="V29" s="117">
        <v>95.671994287911247</v>
      </c>
      <c r="W29" s="117">
        <v>94.648057585581626</v>
      </c>
      <c r="X29" s="117">
        <v>96.695031567389506</v>
      </c>
      <c r="Y29" s="117"/>
      <c r="Z29" s="117">
        <v>83.333333333333343</v>
      </c>
      <c r="AA29" s="117">
        <v>84</v>
      </c>
      <c r="AB29" s="117">
        <v>82.608695652173907</v>
      </c>
    </row>
    <row r="30" spans="1:28" ht="15" customHeight="1" x14ac:dyDescent="0.2">
      <c r="A30" s="111" t="s">
        <v>365</v>
      </c>
      <c r="B30" s="117">
        <v>99.176921525116001</v>
      </c>
      <c r="C30" s="117">
        <v>99.016629357211386</v>
      </c>
      <c r="D30" s="117">
        <v>99.340229697808908</v>
      </c>
      <c r="E30" s="117"/>
      <c r="F30" s="117">
        <v>99.29990539262063</v>
      </c>
      <c r="G30" s="117">
        <v>99.059443190368697</v>
      </c>
      <c r="H30" s="117">
        <v>99.543205177008005</v>
      </c>
      <c r="I30" s="117"/>
      <c r="J30" s="117">
        <v>98.34678212950206</v>
      </c>
      <c r="K30" s="117">
        <v>98.276537406972182</v>
      </c>
      <c r="L30" s="117">
        <v>98.417721518987349</v>
      </c>
      <c r="M30" s="117"/>
      <c r="N30" s="117">
        <v>99.14767096134787</v>
      </c>
      <c r="O30" s="117">
        <v>98.94859813084112</v>
      </c>
      <c r="P30" s="117">
        <v>99.354057327412193</v>
      </c>
      <c r="Q30" s="117"/>
      <c r="R30" s="117">
        <v>99.407244785949516</v>
      </c>
      <c r="S30" s="117">
        <v>99.176776429809351</v>
      </c>
      <c r="T30" s="117">
        <v>99.643969737427682</v>
      </c>
      <c r="U30" s="117"/>
      <c r="V30" s="117">
        <v>99.716652136006985</v>
      </c>
      <c r="W30" s="117">
        <v>99.653529666522303</v>
      </c>
      <c r="X30" s="117">
        <v>99.780605528740679</v>
      </c>
      <c r="Y30" s="117"/>
      <c r="Z30" s="117">
        <v>100</v>
      </c>
      <c r="AA30" s="117">
        <v>100</v>
      </c>
      <c r="AB30" s="117">
        <v>100</v>
      </c>
    </row>
    <row r="31" spans="1:28" ht="15" customHeight="1" x14ac:dyDescent="0.2">
      <c r="A31" s="111" t="s">
        <v>366</v>
      </c>
      <c r="B31" s="117">
        <v>98.745141588006661</v>
      </c>
      <c r="C31" s="117">
        <v>98.640915593705287</v>
      </c>
      <c r="D31" s="117">
        <v>98.836000831427967</v>
      </c>
      <c r="E31" s="117"/>
      <c r="F31" s="117">
        <v>98.392767453540927</v>
      </c>
      <c r="G31" s="117">
        <v>98.08306709265176</v>
      </c>
      <c r="H31" s="117">
        <v>98.669201520912551</v>
      </c>
      <c r="I31" s="117"/>
      <c r="J31" s="117">
        <v>98.927477017364666</v>
      </c>
      <c r="K31" s="117">
        <v>98.928188638799568</v>
      </c>
      <c r="L31" s="117">
        <v>98.926829268292678</v>
      </c>
      <c r="M31" s="117"/>
      <c r="N31" s="117">
        <v>98.932764140875122</v>
      </c>
      <c r="O31" s="117">
        <v>98.734177215189874</v>
      </c>
      <c r="P31" s="117">
        <v>99.104477611940297</v>
      </c>
      <c r="Q31" s="117"/>
      <c r="R31" s="117">
        <v>97.860635696821518</v>
      </c>
      <c r="S31" s="117">
        <v>98.148148148148152</v>
      </c>
      <c r="T31" s="117">
        <v>97.613636363636374</v>
      </c>
      <c r="U31" s="117"/>
      <c r="V31" s="117">
        <v>99.676584734799476</v>
      </c>
      <c r="W31" s="117">
        <v>99.426111908177901</v>
      </c>
      <c r="X31" s="117">
        <v>99.882214369846878</v>
      </c>
      <c r="Y31" s="117"/>
      <c r="Z31" s="117" t="s">
        <v>243</v>
      </c>
      <c r="AA31" s="117" t="s">
        <v>243</v>
      </c>
      <c r="AB31" s="117" t="s">
        <v>243</v>
      </c>
    </row>
    <row r="32" spans="1:28" ht="15" customHeight="1" x14ac:dyDescent="0.2">
      <c r="A32" s="105" t="s">
        <v>241</v>
      </c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</row>
    <row r="33" spans="1:28" ht="15" customHeight="1" x14ac:dyDescent="0.2">
      <c r="A33" s="108" t="s">
        <v>175</v>
      </c>
      <c r="B33" s="116"/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</row>
    <row r="34" spans="1:28" ht="15" customHeight="1" x14ac:dyDescent="0.2">
      <c r="A34" s="111" t="s">
        <v>364</v>
      </c>
      <c r="B34" s="117">
        <v>92.495451116140771</v>
      </c>
      <c r="C34" s="117">
        <v>91.55793841231754</v>
      </c>
      <c r="D34" s="117">
        <v>93.460721868365184</v>
      </c>
      <c r="E34" s="167"/>
      <c r="F34" s="117">
        <v>91.078296510485387</v>
      </c>
      <c r="G34" s="117">
        <v>90.482514386896867</v>
      </c>
      <c r="H34" s="117">
        <v>91.691834292552272</v>
      </c>
      <c r="I34" s="167"/>
      <c r="J34" s="117">
        <v>91.031201902896314</v>
      </c>
      <c r="K34" s="117">
        <v>90.143670371374355</v>
      </c>
      <c r="L34" s="117">
        <v>91.978021978021971</v>
      </c>
      <c r="M34" s="167"/>
      <c r="N34" s="117">
        <v>93.945300414578298</v>
      </c>
      <c r="O34" s="117">
        <v>92.944634982851554</v>
      </c>
      <c r="P34" s="117">
        <v>94.96686257346505</v>
      </c>
      <c r="Q34" s="167"/>
      <c r="R34" s="117">
        <v>92.030374520790332</v>
      </c>
      <c r="S34" s="117">
        <v>90.922369093697512</v>
      </c>
      <c r="T34" s="117">
        <v>93.15965761071827</v>
      </c>
      <c r="U34" s="167"/>
      <c r="V34" s="117">
        <v>95.062693008892367</v>
      </c>
      <c r="W34" s="117">
        <v>93.919571842711662</v>
      </c>
      <c r="X34" s="117">
        <v>96.208283671036952</v>
      </c>
      <c r="Y34" s="167"/>
      <c r="Z34" s="117">
        <v>83.333333333333343</v>
      </c>
      <c r="AA34" s="117">
        <v>84</v>
      </c>
      <c r="AB34" s="117">
        <v>82.608695652173907</v>
      </c>
    </row>
    <row r="35" spans="1:28" ht="15" customHeight="1" x14ac:dyDescent="0.2">
      <c r="A35" s="111" t="s">
        <v>365</v>
      </c>
      <c r="B35" s="117">
        <v>99.166251866600291</v>
      </c>
      <c r="C35" s="117">
        <v>99.007057278844584</v>
      </c>
      <c r="D35" s="117">
        <v>99.328971649052178</v>
      </c>
      <c r="E35" s="167"/>
      <c r="F35" s="117">
        <v>99.314397649363372</v>
      </c>
      <c r="G35" s="117">
        <v>99.0625</v>
      </c>
      <c r="H35" s="117">
        <v>99.56777996070727</v>
      </c>
      <c r="I35" s="167"/>
      <c r="J35" s="117">
        <v>98.291988613257416</v>
      </c>
      <c r="K35" s="117">
        <v>98.227950060410791</v>
      </c>
      <c r="L35" s="117">
        <v>98.357289527720738</v>
      </c>
      <c r="M35" s="167"/>
      <c r="N35" s="117">
        <v>99.12566083773892</v>
      </c>
      <c r="O35" s="117">
        <v>98.92601431980907</v>
      </c>
      <c r="P35" s="117">
        <v>99.334442595673877</v>
      </c>
      <c r="Q35" s="167"/>
      <c r="R35" s="117">
        <v>99.414282496057666</v>
      </c>
      <c r="S35" s="117">
        <v>99.198218262806236</v>
      </c>
      <c r="T35" s="117">
        <v>99.635369188696444</v>
      </c>
      <c r="U35" s="167"/>
      <c r="V35" s="117">
        <v>99.711623779946763</v>
      </c>
      <c r="W35" s="117">
        <v>99.648660518225739</v>
      </c>
      <c r="X35" s="117">
        <v>99.775885253249669</v>
      </c>
      <c r="Y35" s="167"/>
      <c r="Z35" s="117">
        <v>100</v>
      </c>
      <c r="AA35" s="117">
        <v>100</v>
      </c>
      <c r="AB35" s="117">
        <v>100</v>
      </c>
    </row>
    <row r="36" spans="1:28" ht="15" customHeight="1" x14ac:dyDescent="0.2">
      <c r="A36" s="111" t="s">
        <v>366</v>
      </c>
      <c r="B36" s="117">
        <v>98.745141588006661</v>
      </c>
      <c r="C36" s="117">
        <v>98.640915593705287</v>
      </c>
      <c r="D36" s="117">
        <v>98.836000831427967</v>
      </c>
      <c r="E36" s="167"/>
      <c r="F36" s="117">
        <v>98.392767453540927</v>
      </c>
      <c r="G36" s="117">
        <v>98.08306709265176</v>
      </c>
      <c r="H36" s="117">
        <v>98.669201520912551</v>
      </c>
      <c r="I36" s="167"/>
      <c r="J36" s="117">
        <v>98.927477017364666</v>
      </c>
      <c r="K36" s="117">
        <v>98.928188638799568</v>
      </c>
      <c r="L36" s="117">
        <v>98.926829268292678</v>
      </c>
      <c r="M36" s="167"/>
      <c r="N36" s="117">
        <v>98.932764140875122</v>
      </c>
      <c r="O36" s="117">
        <v>98.734177215189874</v>
      </c>
      <c r="P36" s="117">
        <v>99.104477611940297</v>
      </c>
      <c r="Q36" s="167"/>
      <c r="R36" s="117">
        <v>97.860635696821518</v>
      </c>
      <c r="S36" s="117">
        <v>98.148148148148152</v>
      </c>
      <c r="T36" s="117">
        <v>97.613636363636374</v>
      </c>
      <c r="U36" s="167"/>
      <c r="V36" s="117">
        <v>99.676584734799476</v>
      </c>
      <c r="W36" s="117">
        <v>99.426111908177901</v>
      </c>
      <c r="X36" s="117">
        <v>99.882214369846878</v>
      </c>
      <c r="Y36" s="167"/>
      <c r="Z36" s="117" t="s">
        <v>243</v>
      </c>
      <c r="AA36" s="117" t="s">
        <v>243</v>
      </c>
      <c r="AB36" s="117" t="s">
        <v>243</v>
      </c>
    </row>
    <row r="37" spans="1:28" ht="15" customHeight="1" x14ac:dyDescent="0.2">
      <c r="A37" s="105" t="s">
        <v>242</v>
      </c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</row>
    <row r="38" spans="1:28" ht="15" customHeight="1" x14ac:dyDescent="0.2">
      <c r="A38" s="114" t="s">
        <v>175</v>
      </c>
      <c r="B38" s="116">
        <v>95.174418604651166</v>
      </c>
      <c r="C38" s="116">
        <v>94.204105274590006</v>
      </c>
      <c r="D38" s="116">
        <v>96.152022467811932</v>
      </c>
      <c r="E38" s="116"/>
      <c r="F38" s="116">
        <v>95.054417413572338</v>
      </c>
      <c r="G38" s="116">
        <v>94.108280254777071</v>
      </c>
      <c r="H38" s="116">
        <v>96.010296010296017</v>
      </c>
      <c r="I38" s="116"/>
      <c r="J38" s="116">
        <v>93.526058631921828</v>
      </c>
      <c r="K38" s="116">
        <v>92.691082802547768</v>
      </c>
      <c r="L38" s="116">
        <v>94.399999999999991</v>
      </c>
      <c r="M38" s="116"/>
      <c r="N38" s="116">
        <v>96.055062823355513</v>
      </c>
      <c r="O38" s="116">
        <v>95.116495806150979</v>
      </c>
      <c r="P38" s="116">
        <v>96.977468400806004</v>
      </c>
      <c r="Q38" s="116"/>
      <c r="R38" s="116">
        <v>94.221361598043202</v>
      </c>
      <c r="S38" s="116">
        <v>92.797558494404882</v>
      </c>
      <c r="T38" s="116">
        <v>95.650398202981407</v>
      </c>
      <c r="U38" s="116"/>
      <c r="V38" s="116">
        <v>97.410834979723404</v>
      </c>
      <c r="W38" s="116">
        <v>96.735035579740483</v>
      </c>
      <c r="X38" s="116">
        <v>98.078115313081213</v>
      </c>
      <c r="Y38" s="116"/>
      <c r="Z38" s="121">
        <v>100</v>
      </c>
      <c r="AA38" s="121">
        <v>100</v>
      </c>
      <c r="AB38" s="121">
        <v>100</v>
      </c>
    </row>
    <row r="39" spans="1:28" ht="15" customHeight="1" x14ac:dyDescent="0.2">
      <c r="A39" s="111" t="s">
        <v>364</v>
      </c>
      <c r="B39" s="117">
        <v>95.119842539962846</v>
      </c>
      <c r="C39" s="117">
        <v>94.143071682355966</v>
      </c>
      <c r="D39" s="117">
        <v>96.105239819673344</v>
      </c>
      <c r="E39" s="167"/>
      <c r="F39" s="117">
        <v>94.998376096135104</v>
      </c>
      <c r="G39" s="117">
        <v>94.031057910061463</v>
      </c>
      <c r="H39" s="117">
        <v>95.973263775676557</v>
      </c>
      <c r="I39" s="167"/>
      <c r="J39" s="117">
        <v>93.438970042089636</v>
      </c>
      <c r="K39" s="117">
        <v>92.608695652173907</v>
      </c>
      <c r="L39" s="117">
        <v>94.311833417978676</v>
      </c>
      <c r="M39" s="167"/>
      <c r="N39" s="117">
        <v>96.008226605590352</v>
      </c>
      <c r="O39" s="117">
        <v>95.066842402560724</v>
      </c>
      <c r="P39" s="117">
        <v>96.936502042331966</v>
      </c>
      <c r="Q39" s="167"/>
      <c r="R39" s="117">
        <v>94.162541254125415</v>
      </c>
      <c r="S39" s="117">
        <v>92.724649629018955</v>
      </c>
      <c r="T39" s="117">
        <v>95.602807597027251</v>
      </c>
      <c r="U39" s="167"/>
      <c r="V39" s="117">
        <v>97.38911607423718</v>
      </c>
      <c r="W39" s="117">
        <v>96.713021491782555</v>
      </c>
      <c r="X39" s="117">
        <v>98.058860363180969</v>
      </c>
      <c r="Y39" s="167"/>
      <c r="Z39" s="117" t="s">
        <v>243</v>
      </c>
      <c r="AA39" s="117" t="s">
        <v>243</v>
      </c>
      <c r="AB39" s="117" t="s">
        <v>243</v>
      </c>
    </row>
    <row r="40" spans="1:28" ht="15" customHeight="1" x14ac:dyDescent="0.2">
      <c r="A40" s="111" t="s">
        <v>365</v>
      </c>
      <c r="B40" s="117">
        <v>99.556868537666176</v>
      </c>
      <c r="C40" s="117">
        <v>99.378881987577643</v>
      </c>
      <c r="D40" s="117">
        <v>99.718309859154928</v>
      </c>
      <c r="E40" s="167"/>
      <c r="F40" s="117">
        <v>98.888888888888886</v>
      </c>
      <c r="G40" s="117">
        <v>98.979591836734699</v>
      </c>
      <c r="H40" s="117">
        <v>98.780487804878049</v>
      </c>
      <c r="I40" s="167"/>
      <c r="J40" s="117">
        <v>100</v>
      </c>
      <c r="K40" s="117">
        <v>100</v>
      </c>
      <c r="L40" s="117">
        <v>100</v>
      </c>
      <c r="M40" s="167"/>
      <c r="N40" s="117">
        <v>100</v>
      </c>
      <c r="O40" s="117">
        <v>100</v>
      </c>
      <c r="P40" s="117">
        <v>100</v>
      </c>
      <c r="Q40" s="167"/>
      <c r="R40" s="117">
        <v>99.137931034482762</v>
      </c>
      <c r="S40" s="117">
        <v>98.412698412698404</v>
      </c>
      <c r="T40" s="117">
        <v>100</v>
      </c>
      <c r="U40" s="167"/>
      <c r="V40" s="117">
        <v>100</v>
      </c>
      <c r="W40" s="117">
        <v>100</v>
      </c>
      <c r="X40" s="117">
        <v>100</v>
      </c>
      <c r="Y40" s="167"/>
      <c r="Z40" s="117">
        <v>100</v>
      </c>
      <c r="AA40" s="117">
        <v>100</v>
      </c>
      <c r="AB40" s="117">
        <v>100</v>
      </c>
    </row>
    <row r="41" spans="1:28" ht="15" customHeight="1" thickBot="1" x14ac:dyDescent="0.25">
      <c r="A41" s="158" t="s">
        <v>366</v>
      </c>
      <c r="B41" s="122" t="s">
        <v>243</v>
      </c>
      <c r="C41" s="122" t="s">
        <v>243</v>
      </c>
      <c r="D41" s="122" t="s">
        <v>243</v>
      </c>
      <c r="E41" s="122"/>
      <c r="F41" s="122" t="s">
        <v>243</v>
      </c>
      <c r="G41" s="122" t="s">
        <v>243</v>
      </c>
      <c r="H41" s="122" t="s">
        <v>243</v>
      </c>
      <c r="I41" s="122"/>
      <c r="J41" s="122" t="s">
        <v>243</v>
      </c>
      <c r="K41" s="122" t="s">
        <v>243</v>
      </c>
      <c r="L41" s="122" t="s">
        <v>243</v>
      </c>
      <c r="M41" s="122"/>
      <c r="N41" s="122" t="s">
        <v>243</v>
      </c>
      <c r="O41" s="122" t="s">
        <v>243</v>
      </c>
      <c r="P41" s="122" t="s">
        <v>243</v>
      </c>
      <c r="Q41" s="122"/>
      <c r="R41" s="122" t="s">
        <v>243</v>
      </c>
      <c r="S41" s="122" t="s">
        <v>243</v>
      </c>
      <c r="T41" s="122" t="s">
        <v>243</v>
      </c>
      <c r="U41" s="122"/>
      <c r="V41" s="122" t="s">
        <v>243</v>
      </c>
      <c r="W41" s="122" t="s">
        <v>243</v>
      </c>
      <c r="X41" s="122" t="s">
        <v>243</v>
      </c>
      <c r="Y41" s="122"/>
      <c r="Z41" s="122" t="s">
        <v>243</v>
      </c>
      <c r="AA41" s="122" t="s">
        <v>243</v>
      </c>
      <c r="AB41" s="122" t="s">
        <v>243</v>
      </c>
    </row>
    <row r="42" spans="1:28" ht="15" customHeight="1" x14ac:dyDescent="0.2">
      <c r="A42" s="200" t="s">
        <v>215</v>
      </c>
      <c r="B42" s="200"/>
      <c r="C42" s="200"/>
      <c r="D42" s="200"/>
      <c r="E42" s="200"/>
      <c r="F42" s="200"/>
      <c r="G42" s="200"/>
      <c r="H42" s="200"/>
      <c r="I42" s="200"/>
      <c r="J42" s="200"/>
      <c r="K42" s="200"/>
      <c r="L42" s="200"/>
      <c r="M42" s="200"/>
      <c r="N42" s="200"/>
      <c r="O42" s="200"/>
      <c r="P42" s="200"/>
      <c r="Q42" s="200"/>
      <c r="R42" s="200"/>
      <c r="S42" s="200"/>
      <c r="T42" s="200"/>
      <c r="U42" s="200"/>
      <c r="V42" s="200"/>
      <c r="W42" s="200"/>
      <c r="X42" s="200"/>
      <c r="Y42" s="200"/>
      <c r="Z42" s="200"/>
      <c r="AA42" s="200"/>
      <c r="AB42" s="200"/>
    </row>
    <row r="43" spans="1:28" ht="15" customHeight="1" x14ac:dyDescent="0.2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</row>
  </sheetData>
  <mergeCells count="14">
    <mergeCell ref="A1:AB1"/>
    <mergeCell ref="A2:AB2"/>
    <mergeCell ref="AD2:AD3"/>
    <mergeCell ref="A3:AB3"/>
    <mergeCell ref="A42:AB42"/>
    <mergeCell ref="A4:AB4"/>
    <mergeCell ref="A6:A7"/>
    <mergeCell ref="B6:D6"/>
    <mergeCell ref="F6:H6"/>
    <mergeCell ref="J6:L6"/>
    <mergeCell ref="N6:P6"/>
    <mergeCell ref="R6:T6"/>
    <mergeCell ref="V6:X6"/>
    <mergeCell ref="Z6:AB6"/>
  </mergeCells>
  <hyperlinks>
    <hyperlink ref="AD2" location="INDICE!A1" display="INDICE" xr:uid="{D07DCF99-9F28-4C69-A6CF-83A4BEC3BEB3}"/>
  </hyperlinks>
  <printOptions horizontalCentered="1"/>
  <pageMargins left="0.70866141732283472" right="0.70866141732283472" top="0.74803149606299213" bottom="0.74803149606299213" header="0.31496062992125984" footer="0.31496062992125984"/>
  <pageSetup scale="68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pageSetUpPr fitToPage="1"/>
  </sheetPr>
  <dimension ref="A1:AD43"/>
  <sheetViews>
    <sheetView showGridLines="0" zoomScaleNormal="100" workbookViewId="0">
      <selection activeCell="J15" sqref="J15"/>
    </sheetView>
  </sheetViews>
  <sheetFormatPr baseColWidth="10" defaultColWidth="23.42578125" defaultRowHeight="15" customHeight="1" x14ac:dyDescent="0.2"/>
  <cols>
    <col min="1" max="1" width="14.7109375" style="104" customWidth="1"/>
    <col min="2" max="4" width="8.28515625" style="104" customWidth="1"/>
    <col min="5" max="5" width="1.140625" style="104" customWidth="1"/>
    <col min="6" max="8" width="7.28515625" style="104" customWidth="1"/>
    <col min="9" max="9" width="1.140625" style="104" customWidth="1"/>
    <col min="10" max="12" width="7.28515625" style="104" customWidth="1"/>
    <col min="13" max="13" width="1.140625" style="104" customWidth="1"/>
    <col min="14" max="16" width="7.28515625" style="104" customWidth="1"/>
    <col min="17" max="17" width="1.140625" style="104" customWidth="1"/>
    <col min="18" max="20" width="7.28515625" style="104" customWidth="1"/>
    <col min="21" max="21" width="1.140625" style="104" customWidth="1"/>
    <col min="22" max="24" width="7.28515625" style="104" customWidth="1"/>
    <col min="25" max="25" width="1.140625" style="104" customWidth="1"/>
    <col min="26" max="28" width="7.28515625" style="104" customWidth="1"/>
    <col min="29" max="116" width="10.7109375" style="5" customWidth="1"/>
    <col min="117" max="16384" width="23.42578125" style="5"/>
  </cols>
  <sheetData>
    <row r="1" spans="1:30" ht="15" customHeight="1" x14ac:dyDescent="0.2">
      <c r="A1" s="204" t="s">
        <v>321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7"/>
    </row>
    <row r="2" spans="1:30" ht="15" customHeight="1" x14ac:dyDescent="0.2">
      <c r="A2" s="205" t="s">
        <v>324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7"/>
      <c r="AD2" s="195" t="s">
        <v>47</v>
      </c>
    </row>
    <row r="3" spans="1:30" ht="15" customHeight="1" x14ac:dyDescent="0.2">
      <c r="A3" s="204" t="s">
        <v>355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7"/>
      <c r="AD3" s="195"/>
    </row>
    <row r="4" spans="1:30" ht="15" customHeight="1" x14ac:dyDescent="0.2">
      <c r="A4" s="205" t="s">
        <v>245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</row>
    <row r="5" spans="1:30" ht="15" customHeight="1" x14ac:dyDescent="0.2">
      <c r="A5" s="101"/>
      <c r="B5" s="102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</row>
    <row r="6" spans="1:30" ht="15" customHeight="1" x14ac:dyDescent="0.2">
      <c r="A6" s="206" t="s">
        <v>240</v>
      </c>
      <c r="B6" s="207" t="s">
        <v>175</v>
      </c>
      <c r="C6" s="207"/>
      <c r="D6" s="207"/>
      <c r="E6" s="124"/>
      <c r="F6" s="207" t="s">
        <v>208</v>
      </c>
      <c r="G6" s="207"/>
      <c r="H6" s="207"/>
      <c r="I6" s="124"/>
      <c r="J6" s="207" t="s">
        <v>209</v>
      </c>
      <c r="K6" s="207"/>
      <c r="L6" s="207"/>
      <c r="M6" s="124"/>
      <c r="N6" s="207" t="s">
        <v>210</v>
      </c>
      <c r="O6" s="207"/>
      <c r="P6" s="207"/>
      <c r="Q6" s="124"/>
      <c r="R6" s="207" t="s">
        <v>212</v>
      </c>
      <c r="S6" s="207"/>
      <c r="T6" s="207"/>
      <c r="U6" s="124"/>
      <c r="V6" s="207" t="s">
        <v>213</v>
      </c>
      <c r="W6" s="207"/>
      <c r="X6" s="207"/>
      <c r="Y6" s="124"/>
      <c r="Z6" s="207" t="s">
        <v>214</v>
      </c>
      <c r="AA6" s="207"/>
      <c r="AB6" s="207"/>
    </row>
    <row r="7" spans="1:30" ht="15" customHeight="1" x14ac:dyDescent="0.2">
      <c r="A7" s="206"/>
      <c r="B7" s="125" t="s">
        <v>175</v>
      </c>
      <c r="C7" s="125" t="s">
        <v>385</v>
      </c>
      <c r="D7" s="125" t="s">
        <v>386</v>
      </c>
      <c r="E7" s="124"/>
      <c r="F7" s="125" t="s">
        <v>175</v>
      </c>
      <c r="G7" s="125" t="s">
        <v>385</v>
      </c>
      <c r="H7" s="125" t="s">
        <v>386</v>
      </c>
      <c r="I7" s="124"/>
      <c r="J7" s="125" t="s">
        <v>175</v>
      </c>
      <c r="K7" s="125" t="s">
        <v>385</v>
      </c>
      <c r="L7" s="125" t="s">
        <v>386</v>
      </c>
      <c r="M7" s="124"/>
      <c r="N7" s="125" t="s">
        <v>175</v>
      </c>
      <c r="O7" s="125" t="s">
        <v>385</v>
      </c>
      <c r="P7" s="125" t="s">
        <v>386</v>
      </c>
      <c r="Q7" s="124"/>
      <c r="R7" s="125" t="s">
        <v>175</v>
      </c>
      <c r="S7" s="125" t="s">
        <v>385</v>
      </c>
      <c r="T7" s="125" t="s">
        <v>386</v>
      </c>
      <c r="U7" s="124"/>
      <c r="V7" s="125" t="s">
        <v>175</v>
      </c>
      <c r="W7" s="125" t="s">
        <v>385</v>
      </c>
      <c r="X7" s="125" t="s">
        <v>386</v>
      </c>
      <c r="Y7" s="124"/>
      <c r="Z7" s="125" t="s">
        <v>175</v>
      </c>
      <c r="AA7" s="125" t="s">
        <v>385</v>
      </c>
      <c r="AB7" s="125" t="s">
        <v>386</v>
      </c>
    </row>
    <row r="8" spans="1:30" ht="15" customHeight="1" x14ac:dyDescent="0.2">
      <c r="A8" s="178"/>
      <c r="B8" s="179"/>
      <c r="C8" s="179"/>
      <c r="D8" s="179"/>
      <c r="E8" s="180"/>
      <c r="F8" s="179"/>
      <c r="G8" s="179"/>
      <c r="H8" s="179"/>
      <c r="I8" s="180"/>
      <c r="J8" s="179"/>
      <c r="K8" s="179"/>
      <c r="L8" s="179"/>
      <c r="M8" s="180"/>
      <c r="N8" s="179"/>
      <c r="O8" s="179"/>
      <c r="P8" s="179"/>
      <c r="Q8" s="180"/>
      <c r="R8" s="179"/>
      <c r="S8" s="179"/>
      <c r="T8" s="179"/>
      <c r="U8" s="180"/>
      <c r="V8" s="179"/>
      <c r="W8" s="179"/>
      <c r="X8" s="179"/>
      <c r="Y8" s="180"/>
      <c r="Z8" s="179"/>
      <c r="AA8" s="179"/>
      <c r="AB8" s="179"/>
    </row>
    <row r="9" spans="1:30" ht="15" customHeight="1" x14ac:dyDescent="0.2">
      <c r="A9" s="123" t="s">
        <v>192</v>
      </c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</row>
    <row r="10" spans="1:30" ht="15" customHeight="1" x14ac:dyDescent="0.2">
      <c r="A10" s="105" t="s">
        <v>193</v>
      </c>
      <c r="B10" s="106"/>
      <c r="C10" s="106"/>
      <c r="D10" s="106"/>
      <c r="E10" s="107"/>
      <c r="F10" s="106"/>
      <c r="G10" s="106"/>
      <c r="H10" s="106"/>
      <c r="I10" s="107"/>
      <c r="J10" s="106"/>
      <c r="K10" s="106"/>
      <c r="L10" s="106"/>
      <c r="M10" s="107"/>
      <c r="N10" s="106"/>
      <c r="O10" s="106"/>
      <c r="P10" s="106"/>
      <c r="Q10" s="107"/>
      <c r="R10" s="106"/>
      <c r="S10" s="106"/>
      <c r="T10" s="106"/>
      <c r="U10" s="107"/>
      <c r="V10" s="106"/>
      <c r="W10" s="106"/>
      <c r="X10" s="106"/>
      <c r="Y10" s="107"/>
      <c r="Z10" s="106"/>
      <c r="AA10" s="106"/>
      <c r="AB10" s="106"/>
    </row>
    <row r="11" spans="1:30" ht="15" customHeight="1" x14ac:dyDescent="0.2">
      <c r="A11" s="108" t="s">
        <v>175</v>
      </c>
      <c r="B11" s="109">
        <v>14807</v>
      </c>
      <c r="C11" s="109">
        <v>8534</v>
      </c>
      <c r="D11" s="109">
        <v>6273</v>
      </c>
      <c r="E11" s="109"/>
      <c r="F11" s="109">
        <v>3863</v>
      </c>
      <c r="G11" s="109">
        <v>2132</v>
      </c>
      <c r="H11" s="109">
        <v>1731</v>
      </c>
      <c r="I11" s="165"/>
      <c r="J11" s="109">
        <v>4105</v>
      </c>
      <c r="K11" s="109">
        <v>2331</v>
      </c>
      <c r="L11" s="109">
        <v>1774</v>
      </c>
      <c r="M11" s="165"/>
      <c r="N11" s="109">
        <v>2447</v>
      </c>
      <c r="O11" s="109">
        <v>1452</v>
      </c>
      <c r="P11" s="109">
        <v>995</v>
      </c>
      <c r="Q11" s="165"/>
      <c r="R11" s="109">
        <v>2790</v>
      </c>
      <c r="S11" s="109">
        <v>1629</v>
      </c>
      <c r="T11" s="109">
        <v>1161</v>
      </c>
      <c r="U11" s="165"/>
      <c r="V11" s="109">
        <v>1594</v>
      </c>
      <c r="W11" s="109">
        <v>986</v>
      </c>
      <c r="X11" s="109">
        <v>608</v>
      </c>
      <c r="Y11" s="165"/>
      <c r="Z11" s="109">
        <v>8</v>
      </c>
      <c r="AA11" s="109">
        <v>4</v>
      </c>
      <c r="AB11" s="109">
        <v>4</v>
      </c>
    </row>
    <row r="12" spans="1:30" ht="15" customHeight="1" x14ac:dyDescent="0.2">
      <c r="A12" s="111" t="s">
        <v>364</v>
      </c>
      <c r="B12" s="112">
        <v>14490</v>
      </c>
      <c r="C12" s="112">
        <v>8354</v>
      </c>
      <c r="D12" s="112">
        <v>6136</v>
      </c>
      <c r="E12" s="112"/>
      <c r="F12" s="112">
        <v>3794</v>
      </c>
      <c r="G12" s="112">
        <v>2089</v>
      </c>
      <c r="H12" s="112">
        <v>1705</v>
      </c>
      <c r="I12" s="112"/>
      <c r="J12" s="112">
        <v>4000</v>
      </c>
      <c r="K12" s="112">
        <v>2277</v>
      </c>
      <c r="L12" s="112">
        <v>1723</v>
      </c>
      <c r="M12" s="112"/>
      <c r="N12" s="112">
        <v>2384</v>
      </c>
      <c r="O12" s="112">
        <v>1414</v>
      </c>
      <c r="P12" s="112">
        <v>970</v>
      </c>
      <c r="Q12" s="112"/>
      <c r="R12" s="112">
        <v>2728</v>
      </c>
      <c r="S12" s="112">
        <v>1596</v>
      </c>
      <c r="T12" s="112">
        <v>1132</v>
      </c>
      <c r="U12" s="112"/>
      <c r="V12" s="112">
        <v>1576</v>
      </c>
      <c r="W12" s="112">
        <v>974</v>
      </c>
      <c r="X12" s="112">
        <v>602</v>
      </c>
      <c r="Y12" s="112"/>
      <c r="Z12" s="112">
        <v>8</v>
      </c>
      <c r="AA12" s="112">
        <v>4</v>
      </c>
      <c r="AB12" s="112">
        <v>4</v>
      </c>
    </row>
    <row r="13" spans="1:30" ht="15" customHeight="1" x14ac:dyDescent="0.2">
      <c r="A13" s="111" t="s">
        <v>365</v>
      </c>
      <c r="B13" s="112">
        <v>204</v>
      </c>
      <c r="C13" s="112">
        <v>123</v>
      </c>
      <c r="D13" s="112">
        <v>81</v>
      </c>
      <c r="E13" s="112"/>
      <c r="F13" s="112">
        <v>37</v>
      </c>
      <c r="G13" s="112">
        <v>25</v>
      </c>
      <c r="H13" s="112">
        <v>12</v>
      </c>
      <c r="I13" s="112"/>
      <c r="J13" s="112">
        <v>84</v>
      </c>
      <c r="K13" s="112">
        <v>44</v>
      </c>
      <c r="L13" s="112">
        <v>40</v>
      </c>
      <c r="M13" s="112"/>
      <c r="N13" s="112">
        <v>43</v>
      </c>
      <c r="O13" s="112">
        <v>27</v>
      </c>
      <c r="P13" s="112">
        <v>16</v>
      </c>
      <c r="Q13" s="112"/>
      <c r="R13" s="112">
        <v>27</v>
      </c>
      <c r="S13" s="112">
        <v>19</v>
      </c>
      <c r="T13" s="112">
        <v>8</v>
      </c>
      <c r="U13" s="112"/>
      <c r="V13" s="112">
        <v>13</v>
      </c>
      <c r="W13" s="112">
        <v>8</v>
      </c>
      <c r="X13" s="112">
        <v>5</v>
      </c>
      <c r="Y13" s="112"/>
      <c r="Z13" s="112">
        <v>0</v>
      </c>
      <c r="AA13" s="112">
        <v>0</v>
      </c>
      <c r="AB13" s="112">
        <v>0</v>
      </c>
    </row>
    <row r="14" spans="1:30" ht="15" customHeight="1" x14ac:dyDescent="0.2">
      <c r="A14" s="111" t="s">
        <v>366</v>
      </c>
      <c r="B14" s="112">
        <v>113</v>
      </c>
      <c r="C14" s="112">
        <v>57</v>
      </c>
      <c r="D14" s="112">
        <v>56</v>
      </c>
      <c r="E14" s="112"/>
      <c r="F14" s="112">
        <v>32</v>
      </c>
      <c r="G14" s="112">
        <v>18</v>
      </c>
      <c r="H14" s="112">
        <v>14</v>
      </c>
      <c r="I14" s="112"/>
      <c r="J14" s="112">
        <v>21</v>
      </c>
      <c r="K14" s="112">
        <v>10</v>
      </c>
      <c r="L14" s="112">
        <v>11</v>
      </c>
      <c r="M14" s="112"/>
      <c r="N14" s="112">
        <v>20</v>
      </c>
      <c r="O14" s="112">
        <v>11</v>
      </c>
      <c r="P14" s="112">
        <v>9</v>
      </c>
      <c r="Q14" s="112"/>
      <c r="R14" s="112">
        <v>35</v>
      </c>
      <c r="S14" s="112">
        <v>14</v>
      </c>
      <c r="T14" s="112">
        <v>21</v>
      </c>
      <c r="U14" s="112"/>
      <c r="V14" s="112">
        <v>5</v>
      </c>
      <c r="W14" s="112">
        <v>4</v>
      </c>
      <c r="X14" s="112">
        <v>1</v>
      </c>
      <c r="Y14" s="112"/>
      <c r="Z14" s="112">
        <v>0</v>
      </c>
      <c r="AA14" s="112">
        <v>0</v>
      </c>
      <c r="AB14" s="112">
        <v>0</v>
      </c>
    </row>
    <row r="15" spans="1:30" ht="15" customHeight="1" x14ac:dyDescent="0.2">
      <c r="A15" s="105" t="s">
        <v>241</v>
      </c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</row>
    <row r="16" spans="1:30" ht="15" customHeight="1" x14ac:dyDescent="0.2">
      <c r="A16" s="108" t="s">
        <v>175</v>
      </c>
      <c r="B16" s="109">
        <v>12151</v>
      </c>
      <c r="C16" s="109">
        <v>6933</v>
      </c>
      <c r="D16" s="109">
        <v>5218</v>
      </c>
      <c r="E16" s="109"/>
      <c r="F16" s="109">
        <v>3245</v>
      </c>
      <c r="G16" s="109">
        <v>1762</v>
      </c>
      <c r="H16" s="109">
        <v>1483</v>
      </c>
      <c r="I16" s="165"/>
      <c r="J16" s="109">
        <v>3310</v>
      </c>
      <c r="K16" s="109">
        <v>1872</v>
      </c>
      <c r="L16" s="109">
        <v>1438</v>
      </c>
      <c r="M16" s="165"/>
      <c r="N16" s="109">
        <v>2020</v>
      </c>
      <c r="O16" s="109">
        <v>1190</v>
      </c>
      <c r="P16" s="109">
        <v>830</v>
      </c>
      <c r="Q16" s="165"/>
      <c r="R16" s="109">
        <v>2223</v>
      </c>
      <c r="S16" s="109">
        <v>1275</v>
      </c>
      <c r="T16" s="109">
        <v>948</v>
      </c>
      <c r="U16" s="165"/>
      <c r="V16" s="109">
        <v>1345</v>
      </c>
      <c r="W16" s="109">
        <v>830</v>
      </c>
      <c r="X16" s="109">
        <v>515</v>
      </c>
      <c r="Y16" s="165"/>
      <c r="Z16" s="109">
        <v>8</v>
      </c>
      <c r="AA16" s="109">
        <v>4</v>
      </c>
      <c r="AB16" s="109">
        <v>4</v>
      </c>
    </row>
    <row r="17" spans="1:28" ht="15" customHeight="1" x14ac:dyDescent="0.2">
      <c r="A17" s="111" t="s">
        <v>364</v>
      </c>
      <c r="B17" s="115">
        <v>11837</v>
      </c>
      <c r="C17" s="115">
        <v>6755</v>
      </c>
      <c r="D17" s="115">
        <v>5082</v>
      </c>
      <c r="E17" s="115"/>
      <c r="F17" s="115">
        <v>3178</v>
      </c>
      <c r="G17" s="115">
        <v>1720</v>
      </c>
      <c r="H17" s="115">
        <v>1458</v>
      </c>
      <c r="I17" s="115"/>
      <c r="J17" s="115">
        <v>3205</v>
      </c>
      <c r="K17" s="115">
        <v>1818</v>
      </c>
      <c r="L17" s="115">
        <v>1387</v>
      </c>
      <c r="M17" s="115"/>
      <c r="N17" s="115">
        <v>1957</v>
      </c>
      <c r="O17" s="115">
        <v>1152</v>
      </c>
      <c r="P17" s="115">
        <v>805</v>
      </c>
      <c r="Q17" s="115"/>
      <c r="R17" s="115">
        <v>2162</v>
      </c>
      <c r="S17" s="115">
        <v>1243</v>
      </c>
      <c r="T17" s="115">
        <v>919</v>
      </c>
      <c r="U17" s="115"/>
      <c r="V17" s="115">
        <v>1327</v>
      </c>
      <c r="W17" s="115">
        <v>818</v>
      </c>
      <c r="X17" s="115">
        <v>509</v>
      </c>
      <c r="Y17" s="115"/>
      <c r="Z17" s="115">
        <v>8</v>
      </c>
      <c r="AA17" s="115">
        <v>4</v>
      </c>
      <c r="AB17" s="115">
        <v>4</v>
      </c>
    </row>
    <row r="18" spans="1:28" ht="15" customHeight="1" x14ac:dyDescent="0.2">
      <c r="A18" s="111" t="s">
        <v>365</v>
      </c>
      <c r="B18" s="115">
        <v>201</v>
      </c>
      <c r="C18" s="115">
        <v>121</v>
      </c>
      <c r="D18" s="115">
        <v>80</v>
      </c>
      <c r="E18" s="115"/>
      <c r="F18" s="115">
        <v>35</v>
      </c>
      <c r="G18" s="115">
        <v>24</v>
      </c>
      <c r="H18" s="115">
        <v>11</v>
      </c>
      <c r="I18" s="115"/>
      <c r="J18" s="115">
        <v>84</v>
      </c>
      <c r="K18" s="115">
        <v>44</v>
      </c>
      <c r="L18" s="115">
        <v>40</v>
      </c>
      <c r="M18" s="115"/>
      <c r="N18" s="115">
        <v>43</v>
      </c>
      <c r="O18" s="115">
        <v>27</v>
      </c>
      <c r="P18" s="115">
        <v>16</v>
      </c>
      <c r="Q18" s="115"/>
      <c r="R18" s="115">
        <v>26</v>
      </c>
      <c r="S18" s="115">
        <v>18</v>
      </c>
      <c r="T18" s="115">
        <v>8</v>
      </c>
      <c r="U18" s="115"/>
      <c r="V18" s="115">
        <v>13</v>
      </c>
      <c r="W18" s="115">
        <v>8</v>
      </c>
      <c r="X18" s="115">
        <v>5</v>
      </c>
      <c r="Y18" s="115"/>
      <c r="Z18" s="115">
        <v>0</v>
      </c>
      <c r="AA18" s="115">
        <v>0</v>
      </c>
      <c r="AB18" s="115">
        <v>0</v>
      </c>
    </row>
    <row r="19" spans="1:28" ht="15" customHeight="1" x14ac:dyDescent="0.2">
      <c r="A19" s="111" t="s">
        <v>366</v>
      </c>
      <c r="B19" s="115">
        <v>113</v>
      </c>
      <c r="C19" s="115">
        <v>57</v>
      </c>
      <c r="D19" s="115">
        <v>56</v>
      </c>
      <c r="E19" s="115"/>
      <c r="F19" s="115">
        <v>32</v>
      </c>
      <c r="G19" s="115">
        <v>18</v>
      </c>
      <c r="H19" s="115">
        <v>14</v>
      </c>
      <c r="I19" s="115"/>
      <c r="J19" s="115">
        <v>21</v>
      </c>
      <c r="K19" s="115">
        <v>10</v>
      </c>
      <c r="L19" s="115">
        <v>11</v>
      </c>
      <c r="M19" s="115"/>
      <c r="N19" s="115">
        <v>20</v>
      </c>
      <c r="O19" s="115">
        <v>11</v>
      </c>
      <c r="P19" s="115">
        <v>9</v>
      </c>
      <c r="Q19" s="115"/>
      <c r="R19" s="115">
        <v>35</v>
      </c>
      <c r="S19" s="115">
        <v>14</v>
      </c>
      <c r="T19" s="115">
        <v>21</v>
      </c>
      <c r="U19" s="115"/>
      <c r="V19" s="115">
        <v>5</v>
      </c>
      <c r="W19" s="115">
        <v>4</v>
      </c>
      <c r="X19" s="115">
        <v>1</v>
      </c>
      <c r="Y19" s="115"/>
      <c r="Z19" s="115">
        <v>0</v>
      </c>
      <c r="AA19" s="115">
        <v>0</v>
      </c>
      <c r="AB19" s="115">
        <v>0</v>
      </c>
    </row>
    <row r="20" spans="1:28" ht="15" customHeight="1" x14ac:dyDescent="0.2">
      <c r="A20" s="105" t="s">
        <v>242</v>
      </c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  <c r="AB20" s="115"/>
    </row>
    <row r="21" spans="1:28" ht="15" customHeight="1" x14ac:dyDescent="0.2">
      <c r="A21" s="114" t="s">
        <v>175</v>
      </c>
      <c r="B21" s="109">
        <v>2656</v>
      </c>
      <c r="C21" s="109">
        <v>1601</v>
      </c>
      <c r="D21" s="109">
        <v>1055</v>
      </c>
      <c r="E21" s="109"/>
      <c r="F21" s="109">
        <v>618</v>
      </c>
      <c r="G21" s="109">
        <v>370</v>
      </c>
      <c r="H21" s="109">
        <v>248</v>
      </c>
      <c r="I21" s="165"/>
      <c r="J21" s="109">
        <v>795</v>
      </c>
      <c r="K21" s="109">
        <v>459</v>
      </c>
      <c r="L21" s="109">
        <v>336</v>
      </c>
      <c r="M21" s="165"/>
      <c r="N21" s="109">
        <v>427</v>
      </c>
      <c r="O21" s="109">
        <v>262</v>
      </c>
      <c r="P21" s="109">
        <v>165</v>
      </c>
      <c r="Q21" s="165"/>
      <c r="R21" s="109">
        <v>567</v>
      </c>
      <c r="S21" s="109">
        <v>354</v>
      </c>
      <c r="T21" s="109">
        <v>213</v>
      </c>
      <c r="U21" s="165"/>
      <c r="V21" s="109">
        <v>249</v>
      </c>
      <c r="W21" s="109">
        <v>156</v>
      </c>
      <c r="X21" s="109">
        <v>93</v>
      </c>
      <c r="Y21" s="165"/>
      <c r="Z21" s="109">
        <v>0</v>
      </c>
      <c r="AA21" s="109">
        <v>0</v>
      </c>
      <c r="AB21" s="109">
        <v>0</v>
      </c>
    </row>
    <row r="22" spans="1:28" ht="15" customHeight="1" x14ac:dyDescent="0.2">
      <c r="A22" s="111" t="s">
        <v>364</v>
      </c>
      <c r="B22" s="115">
        <v>2653</v>
      </c>
      <c r="C22" s="115">
        <v>1599</v>
      </c>
      <c r="D22" s="115">
        <v>1054</v>
      </c>
      <c r="E22" s="115"/>
      <c r="F22" s="115">
        <v>616</v>
      </c>
      <c r="G22" s="115">
        <v>369</v>
      </c>
      <c r="H22" s="115">
        <v>247</v>
      </c>
      <c r="I22" s="115"/>
      <c r="J22" s="115">
        <v>795</v>
      </c>
      <c r="K22" s="115">
        <v>459</v>
      </c>
      <c r="L22" s="115">
        <v>336</v>
      </c>
      <c r="M22" s="115"/>
      <c r="N22" s="115">
        <v>427</v>
      </c>
      <c r="O22" s="115">
        <v>262</v>
      </c>
      <c r="P22" s="115">
        <v>165</v>
      </c>
      <c r="Q22" s="115"/>
      <c r="R22" s="115">
        <v>566</v>
      </c>
      <c r="S22" s="115">
        <v>353</v>
      </c>
      <c r="T22" s="115">
        <v>213</v>
      </c>
      <c r="U22" s="115"/>
      <c r="V22" s="115">
        <v>249</v>
      </c>
      <c r="W22" s="115">
        <v>156</v>
      </c>
      <c r="X22" s="115">
        <v>93</v>
      </c>
      <c r="Y22" s="115"/>
      <c r="Z22" s="115">
        <v>0</v>
      </c>
      <c r="AA22" s="115">
        <v>0</v>
      </c>
      <c r="AB22" s="115">
        <v>0</v>
      </c>
    </row>
    <row r="23" spans="1:28" ht="15" customHeight="1" x14ac:dyDescent="0.2">
      <c r="A23" s="111" t="s">
        <v>365</v>
      </c>
      <c r="B23" s="115">
        <v>3</v>
      </c>
      <c r="C23" s="115">
        <v>2</v>
      </c>
      <c r="D23" s="115">
        <v>1</v>
      </c>
      <c r="E23" s="115"/>
      <c r="F23" s="115">
        <v>2</v>
      </c>
      <c r="G23" s="115">
        <v>1</v>
      </c>
      <c r="H23" s="115">
        <v>1</v>
      </c>
      <c r="I23" s="115"/>
      <c r="J23" s="115">
        <v>0</v>
      </c>
      <c r="K23" s="115">
        <v>0</v>
      </c>
      <c r="L23" s="115">
        <v>0</v>
      </c>
      <c r="M23" s="115"/>
      <c r="N23" s="115">
        <v>0</v>
      </c>
      <c r="O23" s="115">
        <v>0</v>
      </c>
      <c r="P23" s="115">
        <v>0</v>
      </c>
      <c r="Q23" s="115"/>
      <c r="R23" s="115">
        <v>1</v>
      </c>
      <c r="S23" s="115">
        <v>1</v>
      </c>
      <c r="T23" s="115">
        <v>0</v>
      </c>
      <c r="U23" s="115"/>
      <c r="V23" s="115">
        <v>0</v>
      </c>
      <c r="W23" s="115">
        <v>0</v>
      </c>
      <c r="X23" s="115">
        <v>0</v>
      </c>
      <c r="Y23" s="115"/>
      <c r="Z23" s="115">
        <v>0</v>
      </c>
      <c r="AA23" s="115">
        <v>0</v>
      </c>
      <c r="AB23" s="115">
        <v>0</v>
      </c>
    </row>
    <row r="24" spans="1:28" ht="15" customHeight="1" x14ac:dyDescent="0.2">
      <c r="A24" s="111" t="s">
        <v>366</v>
      </c>
      <c r="B24" s="115" t="s">
        <v>243</v>
      </c>
      <c r="C24" s="115" t="s">
        <v>243</v>
      </c>
      <c r="D24" s="115" t="s">
        <v>243</v>
      </c>
      <c r="E24" s="115"/>
      <c r="F24" s="115" t="s">
        <v>243</v>
      </c>
      <c r="G24" s="115" t="s">
        <v>243</v>
      </c>
      <c r="H24" s="115" t="s">
        <v>243</v>
      </c>
      <c r="I24" s="115"/>
      <c r="J24" s="115" t="s">
        <v>243</v>
      </c>
      <c r="K24" s="115" t="s">
        <v>243</v>
      </c>
      <c r="L24" s="115" t="s">
        <v>243</v>
      </c>
      <c r="M24" s="115"/>
      <c r="N24" s="115" t="s">
        <v>243</v>
      </c>
      <c r="O24" s="115" t="s">
        <v>243</v>
      </c>
      <c r="P24" s="115" t="s">
        <v>243</v>
      </c>
      <c r="Q24" s="115"/>
      <c r="R24" s="115" t="s">
        <v>243</v>
      </c>
      <c r="S24" s="115" t="s">
        <v>243</v>
      </c>
      <c r="T24" s="115" t="s">
        <v>243</v>
      </c>
      <c r="U24" s="115"/>
      <c r="V24" s="115" t="s">
        <v>243</v>
      </c>
      <c r="W24" s="115" t="s">
        <v>243</v>
      </c>
      <c r="X24" s="115" t="s">
        <v>243</v>
      </c>
      <c r="Y24" s="115"/>
      <c r="Z24" s="115" t="s">
        <v>243</v>
      </c>
      <c r="AA24" s="115" t="s">
        <v>243</v>
      </c>
      <c r="AB24" s="115" t="s">
        <v>243</v>
      </c>
    </row>
    <row r="25" spans="1:28" ht="15" customHeight="1" x14ac:dyDescent="0.2">
      <c r="A25" s="111"/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115"/>
      <c r="AB25" s="115"/>
    </row>
    <row r="26" spans="1:28" ht="15" customHeight="1" x14ac:dyDescent="0.2">
      <c r="A26" s="123" t="s">
        <v>198</v>
      </c>
      <c r="B26" s="166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66"/>
      <c r="O26" s="166"/>
      <c r="P26" s="166"/>
      <c r="Q26" s="166"/>
      <c r="R26" s="166"/>
      <c r="S26" s="166"/>
      <c r="T26" s="166"/>
      <c r="U26" s="166"/>
      <c r="V26" s="166"/>
      <c r="W26" s="166"/>
      <c r="X26" s="166"/>
      <c r="Y26" s="166"/>
      <c r="Z26" s="166"/>
      <c r="AA26" s="166"/>
      <c r="AB26" s="166"/>
    </row>
    <row r="27" spans="1:28" ht="15" customHeight="1" x14ac:dyDescent="0.2">
      <c r="A27" s="105" t="s">
        <v>193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</row>
    <row r="28" spans="1:28" ht="15" customHeight="1" x14ac:dyDescent="0.2">
      <c r="A28" s="108" t="s">
        <v>175</v>
      </c>
      <c r="B28" s="116">
        <v>6.021945307543394</v>
      </c>
      <c r="C28" s="116">
        <v>6.8812036865319017</v>
      </c>
      <c r="D28" s="116">
        <v>5.1474992819923688</v>
      </c>
      <c r="E28" s="116"/>
      <c r="F28" s="116">
        <v>6.9965406697698</v>
      </c>
      <c r="G28" s="116">
        <v>7.6550213636853259</v>
      </c>
      <c r="H28" s="116">
        <v>6.3262919377238509</v>
      </c>
      <c r="I28" s="116"/>
      <c r="J28" s="116">
        <v>7.4784573062979369</v>
      </c>
      <c r="K28" s="116">
        <v>8.2832877296471352</v>
      </c>
      <c r="L28" s="116">
        <v>6.631775700934579</v>
      </c>
      <c r="M28" s="116"/>
      <c r="N28" s="116">
        <v>4.9000760943570025</v>
      </c>
      <c r="O28" s="116">
        <v>5.7903971925346944</v>
      </c>
      <c r="P28" s="116">
        <v>4.0020915453302228</v>
      </c>
      <c r="Q28" s="116"/>
      <c r="R28" s="116">
        <v>6.4861094966872024</v>
      </c>
      <c r="S28" s="116">
        <v>7.538525614327364</v>
      </c>
      <c r="T28" s="116">
        <v>5.4237129776698128</v>
      </c>
      <c r="U28" s="116"/>
      <c r="V28" s="116">
        <v>3.7463570555607784</v>
      </c>
      <c r="W28" s="116">
        <v>4.6498467342607874</v>
      </c>
      <c r="X28" s="116">
        <v>2.8487091786534227</v>
      </c>
      <c r="Y28" s="116"/>
      <c r="Z28" s="116">
        <v>2.8673835125448028</v>
      </c>
      <c r="AA28" s="116">
        <v>2.9197080291970803</v>
      </c>
      <c r="AB28" s="116">
        <v>2.8169014084507045</v>
      </c>
    </row>
    <row r="29" spans="1:28" ht="15" customHeight="1" x14ac:dyDescent="0.2">
      <c r="A29" s="111" t="s">
        <v>364</v>
      </c>
      <c r="B29" s="117">
        <v>6.8318764321480092</v>
      </c>
      <c r="C29" s="117">
        <v>7.7844143984643619</v>
      </c>
      <c r="D29" s="117">
        <v>5.8562470771257047</v>
      </c>
      <c r="E29" s="117"/>
      <c r="F29" s="117">
        <v>7.9145545194734757</v>
      </c>
      <c r="G29" s="117">
        <v>8.6130122866331327</v>
      </c>
      <c r="H29" s="117">
        <v>7.1992568509057122</v>
      </c>
      <c r="I29" s="117"/>
      <c r="J29" s="117">
        <v>8.3591072473459835</v>
      </c>
      <c r="K29" s="117">
        <v>9.2354491989454477</v>
      </c>
      <c r="L29" s="117">
        <v>7.4276846143897917</v>
      </c>
      <c r="M29" s="117"/>
      <c r="N29" s="117">
        <v>5.5417373718589458</v>
      </c>
      <c r="O29" s="117">
        <v>6.5344978973150338</v>
      </c>
      <c r="P29" s="117">
        <v>4.5369504209541622</v>
      </c>
      <c r="Q29" s="117"/>
      <c r="R29" s="117">
        <v>7.4082120356289378</v>
      </c>
      <c r="S29" s="117">
        <v>8.6060932866001618</v>
      </c>
      <c r="T29" s="117">
        <v>6.1928989550850702</v>
      </c>
      <c r="U29" s="117"/>
      <c r="V29" s="117">
        <v>4.328005712088757</v>
      </c>
      <c r="W29" s="117">
        <v>5.3519424144183745</v>
      </c>
      <c r="X29" s="117">
        <v>3.3049684326104862</v>
      </c>
      <c r="Y29" s="117"/>
      <c r="Z29" s="117">
        <v>16.666666666666664</v>
      </c>
      <c r="AA29" s="117">
        <v>16</v>
      </c>
      <c r="AB29" s="117">
        <v>17.391304347826086</v>
      </c>
    </row>
    <row r="30" spans="1:28" ht="15" customHeight="1" x14ac:dyDescent="0.2">
      <c r="A30" s="111" t="s">
        <v>365</v>
      </c>
      <c r="B30" s="117">
        <v>0.82307847488400243</v>
      </c>
      <c r="C30" s="117">
        <v>0.9833706427886153</v>
      </c>
      <c r="D30" s="117">
        <v>0.65977030219108901</v>
      </c>
      <c r="E30" s="117"/>
      <c r="F30" s="117">
        <v>0.70009460737937557</v>
      </c>
      <c r="G30" s="117">
        <v>0.94055680963130184</v>
      </c>
      <c r="H30" s="117">
        <v>0.45679482299200608</v>
      </c>
      <c r="I30" s="117"/>
      <c r="J30" s="117">
        <v>1.6532178704979335</v>
      </c>
      <c r="K30" s="117">
        <v>1.7234625930278105</v>
      </c>
      <c r="L30" s="117">
        <v>1.5822784810126582</v>
      </c>
      <c r="M30" s="117"/>
      <c r="N30" s="117">
        <v>0.85232903865213094</v>
      </c>
      <c r="O30" s="117">
        <v>1.0514018691588785</v>
      </c>
      <c r="P30" s="117">
        <v>0.6459426725878078</v>
      </c>
      <c r="Q30" s="117"/>
      <c r="R30" s="117">
        <v>0.59275521405049392</v>
      </c>
      <c r="S30" s="117">
        <v>0.82322357019064119</v>
      </c>
      <c r="T30" s="117">
        <v>0.35603026257231862</v>
      </c>
      <c r="U30" s="117"/>
      <c r="V30" s="117">
        <v>0.28334786399302531</v>
      </c>
      <c r="W30" s="117">
        <v>0.34647033347769596</v>
      </c>
      <c r="X30" s="117">
        <v>0.21939447125932429</v>
      </c>
      <c r="Y30" s="117"/>
      <c r="Z30" s="117">
        <v>0</v>
      </c>
      <c r="AA30" s="117">
        <v>0</v>
      </c>
      <c r="AB30" s="117">
        <v>0</v>
      </c>
    </row>
    <row r="31" spans="1:28" ht="15" customHeight="1" x14ac:dyDescent="0.2">
      <c r="A31" s="111" t="s">
        <v>366</v>
      </c>
      <c r="B31" s="117">
        <v>1.254858411993337</v>
      </c>
      <c r="C31" s="117">
        <v>1.3590844062947067</v>
      </c>
      <c r="D31" s="117">
        <v>1.1639991685720223</v>
      </c>
      <c r="E31" s="117"/>
      <c r="F31" s="117">
        <v>1.607232546459066</v>
      </c>
      <c r="G31" s="117">
        <v>1.9169329073482428</v>
      </c>
      <c r="H31" s="117">
        <v>1.3307984790874523</v>
      </c>
      <c r="I31" s="117"/>
      <c r="J31" s="117">
        <v>1.0725229826353422</v>
      </c>
      <c r="K31" s="117">
        <v>1.0718113612004287</v>
      </c>
      <c r="L31" s="117">
        <v>1.0731707317073171</v>
      </c>
      <c r="M31" s="117"/>
      <c r="N31" s="117">
        <v>1.0672358591248665</v>
      </c>
      <c r="O31" s="117">
        <v>1.2658227848101267</v>
      </c>
      <c r="P31" s="117">
        <v>0.89552238805970152</v>
      </c>
      <c r="Q31" s="117"/>
      <c r="R31" s="117">
        <v>2.1393643031784841</v>
      </c>
      <c r="S31" s="117">
        <v>1.8518518518518516</v>
      </c>
      <c r="T31" s="117">
        <v>2.3863636363636367</v>
      </c>
      <c r="U31" s="117"/>
      <c r="V31" s="117">
        <v>0.3234152652005175</v>
      </c>
      <c r="W31" s="117">
        <v>0.57388809182209477</v>
      </c>
      <c r="X31" s="117">
        <v>0.11778563015312131</v>
      </c>
      <c r="Y31" s="117"/>
      <c r="Z31" s="117" t="s">
        <v>243</v>
      </c>
      <c r="AA31" s="117" t="s">
        <v>243</v>
      </c>
      <c r="AB31" s="117" t="s">
        <v>243</v>
      </c>
    </row>
    <row r="32" spans="1:28" ht="15" customHeight="1" x14ac:dyDescent="0.2">
      <c r="A32" s="105" t="s">
        <v>241</v>
      </c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</row>
    <row r="33" spans="1:28" ht="15" customHeight="1" x14ac:dyDescent="0.2">
      <c r="A33" s="108" t="s">
        <v>175</v>
      </c>
      <c r="B33" s="116"/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</row>
    <row r="34" spans="1:28" ht="15" customHeight="1" x14ac:dyDescent="0.2">
      <c r="A34" s="111" t="s">
        <v>364</v>
      </c>
      <c r="B34" s="117">
        <v>7.5045488838592282</v>
      </c>
      <c r="C34" s="117">
        <v>8.4420615876824634</v>
      </c>
      <c r="D34" s="117">
        <v>6.5392781316348199</v>
      </c>
      <c r="E34" s="167"/>
      <c r="F34" s="117">
        <v>8.9217034895146128</v>
      </c>
      <c r="G34" s="117">
        <v>9.5174856131031422</v>
      </c>
      <c r="H34" s="117">
        <v>8.3081657074477171</v>
      </c>
      <c r="I34" s="167"/>
      <c r="J34" s="117">
        <v>8.9687980971036794</v>
      </c>
      <c r="K34" s="117">
        <v>9.8563296286256445</v>
      </c>
      <c r="L34" s="117">
        <v>8.0219780219780219</v>
      </c>
      <c r="M34" s="167"/>
      <c r="N34" s="117">
        <v>6.0546995854216936</v>
      </c>
      <c r="O34" s="117">
        <v>7.055365017148457</v>
      </c>
      <c r="P34" s="117">
        <v>5.0331374265349504</v>
      </c>
      <c r="Q34" s="167"/>
      <c r="R34" s="117">
        <v>7.9696254792096726</v>
      </c>
      <c r="S34" s="117">
        <v>9.07763090630249</v>
      </c>
      <c r="T34" s="117">
        <v>6.8403423892817266</v>
      </c>
      <c r="U34" s="167"/>
      <c r="V34" s="117">
        <v>4.937306991107639</v>
      </c>
      <c r="W34" s="117">
        <v>6.0804281572883374</v>
      </c>
      <c r="X34" s="117">
        <v>3.7917163289630511</v>
      </c>
      <c r="Y34" s="167"/>
      <c r="Z34" s="117">
        <v>16.666666666666664</v>
      </c>
      <c r="AA34" s="117">
        <v>16</v>
      </c>
      <c r="AB34" s="117">
        <v>17.391304347826086</v>
      </c>
    </row>
    <row r="35" spans="1:28" ht="15" customHeight="1" x14ac:dyDescent="0.2">
      <c r="A35" s="111" t="s">
        <v>365</v>
      </c>
      <c r="B35" s="117">
        <v>0.83374813339970133</v>
      </c>
      <c r="C35" s="117">
        <v>0.99294272115542426</v>
      </c>
      <c r="D35" s="117">
        <v>0.67102835094782753</v>
      </c>
      <c r="E35" s="167"/>
      <c r="F35" s="117">
        <v>0.68560235063663078</v>
      </c>
      <c r="G35" s="117">
        <v>0.9375</v>
      </c>
      <c r="H35" s="117">
        <v>0.4322200392927309</v>
      </c>
      <c r="I35" s="167"/>
      <c r="J35" s="117">
        <v>1.7080113867425781</v>
      </c>
      <c r="K35" s="117">
        <v>1.7720499395892066</v>
      </c>
      <c r="L35" s="117">
        <v>1.6427104722792609</v>
      </c>
      <c r="M35" s="167"/>
      <c r="N35" s="117">
        <v>0.87433916226108166</v>
      </c>
      <c r="O35" s="117">
        <v>1.0739856801909307</v>
      </c>
      <c r="P35" s="117">
        <v>0.66555740432612309</v>
      </c>
      <c r="Q35" s="167"/>
      <c r="R35" s="117">
        <v>0.58571750394232935</v>
      </c>
      <c r="S35" s="117">
        <v>0.80178173719376389</v>
      </c>
      <c r="T35" s="117">
        <v>0.36463081130355512</v>
      </c>
      <c r="U35" s="167"/>
      <c r="V35" s="117">
        <v>0.28837622005323871</v>
      </c>
      <c r="W35" s="117">
        <v>0.35133948177426438</v>
      </c>
      <c r="X35" s="117">
        <v>0.22411474675033619</v>
      </c>
      <c r="Y35" s="167"/>
      <c r="Z35" s="117">
        <v>0</v>
      </c>
      <c r="AA35" s="117">
        <v>0</v>
      </c>
      <c r="AB35" s="117">
        <v>0</v>
      </c>
    </row>
    <row r="36" spans="1:28" ht="15" customHeight="1" x14ac:dyDescent="0.2">
      <c r="A36" s="111" t="s">
        <v>366</v>
      </c>
      <c r="B36" s="117">
        <v>1.254858411993337</v>
      </c>
      <c r="C36" s="117">
        <v>1.3590844062947067</v>
      </c>
      <c r="D36" s="117">
        <v>1.1639991685720223</v>
      </c>
      <c r="E36" s="167"/>
      <c r="F36" s="117">
        <v>1.607232546459066</v>
      </c>
      <c r="G36" s="117">
        <v>1.9169329073482428</v>
      </c>
      <c r="H36" s="117">
        <v>1.3307984790874523</v>
      </c>
      <c r="I36" s="167"/>
      <c r="J36" s="117">
        <v>1.0725229826353422</v>
      </c>
      <c r="K36" s="117">
        <v>1.0718113612004287</v>
      </c>
      <c r="L36" s="117">
        <v>1.0731707317073171</v>
      </c>
      <c r="M36" s="167"/>
      <c r="N36" s="117">
        <v>1.0672358591248665</v>
      </c>
      <c r="O36" s="117">
        <v>1.2658227848101267</v>
      </c>
      <c r="P36" s="117">
        <v>0.89552238805970152</v>
      </c>
      <c r="Q36" s="167"/>
      <c r="R36" s="117">
        <v>2.1393643031784841</v>
      </c>
      <c r="S36" s="117">
        <v>1.8518518518518516</v>
      </c>
      <c r="T36" s="117">
        <v>2.3863636363636367</v>
      </c>
      <c r="U36" s="167"/>
      <c r="V36" s="117">
        <v>0.3234152652005175</v>
      </c>
      <c r="W36" s="117">
        <v>0.57388809182209477</v>
      </c>
      <c r="X36" s="117">
        <v>0.11778563015312131</v>
      </c>
      <c r="Y36" s="167"/>
      <c r="Z36" s="117" t="s">
        <v>243</v>
      </c>
      <c r="AA36" s="117" t="s">
        <v>243</v>
      </c>
      <c r="AB36" s="117" t="s">
        <v>243</v>
      </c>
    </row>
    <row r="37" spans="1:28" ht="15" customHeight="1" x14ac:dyDescent="0.2">
      <c r="A37" s="105" t="s">
        <v>242</v>
      </c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</row>
    <row r="38" spans="1:28" ht="15" customHeight="1" x14ac:dyDescent="0.2">
      <c r="A38" s="114" t="s">
        <v>175</v>
      </c>
      <c r="B38" s="116">
        <v>4.8255813953488369</v>
      </c>
      <c r="C38" s="116">
        <v>5.7958947254099842</v>
      </c>
      <c r="D38" s="116">
        <v>3.8479775321880587</v>
      </c>
      <c r="E38" s="116"/>
      <c r="F38" s="116">
        <v>4.9455825864276566</v>
      </c>
      <c r="G38" s="116">
        <v>5.8917197452229297</v>
      </c>
      <c r="H38" s="116">
        <v>3.9897039897039894</v>
      </c>
      <c r="I38" s="116"/>
      <c r="J38" s="116">
        <v>6.4739413680781759</v>
      </c>
      <c r="K38" s="116">
        <v>7.3089171974522289</v>
      </c>
      <c r="L38" s="116">
        <v>5.6000000000000005</v>
      </c>
      <c r="M38" s="116"/>
      <c r="N38" s="116">
        <v>3.9449371766444941</v>
      </c>
      <c r="O38" s="116">
        <v>4.8835041938490216</v>
      </c>
      <c r="P38" s="116">
        <v>3.0225315991939916</v>
      </c>
      <c r="Q38" s="116"/>
      <c r="R38" s="116">
        <v>5.7786384019567878</v>
      </c>
      <c r="S38" s="116">
        <v>7.2024415055951172</v>
      </c>
      <c r="T38" s="116">
        <v>4.3496017970185825</v>
      </c>
      <c r="U38" s="116"/>
      <c r="V38" s="116">
        <v>2.5891650202765937</v>
      </c>
      <c r="W38" s="116">
        <v>3.2649644202595232</v>
      </c>
      <c r="X38" s="116">
        <v>1.9218846869187849</v>
      </c>
      <c r="Y38" s="116"/>
      <c r="Z38" s="121">
        <v>0</v>
      </c>
      <c r="AA38" s="121">
        <v>0</v>
      </c>
      <c r="AB38" s="121">
        <v>0</v>
      </c>
    </row>
    <row r="39" spans="1:28" ht="15" customHeight="1" x14ac:dyDescent="0.2">
      <c r="A39" s="111" t="s">
        <v>364</v>
      </c>
      <c r="B39" s="117">
        <v>4.8801574600371582</v>
      </c>
      <c r="C39" s="117">
        <v>5.8569283176440425</v>
      </c>
      <c r="D39" s="117">
        <v>3.8947601803266569</v>
      </c>
      <c r="E39" s="167"/>
      <c r="F39" s="117">
        <v>5.0016239038648918</v>
      </c>
      <c r="G39" s="117">
        <v>5.9689420899385306</v>
      </c>
      <c r="H39" s="117">
        <v>4.026736224323443</v>
      </c>
      <c r="I39" s="167"/>
      <c r="J39" s="117">
        <v>6.5610299579103737</v>
      </c>
      <c r="K39" s="117">
        <v>7.3913043478260869</v>
      </c>
      <c r="L39" s="117">
        <v>5.6881665820213305</v>
      </c>
      <c r="M39" s="167"/>
      <c r="N39" s="117">
        <v>3.9917733944096478</v>
      </c>
      <c r="O39" s="117">
        <v>4.9331575974392772</v>
      </c>
      <c r="P39" s="117">
        <v>3.0634979576680283</v>
      </c>
      <c r="Q39" s="167"/>
      <c r="R39" s="117">
        <v>5.8374587458745877</v>
      </c>
      <c r="S39" s="117">
        <v>7.2753503709810392</v>
      </c>
      <c r="T39" s="117">
        <v>4.3971924029727498</v>
      </c>
      <c r="U39" s="167"/>
      <c r="V39" s="117">
        <v>2.6108839257628182</v>
      </c>
      <c r="W39" s="117">
        <v>3.2869785082174459</v>
      </c>
      <c r="X39" s="117">
        <v>1.9411396368190357</v>
      </c>
      <c r="Y39" s="167"/>
      <c r="Z39" s="117" t="s">
        <v>243</v>
      </c>
      <c r="AA39" s="117" t="s">
        <v>243</v>
      </c>
      <c r="AB39" s="117" t="s">
        <v>243</v>
      </c>
    </row>
    <row r="40" spans="1:28" ht="15" customHeight="1" x14ac:dyDescent="0.2">
      <c r="A40" s="111" t="s">
        <v>365</v>
      </c>
      <c r="B40" s="117">
        <v>0.44313146233382572</v>
      </c>
      <c r="C40" s="117">
        <v>0.6211180124223602</v>
      </c>
      <c r="D40" s="117">
        <v>0.28169014084507044</v>
      </c>
      <c r="E40" s="167"/>
      <c r="F40" s="117">
        <v>1.1111111111111112</v>
      </c>
      <c r="G40" s="117">
        <v>1.0204081632653061</v>
      </c>
      <c r="H40" s="117">
        <v>1.2195121951219512</v>
      </c>
      <c r="I40" s="167"/>
      <c r="J40" s="117">
        <v>0</v>
      </c>
      <c r="K40" s="117">
        <v>0</v>
      </c>
      <c r="L40" s="117">
        <v>0</v>
      </c>
      <c r="M40" s="167"/>
      <c r="N40" s="117">
        <v>0</v>
      </c>
      <c r="O40" s="117">
        <v>0</v>
      </c>
      <c r="P40" s="117">
        <v>0</v>
      </c>
      <c r="Q40" s="167"/>
      <c r="R40" s="117">
        <v>0.86206896551724133</v>
      </c>
      <c r="S40" s="117">
        <v>1.5873015873015872</v>
      </c>
      <c r="T40" s="117">
        <v>0</v>
      </c>
      <c r="U40" s="167"/>
      <c r="V40" s="117">
        <v>0</v>
      </c>
      <c r="W40" s="117">
        <v>0</v>
      </c>
      <c r="X40" s="117">
        <v>0</v>
      </c>
      <c r="Y40" s="167"/>
      <c r="Z40" s="117">
        <v>0</v>
      </c>
      <c r="AA40" s="117">
        <v>0</v>
      </c>
      <c r="AB40" s="117">
        <v>0</v>
      </c>
    </row>
    <row r="41" spans="1:28" ht="15" customHeight="1" thickBot="1" x14ac:dyDescent="0.25">
      <c r="A41" s="158" t="s">
        <v>366</v>
      </c>
      <c r="B41" s="122" t="s">
        <v>243</v>
      </c>
      <c r="C41" s="122" t="s">
        <v>243</v>
      </c>
      <c r="D41" s="122" t="s">
        <v>243</v>
      </c>
      <c r="E41" s="122"/>
      <c r="F41" s="122" t="s">
        <v>243</v>
      </c>
      <c r="G41" s="122" t="s">
        <v>243</v>
      </c>
      <c r="H41" s="122" t="s">
        <v>243</v>
      </c>
      <c r="I41" s="122"/>
      <c r="J41" s="122" t="s">
        <v>243</v>
      </c>
      <c r="K41" s="122" t="s">
        <v>243</v>
      </c>
      <c r="L41" s="122" t="s">
        <v>243</v>
      </c>
      <c r="M41" s="122"/>
      <c r="N41" s="122" t="s">
        <v>243</v>
      </c>
      <c r="O41" s="122" t="s">
        <v>243</v>
      </c>
      <c r="P41" s="122" t="s">
        <v>243</v>
      </c>
      <c r="Q41" s="122"/>
      <c r="R41" s="122" t="s">
        <v>243</v>
      </c>
      <c r="S41" s="122" t="s">
        <v>243</v>
      </c>
      <c r="T41" s="122" t="s">
        <v>243</v>
      </c>
      <c r="U41" s="122"/>
      <c r="V41" s="122" t="s">
        <v>243</v>
      </c>
      <c r="W41" s="122" t="s">
        <v>243</v>
      </c>
      <c r="X41" s="122" t="s">
        <v>243</v>
      </c>
      <c r="Y41" s="122"/>
      <c r="Z41" s="122" t="s">
        <v>243</v>
      </c>
      <c r="AA41" s="122" t="s">
        <v>243</v>
      </c>
      <c r="AB41" s="122" t="s">
        <v>243</v>
      </c>
    </row>
    <row r="42" spans="1:28" ht="15" customHeight="1" x14ac:dyDescent="0.2">
      <c r="A42" s="200" t="s">
        <v>215</v>
      </c>
      <c r="B42" s="200"/>
      <c r="C42" s="200"/>
      <c r="D42" s="200"/>
      <c r="E42" s="200"/>
      <c r="F42" s="200"/>
      <c r="G42" s="200"/>
      <c r="H42" s="200"/>
      <c r="I42" s="200"/>
      <c r="J42" s="200"/>
      <c r="K42" s="200"/>
      <c r="L42" s="200"/>
      <c r="M42" s="200"/>
      <c r="N42" s="200"/>
      <c r="O42" s="200"/>
      <c r="P42" s="200"/>
      <c r="Q42" s="200"/>
      <c r="R42" s="200"/>
      <c r="S42" s="200"/>
      <c r="T42" s="200"/>
      <c r="U42" s="200"/>
      <c r="V42" s="200"/>
      <c r="W42" s="200"/>
      <c r="X42" s="200"/>
      <c r="Y42" s="200"/>
      <c r="Z42" s="200"/>
      <c r="AA42" s="200"/>
      <c r="AB42" s="200"/>
    </row>
    <row r="43" spans="1:28" ht="15" customHeight="1" x14ac:dyDescent="0.2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</row>
  </sheetData>
  <mergeCells count="14">
    <mergeCell ref="A1:AB1"/>
    <mergeCell ref="A2:AB2"/>
    <mergeCell ref="AD2:AD3"/>
    <mergeCell ref="A3:AB3"/>
    <mergeCell ref="A42:AB42"/>
    <mergeCell ref="A4:AB4"/>
    <mergeCell ref="A6:A7"/>
    <mergeCell ref="B6:D6"/>
    <mergeCell ref="F6:H6"/>
    <mergeCell ref="J6:L6"/>
    <mergeCell ref="N6:P6"/>
    <mergeCell ref="R6:T6"/>
    <mergeCell ref="V6:X6"/>
    <mergeCell ref="Z6:AB6"/>
  </mergeCells>
  <hyperlinks>
    <hyperlink ref="AD2" location="INDICE!A1" display="INDICE" xr:uid="{5349EDE0-EF35-4487-914B-7CF2C43C0A2C}"/>
  </hyperlinks>
  <printOptions horizontalCentered="1"/>
  <pageMargins left="0.70866141732283472" right="0.70866141732283472" top="0.74803149606299213" bottom="0.74803149606299213" header="0.31496062992125984" footer="0.31496062992125984"/>
  <pageSetup scale="68" orientation="landscape" verticalDpi="30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pageSetUpPr fitToPage="1"/>
  </sheetPr>
  <dimension ref="A1:AD38"/>
  <sheetViews>
    <sheetView showGridLines="0" zoomScaleNormal="100" workbookViewId="0">
      <selection activeCell="J15" sqref="J15"/>
    </sheetView>
  </sheetViews>
  <sheetFormatPr baseColWidth="10" defaultColWidth="23.42578125" defaultRowHeight="15" customHeight="1" x14ac:dyDescent="0.2"/>
  <cols>
    <col min="1" max="1" width="17.28515625" style="104" customWidth="1"/>
    <col min="2" max="4" width="8.28515625" style="129" customWidth="1"/>
    <col min="5" max="5" width="1.42578125" style="129" customWidth="1"/>
    <col min="6" max="8" width="7.28515625" style="129" customWidth="1"/>
    <col min="9" max="9" width="1.42578125" style="129" customWidth="1"/>
    <col min="10" max="12" width="7.28515625" style="129" customWidth="1"/>
    <col min="13" max="13" width="1.42578125" style="129" customWidth="1"/>
    <col min="14" max="16" width="7.28515625" style="129" customWidth="1"/>
    <col min="17" max="17" width="1.42578125" style="129" customWidth="1"/>
    <col min="18" max="20" width="7.28515625" style="129" customWidth="1"/>
    <col min="21" max="21" width="1.42578125" style="129" customWidth="1"/>
    <col min="22" max="24" width="7.28515625" style="129" customWidth="1"/>
    <col min="25" max="25" width="1.42578125" style="129" customWidth="1"/>
    <col min="26" max="28" width="7.28515625" style="129" customWidth="1"/>
    <col min="29" max="116" width="10.7109375" style="5" customWidth="1"/>
    <col min="117" max="16384" width="23.42578125" style="5"/>
  </cols>
  <sheetData>
    <row r="1" spans="1:30" ht="15" customHeight="1" x14ac:dyDescent="0.2">
      <c r="A1" s="204" t="s">
        <v>323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7"/>
    </row>
    <row r="2" spans="1:30" ht="15" customHeight="1" x14ac:dyDescent="0.2">
      <c r="A2" s="205" t="s">
        <v>322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7"/>
      <c r="AD2" s="195" t="s">
        <v>47</v>
      </c>
    </row>
    <row r="3" spans="1:30" ht="15" customHeight="1" x14ac:dyDescent="0.2">
      <c r="A3" s="204" t="s">
        <v>356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7"/>
      <c r="AD3" s="195"/>
    </row>
    <row r="4" spans="1:30" ht="15" customHeight="1" x14ac:dyDescent="0.2">
      <c r="A4" s="205" t="s">
        <v>171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</row>
    <row r="5" spans="1:30" ht="15" customHeight="1" x14ac:dyDescent="0.2">
      <c r="A5" s="205" t="s">
        <v>245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</row>
    <row r="6" spans="1:30" ht="15" customHeight="1" x14ac:dyDescent="0.2">
      <c r="A6" s="103"/>
      <c r="B6" s="102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</row>
    <row r="7" spans="1:30" ht="15" customHeight="1" x14ac:dyDescent="0.2">
      <c r="A7" s="208" t="s">
        <v>249</v>
      </c>
      <c r="B7" s="207" t="s">
        <v>175</v>
      </c>
      <c r="C7" s="207"/>
      <c r="D7" s="207"/>
      <c r="E7" s="124"/>
      <c r="F7" s="207" t="s">
        <v>208</v>
      </c>
      <c r="G7" s="207"/>
      <c r="H7" s="207"/>
      <c r="I7" s="124"/>
      <c r="J7" s="207" t="s">
        <v>209</v>
      </c>
      <c r="K7" s="207"/>
      <c r="L7" s="207"/>
      <c r="M7" s="124"/>
      <c r="N7" s="207" t="s">
        <v>210</v>
      </c>
      <c r="O7" s="207"/>
      <c r="P7" s="207"/>
      <c r="Q7" s="124"/>
      <c r="R7" s="207" t="s">
        <v>212</v>
      </c>
      <c r="S7" s="207"/>
      <c r="T7" s="207"/>
      <c r="U7" s="124"/>
      <c r="V7" s="207" t="s">
        <v>213</v>
      </c>
      <c r="W7" s="207"/>
      <c r="X7" s="207"/>
      <c r="Y7" s="124"/>
      <c r="Z7" s="207" t="s">
        <v>214</v>
      </c>
      <c r="AA7" s="207"/>
      <c r="AB7" s="207"/>
    </row>
    <row r="8" spans="1:30" ht="15" customHeight="1" x14ac:dyDescent="0.2">
      <c r="A8" s="208"/>
      <c r="B8" s="125" t="s">
        <v>175</v>
      </c>
      <c r="C8" s="125" t="s">
        <v>385</v>
      </c>
      <c r="D8" s="125" t="s">
        <v>386</v>
      </c>
      <c r="E8" s="124"/>
      <c r="F8" s="125" t="s">
        <v>175</v>
      </c>
      <c r="G8" s="125" t="s">
        <v>385</v>
      </c>
      <c r="H8" s="125" t="s">
        <v>386</v>
      </c>
      <c r="I8" s="124"/>
      <c r="J8" s="125" t="s">
        <v>175</v>
      </c>
      <c r="K8" s="125" t="s">
        <v>385</v>
      </c>
      <c r="L8" s="125" t="s">
        <v>386</v>
      </c>
      <c r="M8" s="124"/>
      <c r="N8" s="125" t="s">
        <v>175</v>
      </c>
      <c r="O8" s="125" t="s">
        <v>385</v>
      </c>
      <c r="P8" s="125" t="s">
        <v>386</v>
      </c>
      <c r="Q8" s="124"/>
      <c r="R8" s="125" t="s">
        <v>175</v>
      </c>
      <c r="S8" s="125" t="s">
        <v>385</v>
      </c>
      <c r="T8" s="125" t="s">
        <v>386</v>
      </c>
      <c r="U8" s="124"/>
      <c r="V8" s="125" t="s">
        <v>175</v>
      </c>
      <c r="W8" s="125" t="s">
        <v>385</v>
      </c>
      <c r="X8" s="125" t="s">
        <v>386</v>
      </c>
      <c r="Y8" s="124"/>
      <c r="Z8" s="125" t="s">
        <v>175</v>
      </c>
      <c r="AA8" s="125" t="s">
        <v>385</v>
      </c>
      <c r="AB8" s="125" t="s">
        <v>386</v>
      </c>
    </row>
    <row r="9" spans="1:30" ht="17.100000000000001" customHeight="1" x14ac:dyDescent="0.2">
      <c r="A9" s="126" t="s">
        <v>175</v>
      </c>
      <c r="B9" s="109">
        <v>231077</v>
      </c>
      <c r="C9" s="109">
        <v>115485</v>
      </c>
      <c r="D9" s="109">
        <v>115592</v>
      </c>
      <c r="E9" s="109"/>
      <c r="F9" s="109">
        <v>51350</v>
      </c>
      <c r="G9" s="109">
        <v>25719</v>
      </c>
      <c r="H9" s="109">
        <v>25631</v>
      </c>
      <c r="I9" s="109"/>
      <c r="J9" s="109">
        <v>50786</v>
      </c>
      <c r="K9" s="109">
        <v>25810</v>
      </c>
      <c r="L9" s="109">
        <v>24976</v>
      </c>
      <c r="M9" s="109"/>
      <c r="N9" s="109">
        <v>47491</v>
      </c>
      <c r="O9" s="109">
        <v>23624</v>
      </c>
      <c r="P9" s="109">
        <v>23867</v>
      </c>
      <c r="Q9" s="109"/>
      <c r="R9" s="109">
        <v>40225</v>
      </c>
      <c r="S9" s="109">
        <v>19980</v>
      </c>
      <c r="T9" s="109">
        <v>20245</v>
      </c>
      <c r="U9" s="109"/>
      <c r="V9" s="109">
        <v>40954</v>
      </c>
      <c r="W9" s="109">
        <v>20219</v>
      </c>
      <c r="X9" s="109">
        <v>20735</v>
      </c>
      <c r="Y9" s="109"/>
      <c r="Z9" s="109">
        <v>271</v>
      </c>
      <c r="AA9" s="109">
        <v>133</v>
      </c>
      <c r="AB9" s="109">
        <v>138</v>
      </c>
    </row>
    <row r="10" spans="1:30" ht="17.100000000000001" customHeight="1" x14ac:dyDescent="0.2">
      <c r="A10" s="104" t="s">
        <v>250</v>
      </c>
      <c r="B10" s="113">
        <v>15281</v>
      </c>
      <c r="C10" s="113">
        <v>7788</v>
      </c>
      <c r="D10" s="113">
        <v>7493</v>
      </c>
      <c r="E10" s="113"/>
      <c r="F10" s="113">
        <v>3334</v>
      </c>
      <c r="G10" s="113">
        <v>1707</v>
      </c>
      <c r="H10" s="113">
        <v>1627</v>
      </c>
      <c r="I10" s="113"/>
      <c r="J10" s="113">
        <v>3368</v>
      </c>
      <c r="K10" s="113">
        <v>1727</v>
      </c>
      <c r="L10" s="113">
        <v>1641</v>
      </c>
      <c r="M10" s="113"/>
      <c r="N10" s="113">
        <v>3030</v>
      </c>
      <c r="O10" s="113">
        <v>1530</v>
      </c>
      <c r="P10" s="113">
        <v>1500</v>
      </c>
      <c r="Q10" s="113"/>
      <c r="R10" s="113">
        <v>2689</v>
      </c>
      <c r="S10" s="113">
        <v>1402</v>
      </c>
      <c r="T10" s="113">
        <v>1287</v>
      </c>
      <c r="U10" s="113"/>
      <c r="V10" s="113">
        <v>2859</v>
      </c>
      <c r="W10" s="113">
        <v>1422</v>
      </c>
      <c r="X10" s="113">
        <v>1437</v>
      </c>
      <c r="Y10" s="113"/>
      <c r="Z10" s="113">
        <v>1</v>
      </c>
      <c r="AA10" s="113">
        <v>0</v>
      </c>
      <c r="AB10" s="113">
        <v>1</v>
      </c>
    </row>
    <row r="11" spans="1:30" ht="17.100000000000001" customHeight="1" x14ac:dyDescent="0.2">
      <c r="A11" s="104" t="s">
        <v>251</v>
      </c>
      <c r="B11" s="113">
        <v>18901</v>
      </c>
      <c r="C11" s="113">
        <v>9671</v>
      </c>
      <c r="D11" s="113">
        <v>9230</v>
      </c>
      <c r="E11" s="113"/>
      <c r="F11" s="113">
        <v>4078</v>
      </c>
      <c r="G11" s="113">
        <v>2073</v>
      </c>
      <c r="H11" s="113">
        <v>2005</v>
      </c>
      <c r="I11" s="113"/>
      <c r="J11" s="113">
        <v>4187</v>
      </c>
      <c r="K11" s="113">
        <v>2164</v>
      </c>
      <c r="L11" s="113">
        <v>2023</v>
      </c>
      <c r="M11" s="113"/>
      <c r="N11" s="113">
        <v>3825</v>
      </c>
      <c r="O11" s="113">
        <v>1949</v>
      </c>
      <c r="P11" s="113">
        <v>1876</v>
      </c>
      <c r="Q11" s="113"/>
      <c r="R11" s="113">
        <v>3293</v>
      </c>
      <c r="S11" s="113">
        <v>1685</v>
      </c>
      <c r="T11" s="113">
        <v>1608</v>
      </c>
      <c r="U11" s="113"/>
      <c r="V11" s="113">
        <v>3410</v>
      </c>
      <c r="W11" s="113">
        <v>1745</v>
      </c>
      <c r="X11" s="113">
        <v>1665</v>
      </c>
      <c r="Y11" s="113"/>
      <c r="Z11" s="113">
        <v>108</v>
      </c>
      <c r="AA11" s="113">
        <v>55</v>
      </c>
      <c r="AB11" s="113">
        <v>53</v>
      </c>
    </row>
    <row r="12" spans="1:30" ht="17.100000000000001" customHeight="1" x14ac:dyDescent="0.2">
      <c r="A12" s="104" t="s">
        <v>252</v>
      </c>
      <c r="B12" s="113">
        <v>14681</v>
      </c>
      <c r="C12" s="113">
        <v>7290</v>
      </c>
      <c r="D12" s="113">
        <v>7391</v>
      </c>
      <c r="E12" s="113"/>
      <c r="F12" s="113">
        <v>3367</v>
      </c>
      <c r="G12" s="113">
        <v>1686</v>
      </c>
      <c r="H12" s="113">
        <v>1681</v>
      </c>
      <c r="I12" s="113"/>
      <c r="J12" s="113">
        <v>3381</v>
      </c>
      <c r="K12" s="113">
        <v>1732</v>
      </c>
      <c r="L12" s="113">
        <v>1649</v>
      </c>
      <c r="M12" s="113"/>
      <c r="N12" s="113">
        <v>3341</v>
      </c>
      <c r="O12" s="113">
        <v>1584</v>
      </c>
      <c r="P12" s="113">
        <v>1757</v>
      </c>
      <c r="Q12" s="113"/>
      <c r="R12" s="113">
        <v>2184</v>
      </c>
      <c r="S12" s="113">
        <v>1095</v>
      </c>
      <c r="T12" s="113">
        <v>1089</v>
      </c>
      <c r="U12" s="113"/>
      <c r="V12" s="113">
        <v>2365</v>
      </c>
      <c r="W12" s="113">
        <v>1170</v>
      </c>
      <c r="X12" s="113">
        <v>1195</v>
      </c>
      <c r="Y12" s="113"/>
      <c r="Z12" s="113">
        <v>43</v>
      </c>
      <c r="AA12" s="113">
        <v>23</v>
      </c>
      <c r="AB12" s="113">
        <v>20</v>
      </c>
    </row>
    <row r="13" spans="1:30" ht="17.100000000000001" customHeight="1" x14ac:dyDescent="0.2">
      <c r="A13" s="104" t="s">
        <v>253</v>
      </c>
      <c r="B13" s="113">
        <v>12320</v>
      </c>
      <c r="C13" s="113">
        <v>6261</v>
      </c>
      <c r="D13" s="113">
        <v>6059</v>
      </c>
      <c r="E13" s="113"/>
      <c r="F13" s="113">
        <v>2933</v>
      </c>
      <c r="G13" s="113">
        <v>1561</v>
      </c>
      <c r="H13" s="113">
        <v>1372</v>
      </c>
      <c r="I13" s="113"/>
      <c r="J13" s="113">
        <v>2912</v>
      </c>
      <c r="K13" s="113">
        <v>1466</v>
      </c>
      <c r="L13" s="113">
        <v>1446</v>
      </c>
      <c r="M13" s="113"/>
      <c r="N13" s="113">
        <v>2539</v>
      </c>
      <c r="O13" s="113">
        <v>1283</v>
      </c>
      <c r="P13" s="113">
        <v>1256</v>
      </c>
      <c r="Q13" s="113"/>
      <c r="R13" s="113">
        <v>2034</v>
      </c>
      <c r="S13" s="113">
        <v>1019</v>
      </c>
      <c r="T13" s="113">
        <v>1015</v>
      </c>
      <c r="U13" s="113"/>
      <c r="V13" s="113">
        <v>1902</v>
      </c>
      <c r="W13" s="113">
        <v>932</v>
      </c>
      <c r="X13" s="113">
        <v>970</v>
      </c>
      <c r="Y13" s="113"/>
      <c r="Z13" s="113">
        <v>0</v>
      </c>
      <c r="AA13" s="113">
        <v>0</v>
      </c>
      <c r="AB13" s="113">
        <v>0</v>
      </c>
    </row>
    <row r="14" spans="1:30" ht="17.100000000000001" customHeight="1" x14ac:dyDescent="0.2">
      <c r="A14" s="104" t="s">
        <v>254</v>
      </c>
      <c r="B14" s="113">
        <v>2810</v>
      </c>
      <c r="C14" s="113">
        <v>1444</v>
      </c>
      <c r="D14" s="113">
        <v>1366</v>
      </c>
      <c r="E14" s="113"/>
      <c r="F14" s="113">
        <v>610</v>
      </c>
      <c r="G14" s="113">
        <v>314</v>
      </c>
      <c r="H14" s="113">
        <v>296</v>
      </c>
      <c r="I14" s="113"/>
      <c r="J14" s="113">
        <v>576</v>
      </c>
      <c r="K14" s="113">
        <v>301</v>
      </c>
      <c r="L14" s="113">
        <v>275</v>
      </c>
      <c r="M14" s="113"/>
      <c r="N14" s="113">
        <v>600</v>
      </c>
      <c r="O14" s="113">
        <v>296</v>
      </c>
      <c r="P14" s="113">
        <v>304</v>
      </c>
      <c r="Q14" s="113"/>
      <c r="R14" s="113">
        <v>494</v>
      </c>
      <c r="S14" s="113">
        <v>255</v>
      </c>
      <c r="T14" s="113">
        <v>239</v>
      </c>
      <c r="U14" s="113"/>
      <c r="V14" s="113">
        <v>530</v>
      </c>
      <c r="W14" s="113">
        <v>278</v>
      </c>
      <c r="X14" s="113">
        <v>252</v>
      </c>
      <c r="Y14" s="113"/>
      <c r="Z14" s="113">
        <v>0</v>
      </c>
      <c r="AA14" s="113">
        <v>0</v>
      </c>
      <c r="AB14" s="113">
        <v>0</v>
      </c>
    </row>
    <row r="15" spans="1:30" ht="17.100000000000001" customHeight="1" x14ac:dyDescent="0.2">
      <c r="A15" s="104" t="s">
        <v>255</v>
      </c>
      <c r="B15" s="113">
        <v>7733</v>
      </c>
      <c r="C15" s="113">
        <v>3889</v>
      </c>
      <c r="D15" s="113">
        <v>3844</v>
      </c>
      <c r="E15" s="113"/>
      <c r="F15" s="113">
        <v>1593</v>
      </c>
      <c r="G15" s="113">
        <v>780</v>
      </c>
      <c r="H15" s="113">
        <v>813</v>
      </c>
      <c r="I15" s="113"/>
      <c r="J15" s="113">
        <v>1698</v>
      </c>
      <c r="K15" s="113">
        <v>866</v>
      </c>
      <c r="L15" s="113">
        <v>832</v>
      </c>
      <c r="M15" s="113"/>
      <c r="N15" s="113">
        <v>1628</v>
      </c>
      <c r="O15" s="113">
        <v>795</v>
      </c>
      <c r="P15" s="113">
        <v>833</v>
      </c>
      <c r="Q15" s="113"/>
      <c r="R15" s="113">
        <v>1353</v>
      </c>
      <c r="S15" s="113">
        <v>680</v>
      </c>
      <c r="T15" s="113">
        <v>673</v>
      </c>
      <c r="U15" s="113"/>
      <c r="V15" s="113">
        <v>1461</v>
      </c>
      <c r="W15" s="113">
        <v>768</v>
      </c>
      <c r="X15" s="113">
        <v>693</v>
      </c>
      <c r="Y15" s="113"/>
      <c r="Z15" s="113">
        <v>0</v>
      </c>
      <c r="AA15" s="113">
        <v>0</v>
      </c>
      <c r="AB15" s="113">
        <v>0</v>
      </c>
    </row>
    <row r="16" spans="1:30" ht="17.100000000000001" customHeight="1" x14ac:dyDescent="0.2">
      <c r="A16" s="104" t="s">
        <v>256</v>
      </c>
      <c r="B16" s="113">
        <v>1475</v>
      </c>
      <c r="C16" s="113">
        <v>704</v>
      </c>
      <c r="D16" s="113">
        <v>771</v>
      </c>
      <c r="E16" s="113"/>
      <c r="F16" s="113">
        <v>286</v>
      </c>
      <c r="G16" s="113">
        <v>129</v>
      </c>
      <c r="H16" s="113">
        <v>157</v>
      </c>
      <c r="I16" s="113"/>
      <c r="J16" s="113">
        <v>273</v>
      </c>
      <c r="K16" s="113">
        <v>160</v>
      </c>
      <c r="L16" s="113">
        <v>113</v>
      </c>
      <c r="M16" s="113"/>
      <c r="N16" s="113">
        <v>311</v>
      </c>
      <c r="O16" s="113">
        <v>151</v>
      </c>
      <c r="P16" s="113">
        <v>160</v>
      </c>
      <c r="Q16" s="113"/>
      <c r="R16" s="113">
        <v>292</v>
      </c>
      <c r="S16" s="113">
        <v>120</v>
      </c>
      <c r="T16" s="113">
        <v>172</v>
      </c>
      <c r="U16" s="113"/>
      <c r="V16" s="113">
        <v>313</v>
      </c>
      <c r="W16" s="113">
        <v>144</v>
      </c>
      <c r="X16" s="113">
        <v>169</v>
      </c>
      <c r="Y16" s="113"/>
      <c r="Z16" s="113">
        <v>0</v>
      </c>
      <c r="AA16" s="113">
        <v>0</v>
      </c>
      <c r="AB16" s="113">
        <v>0</v>
      </c>
    </row>
    <row r="17" spans="1:28" ht="17.100000000000001" customHeight="1" x14ac:dyDescent="0.2">
      <c r="A17" s="104" t="s">
        <v>257</v>
      </c>
      <c r="B17" s="113">
        <v>21457</v>
      </c>
      <c r="C17" s="113">
        <v>10569</v>
      </c>
      <c r="D17" s="113">
        <v>10888</v>
      </c>
      <c r="E17" s="113"/>
      <c r="F17" s="113">
        <v>4729</v>
      </c>
      <c r="G17" s="113">
        <v>2347</v>
      </c>
      <c r="H17" s="113">
        <v>2382</v>
      </c>
      <c r="I17" s="113"/>
      <c r="J17" s="113">
        <v>4669</v>
      </c>
      <c r="K17" s="113">
        <v>2354</v>
      </c>
      <c r="L17" s="113">
        <v>2315</v>
      </c>
      <c r="M17" s="113"/>
      <c r="N17" s="113">
        <v>4531</v>
      </c>
      <c r="O17" s="113">
        <v>2230</v>
      </c>
      <c r="P17" s="113">
        <v>2301</v>
      </c>
      <c r="Q17" s="113"/>
      <c r="R17" s="113">
        <v>3778</v>
      </c>
      <c r="S17" s="113">
        <v>1865</v>
      </c>
      <c r="T17" s="113">
        <v>1913</v>
      </c>
      <c r="U17" s="113"/>
      <c r="V17" s="113">
        <v>3704</v>
      </c>
      <c r="W17" s="113">
        <v>1752</v>
      </c>
      <c r="X17" s="113">
        <v>1952</v>
      </c>
      <c r="Y17" s="113"/>
      <c r="Z17" s="113">
        <v>46</v>
      </c>
      <c r="AA17" s="113">
        <v>21</v>
      </c>
      <c r="AB17" s="113">
        <v>25</v>
      </c>
    </row>
    <row r="18" spans="1:28" ht="17.100000000000001" customHeight="1" x14ac:dyDescent="0.2">
      <c r="A18" s="104" t="s">
        <v>258</v>
      </c>
      <c r="B18" s="113">
        <v>9945</v>
      </c>
      <c r="C18" s="113">
        <v>4904</v>
      </c>
      <c r="D18" s="113">
        <v>5041</v>
      </c>
      <c r="E18" s="113"/>
      <c r="F18" s="113">
        <v>2163</v>
      </c>
      <c r="G18" s="113">
        <v>1084</v>
      </c>
      <c r="H18" s="113">
        <v>1079</v>
      </c>
      <c r="I18" s="113"/>
      <c r="J18" s="113">
        <v>2117</v>
      </c>
      <c r="K18" s="113">
        <v>1079</v>
      </c>
      <c r="L18" s="113">
        <v>1038</v>
      </c>
      <c r="M18" s="113"/>
      <c r="N18" s="113">
        <v>2032</v>
      </c>
      <c r="O18" s="113">
        <v>1008</v>
      </c>
      <c r="P18" s="113">
        <v>1024</v>
      </c>
      <c r="Q18" s="113"/>
      <c r="R18" s="113">
        <v>1837</v>
      </c>
      <c r="S18" s="113">
        <v>876</v>
      </c>
      <c r="T18" s="113">
        <v>961</v>
      </c>
      <c r="U18" s="113"/>
      <c r="V18" s="113">
        <v>1796</v>
      </c>
      <c r="W18" s="113">
        <v>857</v>
      </c>
      <c r="X18" s="113">
        <v>939</v>
      </c>
      <c r="Y18" s="113"/>
      <c r="Z18" s="113">
        <v>0</v>
      </c>
      <c r="AA18" s="113">
        <v>0</v>
      </c>
      <c r="AB18" s="113">
        <v>0</v>
      </c>
    </row>
    <row r="19" spans="1:28" ht="17.100000000000001" customHeight="1" x14ac:dyDescent="0.2">
      <c r="A19" s="104" t="s">
        <v>259</v>
      </c>
      <c r="B19" s="113">
        <v>10414</v>
      </c>
      <c r="C19" s="113">
        <v>5226</v>
      </c>
      <c r="D19" s="113">
        <v>5188</v>
      </c>
      <c r="E19" s="113"/>
      <c r="F19" s="113">
        <v>2302</v>
      </c>
      <c r="G19" s="113">
        <v>1165</v>
      </c>
      <c r="H19" s="113">
        <v>1137</v>
      </c>
      <c r="I19" s="113"/>
      <c r="J19" s="113">
        <v>2309</v>
      </c>
      <c r="K19" s="113">
        <v>1202</v>
      </c>
      <c r="L19" s="113">
        <v>1107</v>
      </c>
      <c r="M19" s="113"/>
      <c r="N19" s="113">
        <v>2042</v>
      </c>
      <c r="O19" s="113">
        <v>1007</v>
      </c>
      <c r="P19" s="113">
        <v>1035</v>
      </c>
      <c r="Q19" s="113"/>
      <c r="R19" s="113">
        <v>1908</v>
      </c>
      <c r="S19" s="113">
        <v>911</v>
      </c>
      <c r="T19" s="113">
        <v>997</v>
      </c>
      <c r="U19" s="113"/>
      <c r="V19" s="113">
        <v>1853</v>
      </c>
      <c r="W19" s="113">
        <v>941</v>
      </c>
      <c r="X19" s="113">
        <v>912</v>
      </c>
      <c r="Y19" s="113"/>
      <c r="Z19" s="113">
        <v>0</v>
      </c>
      <c r="AA19" s="113">
        <v>0</v>
      </c>
      <c r="AB19" s="113">
        <v>0</v>
      </c>
    </row>
    <row r="20" spans="1:28" ht="17.100000000000001" customHeight="1" x14ac:dyDescent="0.2">
      <c r="A20" s="104" t="s">
        <v>260</v>
      </c>
      <c r="B20" s="113">
        <v>3719</v>
      </c>
      <c r="C20" s="113">
        <v>1808</v>
      </c>
      <c r="D20" s="113">
        <v>1911</v>
      </c>
      <c r="E20" s="113"/>
      <c r="F20" s="113">
        <v>890</v>
      </c>
      <c r="G20" s="113">
        <v>423</v>
      </c>
      <c r="H20" s="113">
        <v>467</v>
      </c>
      <c r="I20" s="113"/>
      <c r="J20" s="113">
        <v>806</v>
      </c>
      <c r="K20" s="113">
        <v>407</v>
      </c>
      <c r="L20" s="113">
        <v>399</v>
      </c>
      <c r="M20" s="113"/>
      <c r="N20" s="113">
        <v>690</v>
      </c>
      <c r="O20" s="113">
        <v>332</v>
      </c>
      <c r="P20" s="113">
        <v>358</v>
      </c>
      <c r="Q20" s="113"/>
      <c r="R20" s="113">
        <v>621</v>
      </c>
      <c r="S20" s="113">
        <v>301</v>
      </c>
      <c r="T20" s="113">
        <v>320</v>
      </c>
      <c r="U20" s="113"/>
      <c r="V20" s="113">
        <v>712</v>
      </c>
      <c r="W20" s="113">
        <v>345</v>
      </c>
      <c r="X20" s="113">
        <v>367</v>
      </c>
      <c r="Y20" s="113"/>
      <c r="Z20" s="113">
        <v>0</v>
      </c>
      <c r="AA20" s="113">
        <v>0</v>
      </c>
      <c r="AB20" s="113">
        <v>0</v>
      </c>
    </row>
    <row r="21" spans="1:28" ht="17.100000000000001" customHeight="1" x14ac:dyDescent="0.2">
      <c r="A21" s="127" t="s">
        <v>261</v>
      </c>
      <c r="B21" s="113">
        <v>20662</v>
      </c>
      <c r="C21" s="113">
        <v>10354</v>
      </c>
      <c r="D21" s="113">
        <v>10308</v>
      </c>
      <c r="E21" s="113"/>
      <c r="F21" s="113">
        <v>4446</v>
      </c>
      <c r="G21" s="113">
        <v>2222</v>
      </c>
      <c r="H21" s="113">
        <v>2224</v>
      </c>
      <c r="I21" s="113"/>
      <c r="J21" s="113">
        <v>4621</v>
      </c>
      <c r="K21" s="113">
        <v>2367</v>
      </c>
      <c r="L21" s="113">
        <v>2254</v>
      </c>
      <c r="M21" s="113"/>
      <c r="N21" s="113">
        <v>4345</v>
      </c>
      <c r="O21" s="113">
        <v>2173</v>
      </c>
      <c r="P21" s="113">
        <v>2172</v>
      </c>
      <c r="Q21" s="113"/>
      <c r="R21" s="113">
        <v>3548</v>
      </c>
      <c r="S21" s="113">
        <v>1792</v>
      </c>
      <c r="T21" s="113">
        <v>1756</v>
      </c>
      <c r="U21" s="113"/>
      <c r="V21" s="113">
        <v>3702</v>
      </c>
      <c r="W21" s="113">
        <v>1800</v>
      </c>
      <c r="X21" s="113">
        <v>1902</v>
      </c>
      <c r="Y21" s="113"/>
      <c r="Z21" s="113">
        <v>0</v>
      </c>
      <c r="AA21" s="113">
        <v>0</v>
      </c>
      <c r="AB21" s="113">
        <v>0</v>
      </c>
    </row>
    <row r="22" spans="1:28" ht="17.100000000000001" customHeight="1" x14ac:dyDescent="0.2">
      <c r="A22" s="104" t="s">
        <v>262</v>
      </c>
      <c r="B22" s="113">
        <v>5919</v>
      </c>
      <c r="C22" s="113">
        <v>3004</v>
      </c>
      <c r="D22" s="113">
        <v>2915</v>
      </c>
      <c r="E22" s="113"/>
      <c r="F22" s="113">
        <v>1277</v>
      </c>
      <c r="G22" s="113">
        <v>640</v>
      </c>
      <c r="H22" s="113">
        <v>637</v>
      </c>
      <c r="I22" s="113"/>
      <c r="J22" s="113">
        <v>1321</v>
      </c>
      <c r="K22" s="113">
        <v>625</v>
      </c>
      <c r="L22" s="113">
        <v>696</v>
      </c>
      <c r="M22" s="113"/>
      <c r="N22" s="113">
        <v>1166</v>
      </c>
      <c r="O22" s="113">
        <v>611</v>
      </c>
      <c r="P22" s="113">
        <v>555</v>
      </c>
      <c r="Q22" s="113"/>
      <c r="R22" s="113">
        <v>1103</v>
      </c>
      <c r="S22" s="113">
        <v>575</v>
      </c>
      <c r="T22" s="113">
        <v>528</v>
      </c>
      <c r="U22" s="113"/>
      <c r="V22" s="113">
        <v>1052</v>
      </c>
      <c r="W22" s="113">
        <v>553</v>
      </c>
      <c r="X22" s="113">
        <v>499</v>
      </c>
      <c r="Y22" s="113"/>
      <c r="Z22" s="113">
        <v>0</v>
      </c>
      <c r="AA22" s="113">
        <v>0</v>
      </c>
      <c r="AB22" s="113">
        <v>0</v>
      </c>
    </row>
    <row r="23" spans="1:28" ht="17.100000000000001" customHeight="1" x14ac:dyDescent="0.2">
      <c r="A23" s="104" t="s">
        <v>263</v>
      </c>
      <c r="B23" s="113">
        <v>21879</v>
      </c>
      <c r="C23" s="113">
        <v>10951</v>
      </c>
      <c r="D23" s="113">
        <v>10928</v>
      </c>
      <c r="E23" s="113"/>
      <c r="F23" s="113">
        <v>4814</v>
      </c>
      <c r="G23" s="113">
        <v>2370</v>
      </c>
      <c r="H23" s="113">
        <v>2444</v>
      </c>
      <c r="I23" s="113"/>
      <c r="J23" s="113">
        <v>4837</v>
      </c>
      <c r="K23" s="113">
        <v>2425</v>
      </c>
      <c r="L23" s="113">
        <v>2412</v>
      </c>
      <c r="M23" s="113"/>
      <c r="N23" s="113">
        <v>4813</v>
      </c>
      <c r="O23" s="113">
        <v>2447</v>
      </c>
      <c r="P23" s="113">
        <v>2366</v>
      </c>
      <c r="Q23" s="113"/>
      <c r="R23" s="113">
        <v>3735</v>
      </c>
      <c r="S23" s="113">
        <v>1882</v>
      </c>
      <c r="T23" s="113">
        <v>1853</v>
      </c>
      <c r="U23" s="113"/>
      <c r="V23" s="113">
        <v>3658</v>
      </c>
      <c r="W23" s="113">
        <v>1819</v>
      </c>
      <c r="X23" s="113">
        <v>1839</v>
      </c>
      <c r="Y23" s="113"/>
      <c r="Z23" s="113">
        <v>22</v>
      </c>
      <c r="AA23" s="113">
        <v>8</v>
      </c>
      <c r="AB23" s="113">
        <v>14</v>
      </c>
    </row>
    <row r="24" spans="1:28" ht="17.100000000000001" customHeight="1" x14ac:dyDescent="0.2">
      <c r="A24" s="104" t="s">
        <v>264</v>
      </c>
      <c r="B24" s="113">
        <v>3743</v>
      </c>
      <c r="C24" s="113">
        <v>1769</v>
      </c>
      <c r="D24" s="113">
        <v>1974</v>
      </c>
      <c r="E24" s="113"/>
      <c r="F24" s="113">
        <v>835</v>
      </c>
      <c r="G24" s="113">
        <v>385</v>
      </c>
      <c r="H24" s="113">
        <v>450</v>
      </c>
      <c r="I24" s="113"/>
      <c r="J24" s="113">
        <v>847</v>
      </c>
      <c r="K24" s="113">
        <v>411</v>
      </c>
      <c r="L24" s="113">
        <v>436</v>
      </c>
      <c r="M24" s="113"/>
      <c r="N24" s="113">
        <v>753</v>
      </c>
      <c r="O24" s="113">
        <v>350</v>
      </c>
      <c r="P24" s="113">
        <v>403</v>
      </c>
      <c r="Q24" s="113"/>
      <c r="R24" s="113">
        <v>650</v>
      </c>
      <c r="S24" s="113">
        <v>303</v>
      </c>
      <c r="T24" s="113">
        <v>347</v>
      </c>
      <c r="U24" s="113"/>
      <c r="V24" s="113">
        <v>658</v>
      </c>
      <c r="W24" s="113">
        <v>320</v>
      </c>
      <c r="X24" s="113">
        <v>338</v>
      </c>
      <c r="Y24" s="113"/>
      <c r="Z24" s="113">
        <v>0</v>
      </c>
      <c r="AA24" s="113">
        <v>0</v>
      </c>
      <c r="AB24" s="113">
        <v>0</v>
      </c>
    </row>
    <row r="25" spans="1:28" ht="17.100000000000001" customHeight="1" x14ac:dyDescent="0.2">
      <c r="A25" s="104" t="s">
        <v>265</v>
      </c>
      <c r="B25" s="113">
        <v>7299</v>
      </c>
      <c r="C25" s="113">
        <v>3576</v>
      </c>
      <c r="D25" s="113">
        <v>3723</v>
      </c>
      <c r="E25" s="113"/>
      <c r="F25" s="113">
        <v>1687</v>
      </c>
      <c r="G25" s="113">
        <v>801</v>
      </c>
      <c r="H25" s="113">
        <v>886</v>
      </c>
      <c r="I25" s="113"/>
      <c r="J25" s="113">
        <v>1645</v>
      </c>
      <c r="K25" s="113">
        <v>816</v>
      </c>
      <c r="L25" s="113">
        <v>829</v>
      </c>
      <c r="M25" s="113"/>
      <c r="N25" s="113">
        <v>1411</v>
      </c>
      <c r="O25" s="113">
        <v>698</v>
      </c>
      <c r="P25" s="113">
        <v>713</v>
      </c>
      <c r="Q25" s="113"/>
      <c r="R25" s="113">
        <v>1234</v>
      </c>
      <c r="S25" s="113">
        <v>596</v>
      </c>
      <c r="T25" s="113">
        <v>638</v>
      </c>
      <c r="U25" s="113"/>
      <c r="V25" s="113">
        <v>1282</v>
      </c>
      <c r="W25" s="113">
        <v>644</v>
      </c>
      <c r="X25" s="113">
        <v>638</v>
      </c>
      <c r="Y25" s="113"/>
      <c r="Z25" s="113">
        <v>40</v>
      </c>
      <c r="AA25" s="113">
        <v>21</v>
      </c>
      <c r="AB25" s="113">
        <v>19</v>
      </c>
    </row>
    <row r="26" spans="1:28" ht="17.100000000000001" customHeight="1" x14ac:dyDescent="0.2">
      <c r="A26" s="104" t="s">
        <v>266</v>
      </c>
      <c r="B26" s="113">
        <v>2782</v>
      </c>
      <c r="C26" s="113">
        <v>1346</v>
      </c>
      <c r="D26" s="113">
        <v>1436</v>
      </c>
      <c r="E26" s="113"/>
      <c r="F26" s="113">
        <v>598</v>
      </c>
      <c r="G26" s="113">
        <v>287</v>
      </c>
      <c r="H26" s="113">
        <v>311</v>
      </c>
      <c r="I26" s="113"/>
      <c r="J26" s="113">
        <v>567</v>
      </c>
      <c r="K26" s="113">
        <v>288</v>
      </c>
      <c r="L26" s="113">
        <v>279</v>
      </c>
      <c r="M26" s="113"/>
      <c r="N26" s="113">
        <v>578</v>
      </c>
      <c r="O26" s="113">
        <v>284</v>
      </c>
      <c r="P26" s="113">
        <v>294</v>
      </c>
      <c r="Q26" s="113"/>
      <c r="R26" s="113">
        <v>473</v>
      </c>
      <c r="S26" s="113">
        <v>221</v>
      </c>
      <c r="T26" s="113">
        <v>252</v>
      </c>
      <c r="U26" s="113"/>
      <c r="V26" s="113">
        <v>566</v>
      </c>
      <c r="W26" s="113">
        <v>266</v>
      </c>
      <c r="X26" s="113">
        <v>300</v>
      </c>
      <c r="Y26" s="113"/>
      <c r="Z26" s="113">
        <v>0</v>
      </c>
      <c r="AA26" s="113">
        <v>0</v>
      </c>
      <c r="AB26" s="113">
        <v>0</v>
      </c>
    </row>
    <row r="27" spans="1:28" ht="17.100000000000001" customHeight="1" x14ac:dyDescent="0.2">
      <c r="A27" s="104" t="s">
        <v>267</v>
      </c>
      <c r="B27" s="113">
        <v>4652</v>
      </c>
      <c r="C27" s="113">
        <v>2298</v>
      </c>
      <c r="D27" s="113">
        <v>2354</v>
      </c>
      <c r="E27" s="113"/>
      <c r="F27" s="113">
        <v>1023</v>
      </c>
      <c r="G27" s="113">
        <v>481</v>
      </c>
      <c r="H27" s="113">
        <v>542</v>
      </c>
      <c r="I27" s="113"/>
      <c r="J27" s="113">
        <v>961</v>
      </c>
      <c r="K27" s="113">
        <v>473</v>
      </c>
      <c r="L27" s="113">
        <v>488</v>
      </c>
      <c r="M27" s="113"/>
      <c r="N27" s="113">
        <v>941</v>
      </c>
      <c r="O27" s="113">
        <v>482</v>
      </c>
      <c r="P27" s="113">
        <v>459</v>
      </c>
      <c r="Q27" s="113"/>
      <c r="R27" s="113">
        <v>841</v>
      </c>
      <c r="S27" s="113">
        <v>414</v>
      </c>
      <c r="T27" s="113">
        <v>427</v>
      </c>
      <c r="U27" s="113"/>
      <c r="V27" s="113">
        <v>875</v>
      </c>
      <c r="W27" s="113">
        <v>443</v>
      </c>
      <c r="X27" s="113">
        <v>432</v>
      </c>
      <c r="Y27" s="113"/>
      <c r="Z27" s="113">
        <v>11</v>
      </c>
      <c r="AA27" s="113">
        <v>5</v>
      </c>
      <c r="AB27" s="113">
        <v>6</v>
      </c>
    </row>
    <row r="28" spans="1:28" ht="17.100000000000001" customHeight="1" x14ac:dyDescent="0.2">
      <c r="A28" s="104" t="s">
        <v>268</v>
      </c>
      <c r="B28" s="113">
        <v>3127</v>
      </c>
      <c r="C28" s="113">
        <v>1588</v>
      </c>
      <c r="D28" s="113">
        <v>1539</v>
      </c>
      <c r="E28" s="113"/>
      <c r="F28" s="113">
        <v>704</v>
      </c>
      <c r="G28" s="113">
        <v>369</v>
      </c>
      <c r="H28" s="113">
        <v>335</v>
      </c>
      <c r="I28" s="113"/>
      <c r="J28" s="113">
        <v>693</v>
      </c>
      <c r="K28" s="113">
        <v>353</v>
      </c>
      <c r="L28" s="113">
        <v>340</v>
      </c>
      <c r="M28" s="113"/>
      <c r="N28" s="113">
        <v>605</v>
      </c>
      <c r="O28" s="113">
        <v>313</v>
      </c>
      <c r="P28" s="113">
        <v>292</v>
      </c>
      <c r="Q28" s="113"/>
      <c r="R28" s="113">
        <v>559</v>
      </c>
      <c r="S28" s="113">
        <v>274</v>
      </c>
      <c r="T28" s="113">
        <v>285</v>
      </c>
      <c r="U28" s="113"/>
      <c r="V28" s="113">
        <v>566</v>
      </c>
      <c r="W28" s="113">
        <v>279</v>
      </c>
      <c r="X28" s="113">
        <v>287</v>
      </c>
      <c r="Y28" s="113"/>
      <c r="Z28" s="113">
        <v>0</v>
      </c>
      <c r="AA28" s="113">
        <v>0</v>
      </c>
      <c r="AB28" s="113">
        <v>0</v>
      </c>
    </row>
    <row r="29" spans="1:28" ht="17.100000000000001" customHeight="1" x14ac:dyDescent="0.2">
      <c r="A29" s="104" t="s">
        <v>269</v>
      </c>
      <c r="B29" s="113">
        <v>8277</v>
      </c>
      <c r="C29" s="113">
        <v>4146</v>
      </c>
      <c r="D29" s="113">
        <v>4131</v>
      </c>
      <c r="E29" s="113"/>
      <c r="F29" s="113">
        <v>1858</v>
      </c>
      <c r="G29" s="113">
        <v>913</v>
      </c>
      <c r="H29" s="113">
        <v>945</v>
      </c>
      <c r="I29" s="113"/>
      <c r="J29" s="113">
        <v>1684</v>
      </c>
      <c r="K29" s="113">
        <v>877</v>
      </c>
      <c r="L29" s="113">
        <v>807</v>
      </c>
      <c r="M29" s="113"/>
      <c r="N29" s="113">
        <v>1574</v>
      </c>
      <c r="O29" s="113">
        <v>783</v>
      </c>
      <c r="P29" s="113">
        <v>791</v>
      </c>
      <c r="Q29" s="113"/>
      <c r="R29" s="113">
        <v>1492</v>
      </c>
      <c r="S29" s="113">
        <v>720</v>
      </c>
      <c r="T29" s="113">
        <v>772</v>
      </c>
      <c r="U29" s="113"/>
      <c r="V29" s="113">
        <v>1669</v>
      </c>
      <c r="W29" s="113">
        <v>853</v>
      </c>
      <c r="X29" s="113">
        <v>816</v>
      </c>
      <c r="Y29" s="113"/>
      <c r="Z29" s="113">
        <v>0</v>
      </c>
      <c r="AA29" s="113">
        <v>0</v>
      </c>
      <c r="AB29" s="113">
        <v>0</v>
      </c>
    </row>
    <row r="30" spans="1:28" ht="17.100000000000001" customHeight="1" x14ac:dyDescent="0.2">
      <c r="A30" s="104" t="s">
        <v>270</v>
      </c>
      <c r="B30" s="113">
        <v>5500</v>
      </c>
      <c r="C30" s="113">
        <v>2679</v>
      </c>
      <c r="D30" s="113">
        <v>2821</v>
      </c>
      <c r="E30" s="113"/>
      <c r="F30" s="113">
        <v>1196</v>
      </c>
      <c r="G30" s="113">
        <v>591</v>
      </c>
      <c r="H30" s="113">
        <v>605</v>
      </c>
      <c r="I30" s="113"/>
      <c r="J30" s="113">
        <v>1111</v>
      </c>
      <c r="K30" s="113">
        <v>567</v>
      </c>
      <c r="L30" s="113">
        <v>544</v>
      </c>
      <c r="M30" s="113"/>
      <c r="N30" s="113">
        <v>1111</v>
      </c>
      <c r="O30" s="113">
        <v>510</v>
      </c>
      <c r="P30" s="113">
        <v>601</v>
      </c>
      <c r="Q30" s="113"/>
      <c r="R30" s="113">
        <v>1016</v>
      </c>
      <c r="S30" s="113">
        <v>501</v>
      </c>
      <c r="T30" s="113">
        <v>515</v>
      </c>
      <c r="U30" s="113"/>
      <c r="V30" s="113">
        <v>1066</v>
      </c>
      <c r="W30" s="113">
        <v>510</v>
      </c>
      <c r="X30" s="113">
        <v>556</v>
      </c>
      <c r="Y30" s="113"/>
      <c r="Z30" s="113">
        <v>0</v>
      </c>
      <c r="AA30" s="113">
        <v>0</v>
      </c>
      <c r="AB30" s="113">
        <v>0</v>
      </c>
    </row>
    <row r="31" spans="1:28" ht="17.100000000000001" customHeight="1" x14ac:dyDescent="0.2">
      <c r="A31" s="104" t="s">
        <v>271</v>
      </c>
      <c r="B31" s="113">
        <v>1340</v>
      </c>
      <c r="C31" s="113">
        <v>668</v>
      </c>
      <c r="D31" s="113">
        <v>672</v>
      </c>
      <c r="E31" s="113"/>
      <c r="F31" s="113">
        <v>288</v>
      </c>
      <c r="G31" s="113">
        <v>143</v>
      </c>
      <c r="H31" s="113">
        <v>145</v>
      </c>
      <c r="I31" s="113"/>
      <c r="J31" s="113">
        <v>295</v>
      </c>
      <c r="K31" s="113">
        <v>164</v>
      </c>
      <c r="L31" s="113">
        <v>131</v>
      </c>
      <c r="M31" s="113"/>
      <c r="N31" s="113">
        <v>279</v>
      </c>
      <c r="O31" s="113">
        <v>136</v>
      </c>
      <c r="P31" s="113">
        <v>143</v>
      </c>
      <c r="Q31" s="113"/>
      <c r="R31" s="113">
        <v>235</v>
      </c>
      <c r="S31" s="113">
        <v>118</v>
      </c>
      <c r="T31" s="113">
        <v>117</v>
      </c>
      <c r="U31" s="113"/>
      <c r="V31" s="113">
        <v>243</v>
      </c>
      <c r="W31" s="113">
        <v>107</v>
      </c>
      <c r="X31" s="113">
        <v>136</v>
      </c>
      <c r="Y31" s="113"/>
      <c r="Z31" s="113">
        <v>0</v>
      </c>
      <c r="AA31" s="113">
        <v>0</v>
      </c>
      <c r="AB31" s="113">
        <v>0</v>
      </c>
    </row>
    <row r="32" spans="1:28" ht="17.100000000000001" customHeight="1" x14ac:dyDescent="0.2">
      <c r="A32" s="104" t="s">
        <v>272</v>
      </c>
      <c r="B32" s="113">
        <v>4583</v>
      </c>
      <c r="C32" s="113">
        <v>2290</v>
      </c>
      <c r="D32" s="113">
        <v>2293</v>
      </c>
      <c r="E32" s="113"/>
      <c r="F32" s="113">
        <v>1053</v>
      </c>
      <c r="G32" s="113">
        <v>530</v>
      </c>
      <c r="H32" s="113">
        <v>523</v>
      </c>
      <c r="I32" s="113"/>
      <c r="J32" s="113">
        <v>997</v>
      </c>
      <c r="K32" s="113">
        <v>511</v>
      </c>
      <c r="L32" s="113">
        <v>486</v>
      </c>
      <c r="M32" s="113"/>
      <c r="N32" s="113">
        <v>949</v>
      </c>
      <c r="O32" s="113">
        <v>487</v>
      </c>
      <c r="P32" s="113">
        <v>462</v>
      </c>
      <c r="Q32" s="113"/>
      <c r="R32" s="113">
        <v>851</v>
      </c>
      <c r="S32" s="113">
        <v>417</v>
      </c>
      <c r="T32" s="113">
        <v>434</v>
      </c>
      <c r="U32" s="113"/>
      <c r="V32" s="113">
        <v>733</v>
      </c>
      <c r="W32" s="113">
        <v>345</v>
      </c>
      <c r="X32" s="113">
        <v>388</v>
      </c>
      <c r="Y32" s="113"/>
      <c r="Z32" s="113">
        <v>0</v>
      </c>
      <c r="AA32" s="113">
        <v>0</v>
      </c>
      <c r="AB32" s="113">
        <v>0</v>
      </c>
    </row>
    <row r="33" spans="1:28" ht="17.100000000000001" customHeight="1" x14ac:dyDescent="0.2">
      <c r="A33" s="104" t="s">
        <v>273</v>
      </c>
      <c r="B33" s="113">
        <v>898</v>
      </c>
      <c r="C33" s="113">
        <v>466</v>
      </c>
      <c r="D33" s="113">
        <v>432</v>
      </c>
      <c r="E33" s="113"/>
      <c r="F33" s="113">
        <v>216</v>
      </c>
      <c r="G33" s="113">
        <v>116</v>
      </c>
      <c r="H33" s="113">
        <v>100</v>
      </c>
      <c r="I33" s="113"/>
      <c r="J33" s="113">
        <v>190</v>
      </c>
      <c r="K33" s="113">
        <v>103</v>
      </c>
      <c r="L33" s="113">
        <v>87</v>
      </c>
      <c r="M33" s="113"/>
      <c r="N33" s="113">
        <v>158</v>
      </c>
      <c r="O33" s="113">
        <v>81</v>
      </c>
      <c r="P33" s="113">
        <v>77</v>
      </c>
      <c r="Q33" s="113"/>
      <c r="R33" s="113">
        <v>175</v>
      </c>
      <c r="S33" s="113">
        <v>91</v>
      </c>
      <c r="T33" s="113">
        <v>84</v>
      </c>
      <c r="U33" s="113"/>
      <c r="V33" s="113">
        <v>159</v>
      </c>
      <c r="W33" s="113">
        <v>75</v>
      </c>
      <c r="X33" s="113">
        <v>84</v>
      </c>
      <c r="Y33" s="113"/>
      <c r="Z33" s="113">
        <v>0</v>
      </c>
      <c r="AA33" s="113">
        <v>0</v>
      </c>
      <c r="AB33" s="113">
        <v>0</v>
      </c>
    </row>
    <row r="34" spans="1:28" ht="17.100000000000001" customHeight="1" x14ac:dyDescent="0.2">
      <c r="A34" s="104" t="s">
        <v>274</v>
      </c>
      <c r="B34" s="113">
        <v>10554</v>
      </c>
      <c r="C34" s="113">
        <v>5296</v>
      </c>
      <c r="D34" s="113">
        <v>5258</v>
      </c>
      <c r="E34" s="113"/>
      <c r="F34" s="113">
        <v>2440</v>
      </c>
      <c r="G34" s="113">
        <v>1257</v>
      </c>
      <c r="H34" s="113">
        <v>1183</v>
      </c>
      <c r="I34" s="113"/>
      <c r="J34" s="113">
        <v>2292</v>
      </c>
      <c r="K34" s="113">
        <v>1165</v>
      </c>
      <c r="L34" s="113">
        <v>1127</v>
      </c>
      <c r="M34" s="113"/>
      <c r="N34" s="113">
        <v>2057</v>
      </c>
      <c r="O34" s="113">
        <v>1052</v>
      </c>
      <c r="P34" s="113">
        <v>1005</v>
      </c>
      <c r="Q34" s="113"/>
      <c r="R34" s="113">
        <v>1877</v>
      </c>
      <c r="S34" s="113">
        <v>907</v>
      </c>
      <c r="T34" s="113">
        <v>970</v>
      </c>
      <c r="U34" s="113"/>
      <c r="V34" s="113">
        <v>1888</v>
      </c>
      <c r="W34" s="113">
        <v>915</v>
      </c>
      <c r="X34" s="113">
        <v>973</v>
      </c>
      <c r="Y34" s="113"/>
      <c r="Z34" s="113">
        <v>0</v>
      </c>
      <c r="AA34" s="113">
        <v>0</v>
      </c>
      <c r="AB34" s="113">
        <v>0</v>
      </c>
    </row>
    <row r="35" spans="1:28" ht="17.100000000000001" customHeight="1" x14ac:dyDescent="0.2">
      <c r="A35" s="104" t="s">
        <v>275</v>
      </c>
      <c r="B35" s="113">
        <v>9828</v>
      </c>
      <c r="C35" s="113">
        <v>4848</v>
      </c>
      <c r="D35" s="113">
        <v>4980</v>
      </c>
      <c r="E35" s="113"/>
      <c r="F35" s="113">
        <v>2311</v>
      </c>
      <c r="G35" s="113">
        <v>1191</v>
      </c>
      <c r="H35" s="113">
        <v>1120</v>
      </c>
      <c r="I35" s="113"/>
      <c r="J35" s="113">
        <v>2109</v>
      </c>
      <c r="K35" s="113">
        <v>1039</v>
      </c>
      <c r="L35" s="113">
        <v>1070</v>
      </c>
      <c r="M35" s="113"/>
      <c r="N35" s="113">
        <v>1926</v>
      </c>
      <c r="O35" s="113">
        <v>932</v>
      </c>
      <c r="P35" s="113">
        <v>994</v>
      </c>
      <c r="Q35" s="113"/>
      <c r="R35" s="113">
        <v>1732</v>
      </c>
      <c r="S35" s="113">
        <v>835</v>
      </c>
      <c r="T35" s="113">
        <v>897</v>
      </c>
      <c r="U35" s="113"/>
      <c r="V35" s="113">
        <v>1750</v>
      </c>
      <c r="W35" s="113">
        <v>851</v>
      </c>
      <c r="X35" s="113">
        <v>899</v>
      </c>
      <c r="Y35" s="113"/>
      <c r="Z35" s="113">
        <v>0</v>
      </c>
      <c r="AA35" s="113">
        <v>0</v>
      </c>
      <c r="AB35" s="113">
        <v>0</v>
      </c>
    </row>
    <row r="36" spans="1:28" ht="17.100000000000001" customHeight="1" thickBot="1" x14ac:dyDescent="0.25">
      <c r="A36" s="128" t="s">
        <v>276</v>
      </c>
      <c r="B36" s="159">
        <v>1298</v>
      </c>
      <c r="C36" s="159">
        <v>652</v>
      </c>
      <c r="D36" s="159">
        <v>646</v>
      </c>
      <c r="E36" s="159"/>
      <c r="F36" s="159">
        <v>319</v>
      </c>
      <c r="G36" s="159">
        <v>154</v>
      </c>
      <c r="H36" s="159">
        <v>165</v>
      </c>
      <c r="I36" s="159"/>
      <c r="J36" s="159">
        <v>320</v>
      </c>
      <c r="K36" s="159">
        <v>168</v>
      </c>
      <c r="L36" s="159">
        <v>152</v>
      </c>
      <c r="M36" s="159"/>
      <c r="N36" s="159">
        <v>256</v>
      </c>
      <c r="O36" s="159">
        <v>120</v>
      </c>
      <c r="P36" s="159">
        <v>136</v>
      </c>
      <c r="Q36" s="159"/>
      <c r="R36" s="159">
        <v>221</v>
      </c>
      <c r="S36" s="159">
        <v>125</v>
      </c>
      <c r="T36" s="159">
        <v>96</v>
      </c>
      <c r="U36" s="159"/>
      <c r="V36" s="159">
        <v>182</v>
      </c>
      <c r="W36" s="159">
        <v>85</v>
      </c>
      <c r="X36" s="159">
        <v>97</v>
      </c>
      <c r="Y36" s="159"/>
      <c r="Z36" s="159">
        <v>0</v>
      </c>
      <c r="AA36" s="159">
        <v>0</v>
      </c>
      <c r="AB36" s="159">
        <v>0</v>
      </c>
    </row>
    <row r="37" spans="1:28" ht="15" customHeight="1" x14ac:dyDescent="0.2">
      <c r="A37" s="200" t="s">
        <v>161</v>
      </c>
      <c r="B37" s="200"/>
      <c r="C37" s="200"/>
      <c r="D37" s="200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0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</row>
    <row r="38" spans="1:28" ht="15" customHeight="1" x14ac:dyDescent="0.2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</row>
  </sheetData>
  <mergeCells count="15">
    <mergeCell ref="A1:AB1"/>
    <mergeCell ref="A2:AB2"/>
    <mergeCell ref="AD2:AD3"/>
    <mergeCell ref="A3:AB3"/>
    <mergeCell ref="A37:AB37"/>
    <mergeCell ref="A4:AB4"/>
    <mergeCell ref="A5:AB5"/>
    <mergeCell ref="A7:A8"/>
    <mergeCell ref="B7:D7"/>
    <mergeCell ref="F7:H7"/>
    <mergeCell ref="J7:L7"/>
    <mergeCell ref="N7:P7"/>
    <mergeCell ref="R7:T7"/>
    <mergeCell ref="V7:X7"/>
    <mergeCell ref="Z7:AB7"/>
  </mergeCells>
  <hyperlinks>
    <hyperlink ref="AD2" location="INDICE!A1" display="INDICE" xr:uid="{0EDF375A-7BE5-449C-8B8C-DB841E3CE057}"/>
  </hyperlinks>
  <printOptions horizontalCentered="1"/>
  <pageMargins left="0.70866141732283472" right="0.70866141732283472" top="0.74803149606299213" bottom="0.74803149606299213" header="0.31496062992125984" footer="0.31496062992125984"/>
  <pageSetup scale="67"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pageSetUpPr fitToPage="1"/>
  </sheetPr>
  <dimension ref="A1:W32"/>
  <sheetViews>
    <sheetView showGridLines="0" workbookViewId="0">
      <selection activeCell="Q17" sqref="Q17"/>
    </sheetView>
  </sheetViews>
  <sheetFormatPr baseColWidth="10" defaultColWidth="23.42578125" defaultRowHeight="15" customHeight="1" x14ac:dyDescent="0.2"/>
  <cols>
    <col min="1" max="1" width="18.7109375" style="50" customWidth="1"/>
    <col min="2" max="20" width="8.28515625" style="50" customWidth="1"/>
    <col min="21" max="21" width="8.28515625" style="5" customWidth="1"/>
    <col min="22" max="109" width="10.7109375" style="5" customWidth="1"/>
    <col min="110" max="16384" width="23.42578125" style="5"/>
  </cols>
  <sheetData>
    <row r="1" spans="1:23" ht="15" customHeight="1" x14ac:dyDescent="0.2">
      <c r="A1" s="202" t="s">
        <v>172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48"/>
    </row>
    <row r="2" spans="1:23" ht="15" customHeight="1" x14ac:dyDescent="0.2">
      <c r="A2" s="202" t="s">
        <v>167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48"/>
      <c r="W2" s="195" t="s">
        <v>47</v>
      </c>
    </row>
    <row r="3" spans="1:23" ht="15" customHeight="1" x14ac:dyDescent="0.2">
      <c r="A3" s="202" t="s">
        <v>168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48"/>
      <c r="W3" s="195"/>
    </row>
    <row r="4" spans="1:23" ht="15" customHeight="1" x14ac:dyDescent="0.2">
      <c r="A4" s="202" t="s">
        <v>171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48"/>
    </row>
    <row r="5" spans="1:23" ht="15" customHeight="1" x14ac:dyDescent="0.2">
      <c r="A5" s="202" t="s">
        <v>169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</row>
    <row r="6" spans="1:23" ht="15" customHeight="1" x14ac:dyDescent="0.2">
      <c r="A6" s="201" t="s">
        <v>162</v>
      </c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  <c r="U6" s="201"/>
    </row>
    <row r="7" spans="1:23" ht="15" customHeight="1" x14ac:dyDescent="0.2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</row>
    <row r="8" spans="1:23" ht="26.1" customHeight="1" x14ac:dyDescent="0.2">
      <c r="A8" s="59" t="s">
        <v>154</v>
      </c>
      <c r="B8" s="60">
        <v>2002</v>
      </c>
      <c r="C8" s="60">
        <v>2003</v>
      </c>
      <c r="D8" s="60">
        <v>2004</v>
      </c>
      <c r="E8" s="60">
        <v>2005</v>
      </c>
      <c r="F8" s="60">
        <v>2006</v>
      </c>
      <c r="G8" s="60">
        <v>2007</v>
      </c>
      <c r="H8" s="60">
        <v>2008</v>
      </c>
      <c r="I8" s="60">
        <v>2009</v>
      </c>
      <c r="J8" s="60">
        <v>2010</v>
      </c>
      <c r="K8" s="60">
        <v>2011</v>
      </c>
      <c r="L8" s="60">
        <v>2012</v>
      </c>
      <c r="M8" s="60">
        <v>2013</v>
      </c>
      <c r="N8" s="60">
        <v>2014</v>
      </c>
      <c r="O8" s="60">
        <v>2015</v>
      </c>
      <c r="P8" s="60">
        <v>2016</v>
      </c>
      <c r="Q8" s="60">
        <v>2017</v>
      </c>
      <c r="R8" s="60">
        <v>2018</v>
      </c>
      <c r="S8" s="60">
        <v>2019</v>
      </c>
      <c r="T8" s="60">
        <v>2020</v>
      </c>
      <c r="U8" s="60">
        <v>2021</v>
      </c>
    </row>
    <row r="9" spans="1:23" ht="15" customHeight="1" x14ac:dyDescent="0.2">
      <c r="A9" s="172"/>
      <c r="B9" s="173"/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</row>
    <row r="10" spans="1:23" ht="17.100000000000001" customHeight="1" x14ac:dyDescent="0.2">
      <c r="A10" s="57" t="s">
        <v>98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0"/>
    </row>
    <row r="11" spans="1:23" ht="17.100000000000001" customHeight="1" x14ac:dyDescent="0.2">
      <c r="A11" s="55" t="s">
        <v>155</v>
      </c>
      <c r="B11" s="64">
        <v>100</v>
      </c>
      <c r="C11" s="64">
        <v>100</v>
      </c>
      <c r="D11" s="64">
        <v>100.00000000000001</v>
      </c>
      <c r="E11" s="64">
        <v>99.999999999999986</v>
      </c>
      <c r="F11" s="64">
        <v>100</v>
      </c>
      <c r="G11" s="64">
        <v>100</v>
      </c>
      <c r="H11" s="64">
        <v>100</v>
      </c>
      <c r="I11" s="64">
        <v>100</v>
      </c>
      <c r="J11" s="64">
        <v>100</v>
      </c>
      <c r="K11" s="64">
        <v>100</v>
      </c>
      <c r="L11" s="64">
        <v>100</v>
      </c>
      <c r="M11" s="64">
        <v>99.999999999999986</v>
      </c>
      <c r="N11" s="64">
        <v>100</v>
      </c>
      <c r="O11" s="64">
        <v>100</v>
      </c>
      <c r="P11" s="64">
        <v>100</v>
      </c>
      <c r="Q11" s="64">
        <v>100</v>
      </c>
      <c r="R11" s="64">
        <v>99.999999999999986</v>
      </c>
      <c r="S11" s="64">
        <v>99.999999999999986</v>
      </c>
      <c r="T11" s="64">
        <v>100</v>
      </c>
      <c r="U11" s="64">
        <f>+U12+U13</f>
        <v>100</v>
      </c>
    </row>
    <row r="12" spans="1:23" ht="17.100000000000001" customHeight="1" x14ac:dyDescent="0.2">
      <c r="A12" s="55" t="s">
        <v>156</v>
      </c>
      <c r="B12" s="64">
        <v>91.224305464788955</v>
      </c>
      <c r="C12" s="64">
        <v>90.714426817556827</v>
      </c>
      <c r="D12" s="64">
        <v>90.543867702378051</v>
      </c>
      <c r="E12" s="64">
        <v>88.77582824194134</v>
      </c>
      <c r="F12" s="64">
        <v>88.708254215346329</v>
      </c>
      <c r="G12" s="64">
        <v>89.336542759050559</v>
      </c>
      <c r="H12" s="64">
        <v>92.998853698745549</v>
      </c>
      <c r="I12" s="64">
        <v>91.590174810165323</v>
      </c>
      <c r="J12" s="64">
        <v>91.464501497933014</v>
      </c>
      <c r="K12" s="64">
        <v>91.980842388986503</v>
      </c>
      <c r="L12" s="64">
        <v>92.143686816268669</v>
      </c>
      <c r="M12" s="64">
        <v>93.661130106536945</v>
      </c>
      <c r="N12" s="64">
        <v>95.571603822754909</v>
      </c>
      <c r="O12" s="64">
        <v>95.215242150274335</v>
      </c>
      <c r="P12" s="64">
        <v>94.977843426883311</v>
      </c>
      <c r="Q12" s="64">
        <v>95.576107566483586</v>
      </c>
      <c r="R12" s="64">
        <v>98.736393037149725</v>
      </c>
      <c r="S12" s="64">
        <v>95.610077021128319</v>
      </c>
      <c r="T12" s="64">
        <v>99.522993282083249</v>
      </c>
      <c r="U12" s="64">
        <v>97.070105530498751</v>
      </c>
    </row>
    <row r="13" spans="1:23" ht="17.100000000000001" customHeight="1" x14ac:dyDescent="0.2">
      <c r="A13" s="56" t="s">
        <v>157</v>
      </c>
      <c r="B13" s="64">
        <v>8.7756945352110485</v>
      </c>
      <c r="C13" s="64">
        <v>9.2855731824431764</v>
      </c>
      <c r="D13" s="64">
        <v>9.4561322976219575</v>
      </c>
      <c r="E13" s="64">
        <v>11.224171758058651</v>
      </c>
      <c r="F13" s="64">
        <v>11.291745784653678</v>
      </c>
      <c r="G13" s="64">
        <v>10.663457240949439</v>
      </c>
      <c r="H13" s="64">
        <v>7.0011463012544501</v>
      </c>
      <c r="I13" s="64">
        <v>8.4098251898346792</v>
      </c>
      <c r="J13" s="64">
        <v>8.5354985020669805</v>
      </c>
      <c r="K13" s="64">
        <v>8.0191576110134939</v>
      </c>
      <c r="L13" s="64">
        <v>7.8563131837313351</v>
      </c>
      <c r="M13" s="64">
        <v>6.3388698934630474</v>
      </c>
      <c r="N13" s="64">
        <v>4.4283961772450944</v>
      </c>
      <c r="O13" s="64">
        <v>4.7847578497256649</v>
      </c>
      <c r="P13" s="64">
        <v>5.0221565731166917</v>
      </c>
      <c r="Q13" s="64">
        <v>4.4238924335164196</v>
      </c>
      <c r="R13" s="64">
        <v>1.2636069628502666</v>
      </c>
      <c r="S13" s="64">
        <v>4.3899229788716694</v>
      </c>
      <c r="T13" s="64">
        <v>0.47700671791675325</v>
      </c>
      <c r="U13" s="64">
        <v>2.9298944695012477</v>
      </c>
    </row>
    <row r="14" spans="1:23" ht="15" customHeight="1" x14ac:dyDescent="0.2">
      <c r="A14" s="56"/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</row>
    <row r="15" spans="1:23" ht="17.100000000000001" customHeight="1" x14ac:dyDescent="0.2">
      <c r="A15" s="57" t="s">
        <v>99</v>
      </c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</row>
    <row r="16" spans="1:23" ht="17.100000000000001" customHeight="1" x14ac:dyDescent="0.2">
      <c r="A16" s="55" t="s">
        <v>155</v>
      </c>
      <c r="B16" s="64">
        <v>100</v>
      </c>
      <c r="C16" s="64">
        <v>100</v>
      </c>
      <c r="D16" s="64">
        <v>100</v>
      </c>
      <c r="E16" s="64">
        <v>100</v>
      </c>
      <c r="F16" s="64">
        <v>100</v>
      </c>
      <c r="G16" s="64">
        <v>100</v>
      </c>
      <c r="H16" s="64">
        <v>100</v>
      </c>
      <c r="I16" s="64">
        <v>100</v>
      </c>
      <c r="J16" s="64">
        <v>99.999999999999986</v>
      </c>
      <c r="K16" s="64">
        <v>100</v>
      </c>
      <c r="L16" s="64">
        <v>100</v>
      </c>
      <c r="M16" s="64">
        <v>100</v>
      </c>
      <c r="N16" s="64">
        <v>100</v>
      </c>
      <c r="O16" s="64">
        <v>100</v>
      </c>
      <c r="P16" s="64">
        <v>100</v>
      </c>
      <c r="Q16" s="64">
        <v>100</v>
      </c>
      <c r="R16" s="64">
        <v>100</v>
      </c>
      <c r="S16" s="64">
        <v>100</v>
      </c>
      <c r="T16" s="64">
        <v>100</v>
      </c>
      <c r="U16" s="64">
        <v>100</v>
      </c>
    </row>
    <row r="17" spans="1:21" ht="17.100000000000001" customHeight="1" x14ac:dyDescent="0.2">
      <c r="A17" s="55" t="s">
        <v>156</v>
      </c>
      <c r="B17" s="64">
        <v>86.613119143239629</v>
      </c>
      <c r="C17" s="64">
        <v>91.271056661562028</v>
      </c>
      <c r="D17" s="64">
        <v>87.121212121212125</v>
      </c>
      <c r="E17" s="64">
        <v>90.756302521008408</v>
      </c>
      <c r="F17" s="64">
        <v>88.918918918918919</v>
      </c>
      <c r="G17" s="64">
        <v>95.2191235059761</v>
      </c>
      <c r="H17" s="64">
        <v>91.950464396284829</v>
      </c>
      <c r="I17" s="64">
        <v>93.710691823899367</v>
      </c>
      <c r="J17" s="64">
        <v>94.397759103641448</v>
      </c>
      <c r="K17" s="64">
        <v>85.761589403973517</v>
      </c>
      <c r="L17" s="64">
        <v>85.663082437275989</v>
      </c>
      <c r="M17" s="64">
        <v>91.517857142857139</v>
      </c>
      <c r="N17" s="64">
        <v>93.61702127659575</v>
      </c>
      <c r="O17" s="64">
        <v>93.03482587064677</v>
      </c>
      <c r="P17" s="64">
        <v>95.675675675675677</v>
      </c>
      <c r="Q17" s="64">
        <v>99.52153110047847</v>
      </c>
      <c r="R17" s="64">
        <v>97.41379310344827</v>
      </c>
      <c r="S17" s="64">
        <v>93.069306930693074</v>
      </c>
      <c r="T17" s="64">
        <v>88.931297709923669</v>
      </c>
      <c r="U17" s="64">
        <v>100</v>
      </c>
    </row>
    <row r="18" spans="1:21" ht="17.100000000000001" customHeight="1" x14ac:dyDescent="0.2">
      <c r="A18" s="56" t="s">
        <v>157</v>
      </c>
      <c r="B18" s="64">
        <v>13.386880856760374</v>
      </c>
      <c r="C18" s="64">
        <v>8.7289433384379791</v>
      </c>
      <c r="D18" s="64">
        <v>12.878787878787879</v>
      </c>
      <c r="E18" s="64">
        <v>9.2436974789915975</v>
      </c>
      <c r="F18" s="64">
        <v>11.081081081081082</v>
      </c>
      <c r="G18" s="64">
        <v>4.7808764940239046</v>
      </c>
      <c r="H18" s="64">
        <v>8.0495356037151709</v>
      </c>
      <c r="I18" s="64">
        <v>6.2893081761006293</v>
      </c>
      <c r="J18" s="64">
        <v>5.6022408963585439</v>
      </c>
      <c r="K18" s="64">
        <v>14.23841059602649</v>
      </c>
      <c r="L18" s="64">
        <v>14.336917562724013</v>
      </c>
      <c r="M18" s="64">
        <v>8.4821428571428577</v>
      </c>
      <c r="N18" s="64">
        <v>6.3829787234042552</v>
      </c>
      <c r="O18" s="64">
        <v>6.9651741293532341</v>
      </c>
      <c r="P18" s="64">
        <v>4.3243243243243246</v>
      </c>
      <c r="Q18" s="64">
        <v>0.4784688995215311</v>
      </c>
      <c r="R18" s="64">
        <v>2.5862068965517242</v>
      </c>
      <c r="S18" s="64">
        <v>6.9306930693069315</v>
      </c>
      <c r="T18" s="64">
        <v>11.068702290076336</v>
      </c>
      <c r="U18" s="64">
        <v>0</v>
      </c>
    </row>
    <row r="19" spans="1:21" ht="15" customHeight="1" x14ac:dyDescent="0.2">
      <c r="A19" s="56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</row>
    <row r="20" spans="1:21" ht="17.100000000000001" customHeight="1" x14ac:dyDescent="0.2">
      <c r="A20" s="57" t="s">
        <v>158</v>
      </c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</row>
    <row r="21" spans="1:21" ht="17.100000000000001" customHeight="1" x14ac:dyDescent="0.2">
      <c r="A21" s="55" t="s">
        <v>155</v>
      </c>
      <c r="B21" s="64">
        <v>100</v>
      </c>
      <c r="C21" s="64">
        <v>100</v>
      </c>
      <c r="D21" s="64">
        <v>100</v>
      </c>
      <c r="E21" s="64">
        <v>100</v>
      </c>
      <c r="F21" s="64">
        <v>100</v>
      </c>
      <c r="G21" s="64">
        <v>100</v>
      </c>
      <c r="H21" s="64">
        <v>100</v>
      </c>
      <c r="I21" s="64">
        <v>100</v>
      </c>
      <c r="J21" s="64">
        <v>100</v>
      </c>
      <c r="K21" s="64">
        <v>100</v>
      </c>
      <c r="L21" s="64">
        <v>100</v>
      </c>
      <c r="M21" s="64">
        <v>100</v>
      </c>
      <c r="N21" s="64">
        <v>100</v>
      </c>
      <c r="O21" s="64">
        <v>100</v>
      </c>
      <c r="P21" s="64">
        <v>100</v>
      </c>
      <c r="Q21" s="64">
        <v>100</v>
      </c>
      <c r="R21" s="64">
        <v>100.00000000000001</v>
      </c>
      <c r="S21" s="64">
        <v>99.999999999999986</v>
      </c>
      <c r="T21" s="64">
        <v>100.00000000000001</v>
      </c>
      <c r="U21" s="64">
        <v>100</v>
      </c>
    </row>
    <row r="22" spans="1:21" ht="17.100000000000001" customHeight="1" x14ac:dyDescent="0.2">
      <c r="A22" s="55" t="s">
        <v>156</v>
      </c>
      <c r="B22" s="64">
        <v>81.077593377787167</v>
      </c>
      <c r="C22" s="64">
        <v>81.878555911865107</v>
      </c>
      <c r="D22" s="64">
        <v>79.974205129863833</v>
      </c>
      <c r="E22" s="64">
        <v>78.9827735279179</v>
      </c>
      <c r="F22" s="64">
        <v>78.358626517305566</v>
      </c>
      <c r="G22" s="64">
        <v>79.445485426461218</v>
      </c>
      <c r="H22" s="64">
        <v>81.977182016718132</v>
      </c>
      <c r="I22" s="64">
        <v>78.63143955018127</v>
      </c>
      <c r="J22" s="64">
        <v>78.038176296962973</v>
      </c>
      <c r="K22" s="64">
        <v>80.142722423184651</v>
      </c>
      <c r="L22" s="64">
        <v>80.388406342437264</v>
      </c>
      <c r="M22" s="64">
        <v>80.466318401820843</v>
      </c>
      <c r="N22" s="64">
        <v>80.514311240307492</v>
      </c>
      <c r="O22" s="64">
        <v>80.508793990800754</v>
      </c>
      <c r="P22" s="64">
        <v>81.716034042780606</v>
      </c>
      <c r="Q22" s="64">
        <v>83.068620249227365</v>
      </c>
      <c r="R22" s="64">
        <v>97.080433039036009</v>
      </c>
      <c r="S22" s="64">
        <v>92.223073217131343</v>
      </c>
      <c r="T22" s="64">
        <v>97.710099424385149</v>
      </c>
      <c r="U22" s="64">
        <v>94.409969933130597</v>
      </c>
    </row>
    <row r="23" spans="1:21" ht="17.100000000000001" customHeight="1" x14ac:dyDescent="0.2">
      <c r="A23" s="56" t="s">
        <v>157</v>
      </c>
      <c r="B23" s="64">
        <v>18.922406622212833</v>
      </c>
      <c r="C23" s="64">
        <v>18.12144408813489</v>
      </c>
      <c r="D23" s="64">
        <v>20.025794870136171</v>
      </c>
      <c r="E23" s="64">
        <v>21.017226472082104</v>
      </c>
      <c r="F23" s="64">
        <v>21.641373482694437</v>
      </c>
      <c r="G23" s="64">
        <v>20.554514573538782</v>
      </c>
      <c r="H23" s="64">
        <v>18.022817983281875</v>
      </c>
      <c r="I23" s="64">
        <v>21.368560449818727</v>
      </c>
      <c r="J23" s="64">
        <v>21.961823703037027</v>
      </c>
      <c r="K23" s="64">
        <v>19.857277576815346</v>
      </c>
      <c r="L23" s="64">
        <v>19.611593657562739</v>
      </c>
      <c r="M23" s="64">
        <v>19.53368159817915</v>
      </c>
      <c r="N23" s="64">
        <v>19.485688759692508</v>
      </c>
      <c r="O23" s="64">
        <v>19.491206009199253</v>
      </c>
      <c r="P23" s="64">
        <v>18.283965957219394</v>
      </c>
      <c r="Q23" s="64">
        <v>16.931379750772631</v>
      </c>
      <c r="R23" s="64">
        <v>2.9195669609639983</v>
      </c>
      <c r="S23" s="64">
        <v>7.7769267828686486</v>
      </c>
      <c r="T23" s="64">
        <v>2.2899005756148614</v>
      </c>
      <c r="U23" s="64">
        <v>5.5900300668694047</v>
      </c>
    </row>
    <row r="24" spans="1:21" ht="17.100000000000001" customHeight="1" x14ac:dyDescent="0.2">
      <c r="A24" s="57" t="s">
        <v>159</v>
      </c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</row>
    <row r="25" spans="1:21" ht="17.100000000000001" customHeight="1" x14ac:dyDescent="0.2">
      <c r="A25" s="55" t="s">
        <v>155</v>
      </c>
      <c r="B25" s="64">
        <v>100.00000000000001</v>
      </c>
      <c r="C25" s="64">
        <v>100</v>
      </c>
      <c r="D25" s="64">
        <v>100</v>
      </c>
      <c r="E25" s="64">
        <v>100</v>
      </c>
      <c r="F25" s="64">
        <v>100</v>
      </c>
      <c r="G25" s="64">
        <v>100</v>
      </c>
      <c r="H25" s="64">
        <v>100</v>
      </c>
      <c r="I25" s="64">
        <v>100</v>
      </c>
      <c r="J25" s="64">
        <v>100</v>
      </c>
      <c r="K25" s="64">
        <v>100</v>
      </c>
      <c r="L25" s="64">
        <v>99.999999999999986</v>
      </c>
      <c r="M25" s="64">
        <v>100</v>
      </c>
      <c r="N25" s="64">
        <v>100</v>
      </c>
      <c r="O25" s="64">
        <v>100</v>
      </c>
      <c r="P25" s="64">
        <v>100.00000000000001</v>
      </c>
      <c r="Q25" s="64">
        <v>100</v>
      </c>
      <c r="R25" s="64">
        <v>100</v>
      </c>
      <c r="S25" s="64">
        <v>100.00000000000001</v>
      </c>
      <c r="T25" s="64">
        <v>100</v>
      </c>
      <c r="U25" s="64">
        <v>100</v>
      </c>
    </row>
    <row r="26" spans="1:21" ht="17.100000000000001" customHeight="1" x14ac:dyDescent="0.2">
      <c r="A26" s="55" t="s">
        <v>156</v>
      </c>
      <c r="B26" s="64">
        <v>80.546625601366856</v>
      </c>
      <c r="C26" s="64">
        <v>81.324201389613364</v>
      </c>
      <c r="D26" s="64">
        <v>79.599522272761931</v>
      </c>
      <c r="E26" s="64">
        <v>78.671420129234761</v>
      </c>
      <c r="F26" s="64">
        <v>77.938101113265347</v>
      </c>
      <c r="G26" s="64">
        <v>79.066570910837683</v>
      </c>
      <c r="H26" s="64">
        <v>81.45786248626446</v>
      </c>
      <c r="I26" s="64">
        <v>77.916012176983273</v>
      </c>
      <c r="J26" s="64">
        <v>77.086240454481825</v>
      </c>
      <c r="K26" s="64">
        <v>79.248469495461265</v>
      </c>
      <c r="L26" s="64">
        <v>79.860310602416192</v>
      </c>
      <c r="M26" s="64">
        <v>80.020755519185144</v>
      </c>
      <c r="N26" s="64">
        <v>79.517347050454205</v>
      </c>
      <c r="O26" s="64">
        <v>79.442212679503172</v>
      </c>
      <c r="P26" s="64">
        <v>80.611404620694131</v>
      </c>
      <c r="Q26" s="64">
        <v>81.617997492122399</v>
      </c>
      <c r="R26" s="64">
        <v>97.016205910390852</v>
      </c>
      <c r="S26" s="64">
        <v>91.800631922502703</v>
      </c>
      <c r="T26" s="64">
        <v>97.777483794152658</v>
      </c>
      <c r="U26" s="64">
        <v>93.97805469245661</v>
      </c>
    </row>
    <row r="27" spans="1:21" ht="17.100000000000001" customHeight="1" x14ac:dyDescent="0.2">
      <c r="A27" s="56" t="s">
        <v>157</v>
      </c>
      <c r="B27" s="64">
        <v>19.453374398633155</v>
      </c>
      <c r="C27" s="64">
        <v>18.675798610386629</v>
      </c>
      <c r="D27" s="64">
        <v>20.400477727238076</v>
      </c>
      <c r="E27" s="64">
        <v>21.328579870765235</v>
      </c>
      <c r="F27" s="64">
        <v>22.06189888673466</v>
      </c>
      <c r="G27" s="64">
        <v>20.93342908916231</v>
      </c>
      <c r="H27" s="64">
        <v>18.542137513735536</v>
      </c>
      <c r="I27" s="64">
        <v>22.083987823016724</v>
      </c>
      <c r="J27" s="64">
        <v>22.913759545518179</v>
      </c>
      <c r="K27" s="64">
        <v>20.751530504538739</v>
      </c>
      <c r="L27" s="64">
        <v>20.139689397583798</v>
      </c>
      <c r="M27" s="64">
        <v>19.979244480814859</v>
      </c>
      <c r="N27" s="64">
        <v>20.482652949545802</v>
      </c>
      <c r="O27" s="64">
        <v>20.557787320496836</v>
      </c>
      <c r="P27" s="64">
        <v>19.38859537930588</v>
      </c>
      <c r="Q27" s="64">
        <v>18.382002507877605</v>
      </c>
      <c r="R27" s="64">
        <v>2.9837940896091517</v>
      </c>
      <c r="S27" s="64">
        <v>8.1993680774973079</v>
      </c>
      <c r="T27" s="64">
        <v>2.2225162058473344</v>
      </c>
      <c r="U27" s="64">
        <v>6.021945307543394</v>
      </c>
    </row>
    <row r="28" spans="1:21" ht="17.100000000000001" customHeight="1" x14ac:dyDescent="0.2">
      <c r="A28" s="57" t="s">
        <v>160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</row>
    <row r="29" spans="1:21" ht="17.100000000000001" customHeight="1" x14ac:dyDescent="0.2">
      <c r="A29" s="55" t="s">
        <v>155</v>
      </c>
      <c r="B29" s="64">
        <v>100</v>
      </c>
      <c r="C29" s="64">
        <v>100</v>
      </c>
      <c r="D29" s="64">
        <v>100</v>
      </c>
      <c r="E29" s="64">
        <v>100.00000000000001</v>
      </c>
      <c r="F29" s="64">
        <v>100</v>
      </c>
      <c r="G29" s="64">
        <v>100</v>
      </c>
      <c r="H29" s="64">
        <v>100</v>
      </c>
      <c r="I29" s="64">
        <v>100</v>
      </c>
      <c r="J29" s="64">
        <v>100</v>
      </c>
      <c r="K29" s="64">
        <v>100</v>
      </c>
      <c r="L29" s="64">
        <v>100</v>
      </c>
      <c r="M29" s="64">
        <v>100</v>
      </c>
      <c r="N29" s="64">
        <v>100</v>
      </c>
      <c r="O29" s="64">
        <v>100</v>
      </c>
      <c r="P29" s="64">
        <v>100</v>
      </c>
      <c r="Q29" s="64">
        <v>100</v>
      </c>
      <c r="R29" s="64">
        <v>100</v>
      </c>
      <c r="S29" s="64">
        <v>100</v>
      </c>
      <c r="T29" s="64">
        <v>100.00000000000001</v>
      </c>
      <c r="U29" s="64">
        <v>100</v>
      </c>
    </row>
    <row r="30" spans="1:21" ht="17.100000000000001" customHeight="1" x14ac:dyDescent="0.2">
      <c r="A30" s="55" t="s">
        <v>156</v>
      </c>
      <c r="B30" s="64">
        <v>83.201798763350197</v>
      </c>
      <c r="C30" s="64">
        <v>84.005443592771229</v>
      </c>
      <c r="D30" s="64">
        <v>81.432046034288433</v>
      </c>
      <c r="E30" s="64">
        <v>80.231586718734832</v>
      </c>
      <c r="F30" s="64">
        <v>80.030684142738082</v>
      </c>
      <c r="G30" s="64">
        <v>80.89444201949658</v>
      </c>
      <c r="H30" s="64">
        <v>83.869952255198584</v>
      </c>
      <c r="I30" s="64">
        <v>81.180958042304454</v>
      </c>
      <c r="J30" s="64">
        <v>81.506466155516804</v>
      </c>
      <c r="K30" s="64">
        <v>83.377471607987133</v>
      </c>
      <c r="L30" s="64">
        <v>82.133697298756616</v>
      </c>
      <c r="M30" s="64">
        <v>81.80149325296253</v>
      </c>
      <c r="N30" s="64">
        <v>83.223855439605387</v>
      </c>
      <c r="O30" s="64">
        <v>83.283876160841928</v>
      </c>
      <c r="P30" s="64">
        <v>84.584885257719577</v>
      </c>
      <c r="Q30" s="64">
        <v>86.710029618444736</v>
      </c>
      <c r="R30" s="64">
        <v>97.237348475606382</v>
      </c>
      <c r="S30" s="64">
        <v>93.265236198552401</v>
      </c>
      <c r="T30" s="64">
        <v>97.552349744245532</v>
      </c>
      <c r="U30" s="64">
        <v>95.440998009805341</v>
      </c>
    </row>
    <row r="31" spans="1:21" ht="17.100000000000001" customHeight="1" thickBot="1" x14ac:dyDescent="0.25">
      <c r="A31" s="58" t="s">
        <v>157</v>
      </c>
      <c r="B31" s="66">
        <v>16.798201236649803</v>
      </c>
      <c r="C31" s="66">
        <v>15.994556407228771</v>
      </c>
      <c r="D31" s="66">
        <v>18.567953965711574</v>
      </c>
      <c r="E31" s="66">
        <v>19.768413281265179</v>
      </c>
      <c r="F31" s="66">
        <v>19.969315857261911</v>
      </c>
      <c r="G31" s="66">
        <v>19.10555798050342</v>
      </c>
      <c r="H31" s="66">
        <v>16.130047744801413</v>
      </c>
      <c r="I31" s="66">
        <v>18.819041957695546</v>
      </c>
      <c r="J31" s="66">
        <v>18.493533844483203</v>
      </c>
      <c r="K31" s="66">
        <v>16.622528392012867</v>
      </c>
      <c r="L31" s="66">
        <v>17.866302701243381</v>
      </c>
      <c r="M31" s="66">
        <v>18.19850674703747</v>
      </c>
      <c r="N31" s="66">
        <v>16.776144560394616</v>
      </c>
      <c r="O31" s="66">
        <v>16.716123839158069</v>
      </c>
      <c r="P31" s="66">
        <v>15.415114742280428</v>
      </c>
      <c r="Q31" s="66">
        <v>13.289970381555257</v>
      </c>
      <c r="R31" s="66">
        <v>2.7626515243936249</v>
      </c>
      <c r="S31" s="66">
        <v>6.734763801447599</v>
      </c>
      <c r="T31" s="66">
        <v>2.4476502557544757</v>
      </c>
      <c r="U31" s="66">
        <v>4.559001990194651</v>
      </c>
    </row>
    <row r="32" spans="1:21" ht="15" customHeight="1" x14ac:dyDescent="0.2">
      <c r="A32" s="200" t="s">
        <v>161</v>
      </c>
      <c r="B32" s="200"/>
      <c r="C32" s="200"/>
      <c r="D32" s="200"/>
      <c r="E32" s="200"/>
      <c r="F32" s="200"/>
      <c r="G32" s="200"/>
      <c r="H32" s="200"/>
      <c r="I32" s="200"/>
      <c r="J32" s="200"/>
      <c r="K32" s="200"/>
      <c r="L32" s="200"/>
      <c r="M32" s="200"/>
      <c r="N32" s="200"/>
      <c r="O32" s="200"/>
      <c r="P32" s="200"/>
      <c r="Q32" s="200"/>
      <c r="R32" s="200"/>
      <c r="S32" s="200"/>
      <c r="T32" s="200"/>
      <c r="U32" s="50"/>
    </row>
  </sheetData>
  <mergeCells count="8">
    <mergeCell ref="A1:U1"/>
    <mergeCell ref="A2:U2"/>
    <mergeCell ref="W2:W3"/>
    <mergeCell ref="A32:T32"/>
    <mergeCell ref="A3:U3"/>
    <mergeCell ref="A4:U4"/>
    <mergeCell ref="A5:U5"/>
    <mergeCell ref="A6:U6"/>
  </mergeCells>
  <phoneticPr fontId="21" type="noConversion"/>
  <hyperlinks>
    <hyperlink ref="W2" location="INDICE!A1" display="INDICE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scale="66" orientation="landscape" verticalDpi="30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pageSetUpPr fitToPage="1"/>
  </sheetPr>
  <dimension ref="A1:AD37"/>
  <sheetViews>
    <sheetView showGridLines="0" workbookViewId="0">
      <selection activeCell="J15" sqref="J15"/>
    </sheetView>
  </sheetViews>
  <sheetFormatPr baseColWidth="10" defaultColWidth="23.42578125" defaultRowHeight="15" customHeight="1" x14ac:dyDescent="0.2"/>
  <cols>
    <col min="1" max="1" width="17.28515625" style="104" customWidth="1"/>
    <col min="2" max="4" width="8.28515625" style="129" customWidth="1"/>
    <col min="5" max="5" width="1.42578125" style="129" customWidth="1"/>
    <col min="6" max="8" width="7.28515625" style="129" customWidth="1"/>
    <col min="9" max="9" width="1.42578125" style="129" customWidth="1"/>
    <col min="10" max="12" width="7.28515625" style="129" customWidth="1"/>
    <col min="13" max="13" width="1.42578125" style="129" customWidth="1"/>
    <col min="14" max="16" width="7.28515625" style="129" customWidth="1"/>
    <col min="17" max="17" width="1.42578125" style="129" customWidth="1"/>
    <col min="18" max="20" width="7.28515625" style="129" customWidth="1"/>
    <col min="21" max="21" width="1.42578125" style="129" customWidth="1"/>
    <col min="22" max="24" width="7.28515625" style="129" customWidth="1"/>
    <col min="25" max="25" width="1.42578125" style="129" customWidth="1"/>
    <col min="26" max="28" width="7.28515625" style="129" customWidth="1"/>
    <col min="29" max="116" width="10.7109375" style="5" customWidth="1"/>
    <col min="117" max="16384" width="23.42578125" style="5"/>
  </cols>
  <sheetData>
    <row r="1" spans="1:30" ht="15" customHeight="1" x14ac:dyDescent="0.2">
      <c r="A1" s="204" t="s">
        <v>325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7"/>
    </row>
    <row r="2" spans="1:30" ht="15" customHeight="1" x14ac:dyDescent="0.2">
      <c r="A2" s="205" t="s">
        <v>327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7"/>
      <c r="AD2" s="195" t="s">
        <v>47</v>
      </c>
    </row>
    <row r="3" spans="1:30" ht="15" customHeight="1" x14ac:dyDescent="0.2">
      <c r="A3" s="204" t="s">
        <v>356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7"/>
      <c r="AD3" s="195"/>
    </row>
    <row r="4" spans="1:30" ht="15" customHeight="1" x14ac:dyDescent="0.2">
      <c r="A4" s="205" t="s">
        <v>171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</row>
    <row r="5" spans="1:30" ht="15" customHeight="1" x14ac:dyDescent="0.2">
      <c r="A5" s="205" t="s">
        <v>245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</row>
    <row r="6" spans="1:30" ht="15" customHeight="1" x14ac:dyDescent="0.2">
      <c r="A6" s="103"/>
      <c r="B6" s="102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</row>
    <row r="7" spans="1:30" ht="15" customHeight="1" x14ac:dyDescent="0.2">
      <c r="A7" s="208" t="s">
        <v>249</v>
      </c>
      <c r="B7" s="207" t="s">
        <v>175</v>
      </c>
      <c r="C7" s="207"/>
      <c r="D7" s="207"/>
      <c r="E7" s="124"/>
      <c r="F7" s="207" t="s">
        <v>208</v>
      </c>
      <c r="G7" s="207"/>
      <c r="H7" s="207"/>
      <c r="I7" s="124"/>
      <c r="J7" s="207" t="s">
        <v>209</v>
      </c>
      <c r="K7" s="207"/>
      <c r="L7" s="207"/>
      <c r="M7" s="124"/>
      <c r="N7" s="207" t="s">
        <v>210</v>
      </c>
      <c r="O7" s="207"/>
      <c r="P7" s="207"/>
      <c r="Q7" s="124"/>
      <c r="R7" s="207" t="s">
        <v>212</v>
      </c>
      <c r="S7" s="207"/>
      <c r="T7" s="207"/>
      <c r="U7" s="124"/>
      <c r="V7" s="207" t="s">
        <v>213</v>
      </c>
      <c r="W7" s="207"/>
      <c r="X7" s="207"/>
      <c r="Y7" s="124"/>
      <c r="Z7" s="207" t="s">
        <v>214</v>
      </c>
      <c r="AA7" s="207"/>
      <c r="AB7" s="207"/>
    </row>
    <row r="8" spans="1:30" ht="15" customHeight="1" x14ac:dyDescent="0.2">
      <c r="A8" s="208"/>
      <c r="B8" s="125" t="s">
        <v>175</v>
      </c>
      <c r="C8" s="125" t="s">
        <v>385</v>
      </c>
      <c r="D8" s="125" t="s">
        <v>386</v>
      </c>
      <c r="E8" s="124"/>
      <c r="F8" s="125" t="s">
        <v>175</v>
      </c>
      <c r="G8" s="125" t="s">
        <v>385</v>
      </c>
      <c r="H8" s="125" t="s">
        <v>386</v>
      </c>
      <c r="I8" s="124"/>
      <c r="J8" s="125" t="s">
        <v>175</v>
      </c>
      <c r="K8" s="125" t="s">
        <v>385</v>
      </c>
      <c r="L8" s="125" t="s">
        <v>386</v>
      </c>
      <c r="M8" s="124"/>
      <c r="N8" s="125" t="s">
        <v>175</v>
      </c>
      <c r="O8" s="125" t="s">
        <v>385</v>
      </c>
      <c r="P8" s="125" t="s">
        <v>386</v>
      </c>
      <c r="Q8" s="124"/>
      <c r="R8" s="125" t="s">
        <v>175</v>
      </c>
      <c r="S8" s="125" t="s">
        <v>385</v>
      </c>
      <c r="T8" s="125" t="s">
        <v>386</v>
      </c>
      <c r="U8" s="124"/>
      <c r="V8" s="125" t="s">
        <v>175</v>
      </c>
      <c r="W8" s="125" t="s">
        <v>385</v>
      </c>
      <c r="X8" s="125" t="s">
        <v>386</v>
      </c>
      <c r="Y8" s="124"/>
      <c r="Z8" s="125" t="s">
        <v>175</v>
      </c>
      <c r="AA8" s="125" t="s">
        <v>385</v>
      </c>
      <c r="AB8" s="125" t="s">
        <v>386</v>
      </c>
    </row>
    <row r="9" spans="1:30" ht="17.100000000000001" customHeight="1" x14ac:dyDescent="0.2">
      <c r="A9" s="126" t="s">
        <v>193</v>
      </c>
      <c r="B9" s="133">
        <v>93.97805469245661</v>
      </c>
      <c r="C9" s="133">
        <v>93.118796313468096</v>
      </c>
      <c r="D9" s="133">
        <v>94.852500718007633</v>
      </c>
      <c r="E9" s="133"/>
      <c r="F9" s="133">
        <v>93.0034593302302</v>
      </c>
      <c r="G9" s="133">
        <v>92.344978636314679</v>
      </c>
      <c r="H9" s="133">
        <v>93.673708062276148</v>
      </c>
      <c r="I9" s="133"/>
      <c r="J9" s="133">
        <v>92.52154269370206</v>
      </c>
      <c r="K9" s="133">
        <v>91.716712270352858</v>
      </c>
      <c r="L9" s="133">
        <v>93.368224299065417</v>
      </c>
      <c r="M9" s="133"/>
      <c r="N9" s="133">
        <v>95.099923905642996</v>
      </c>
      <c r="O9" s="133">
        <v>94.209602807465302</v>
      </c>
      <c r="P9" s="133">
        <v>95.997908454669783</v>
      </c>
      <c r="Q9" s="133"/>
      <c r="R9" s="133">
        <v>93.513890503312808</v>
      </c>
      <c r="S9" s="133">
        <v>92.461474385672631</v>
      </c>
      <c r="T9" s="133">
        <v>94.576287022330192</v>
      </c>
      <c r="U9" s="133"/>
      <c r="V9" s="133">
        <v>96.253642944439221</v>
      </c>
      <c r="W9" s="133">
        <v>95.350153265739209</v>
      </c>
      <c r="X9" s="133">
        <v>97.151290821346578</v>
      </c>
      <c r="Y9" s="133"/>
      <c r="Z9" s="133">
        <v>97.132616487455195</v>
      </c>
      <c r="AA9" s="133">
        <v>97.080291970802918</v>
      </c>
      <c r="AB9" s="133">
        <v>97.183098591549296</v>
      </c>
    </row>
    <row r="10" spans="1:30" ht="17.100000000000001" customHeight="1" x14ac:dyDescent="0.2">
      <c r="A10" s="104" t="s">
        <v>250</v>
      </c>
      <c r="B10" s="134">
        <v>92.820263621454174</v>
      </c>
      <c r="C10" s="134">
        <v>92.891221374045813</v>
      </c>
      <c r="D10" s="134">
        <v>92.74662705780419</v>
      </c>
      <c r="E10" s="134"/>
      <c r="F10" s="134">
        <v>89.986504723346826</v>
      </c>
      <c r="G10" s="134">
        <v>90.797872340425528</v>
      </c>
      <c r="H10" s="134">
        <v>89.150684931506845</v>
      </c>
      <c r="I10" s="134"/>
      <c r="J10" s="134">
        <v>91.42236699239956</v>
      </c>
      <c r="K10" s="134">
        <v>92.106666666666669</v>
      </c>
      <c r="L10" s="134">
        <v>90.713101160862351</v>
      </c>
      <c r="M10" s="134"/>
      <c r="N10" s="134">
        <v>94.245723172628303</v>
      </c>
      <c r="O10" s="134">
        <v>93.807480073574496</v>
      </c>
      <c r="P10" s="134">
        <v>94.696969696969703</v>
      </c>
      <c r="Q10" s="134"/>
      <c r="R10" s="134">
        <v>94.119705985299262</v>
      </c>
      <c r="S10" s="134">
        <v>93.466666666666669</v>
      </c>
      <c r="T10" s="134">
        <v>94.841562269712597</v>
      </c>
      <c r="U10" s="134"/>
      <c r="V10" s="134">
        <v>95.26824391869377</v>
      </c>
      <c r="W10" s="134">
        <v>94.926568758344459</v>
      </c>
      <c r="X10" s="134">
        <v>95.60878243512974</v>
      </c>
      <c r="Y10" s="134"/>
      <c r="Z10" s="153">
        <v>100</v>
      </c>
      <c r="AA10" s="153" t="s">
        <v>243</v>
      </c>
      <c r="AB10" s="153">
        <v>100</v>
      </c>
    </row>
    <row r="11" spans="1:30" ht="17.100000000000001" customHeight="1" x14ac:dyDescent="0.2">
      <c r="A11" s="104" t="s">
        <v>251</v>
      </c>
      <c r="B11" s="134">
        <v>94.316367265469054</v>
      </c>
      <c r="C11" s="134">
        <v>93.793036562893988</v>
      </c>
      <c r="D11" s="134">
        <v>94.871004214204959</v>
      </c>
      <c r="E11" s="134"/>
      <c r="F11" s="134">
        <v>92.450691453185215</v>
      </c>
      <c r="G11" s="134">
        <v>91.361833406787127</v>
      </c>
      <c r="H11" s="134">
        <v>93.604108309990664</v>
      </c>
      <c r="I11" s="134"/>
      <c r="J11" s="134">
        <v>94.943310657596371</v>
      </c>
      <c r="K11" s="134">
        <v>94.415357766143103</v>
      </c>
      <c r="L11" s="134">
        <v>95.514636449480633</v>
      </c>
      <c r="M11" s="134"/>
      <c r="N11" s="134">
        <v>94.003440648808052</v>
      </c>
      <c r="O11" s="134">
        <v>93.56697071531444</v>
      </c>
      <c r="P11" s="134">
        <v>94.461228600201409</v>
      </c>
      <c r="Q11" s="134"/>
      <c r="R11" s="134">
        <v>94.926491784375898</v>
      </c>
      <c r="S11" s="134">
        <v>94.876126126126124</v>
      </c>
      <c r="T11" s="134">
        <v>94.979326639102197</v>
      </c>
      <c r="U11" s="134"/>
      <c r="V11" s="134">
        <v>95.438007276798203</v>
      </c>
      <c r="W11" s="134">
        <v>95.04357298474946</v>
      </c>
      <c r="X11" s="134">
        <v>95.854922279792746</v>
      </c>
      <c r="Y11" s="134"/>
      <c r="Z11" s="153">
        <v>100</v>
      </c>
      <c r="AA11" s="153">
        <v>100</v>
      </c>
      <c r="AB11" s="153">
        <v>100</v>
      </c>
    </row>
    <row r="12" spans="1:30" ht="17.100000000000001" customHeight="1" x14ac:dyDescent="0.2">
      <c r="A12" s="104" t="s">
        <v>252</v>
      </c>
      <c r="B12" s="134">
        <v>88.280216476247745</v>
      </c>
      <c r="C12" s="134">
        <v>87.274033281455772</v>
      </c>
      <c r="D12" s="134">
        <v>89.295638516370673</v>
      </c>
      <c r="E12" s="134"/>
      <c r="F12" s="134">
        <v>85.262091668776904</v>
      </c>
      <c r="G12" s="134">
        <v>84.426639959939905</v>
      </c>
      <c r="H12" s="134">
        <v>86.116803278688522</v>
      </c>
      <c r="I12" s="134"/>
      <c r="J12" s="134">
        <v>87.071851661086782</v>
      </c>
      <c r="K12" s="134">
        <v>87.07893413775767</v>
      </c>
      <c r="L12" s="134">
        <v>87.064413938753958</v>
      </c>
      <c r="M12" s="134"/>
      <c r="N12" s="134">
        <v>92.857142857142861</v>
      </c>
      <c r="O12" s="134">
        <v>90.566037735849065</v>
      </c>
      <c r="P12" s="134">
        <v>95.024337479718767</v>
      </c>
      <c r="Q12" s="134"/>
      <c r="R12" s="134">
        <v>83.903188628505561</v>
      </c>
      <c r="S12" s="134">
        <v>83.269961977186313</v>
      </c>
      <c r="T12" s="134">
        <v>84.549689440993788</v>
      </c>
      <c r="U12" s="134"/>
      <c r="V12" s="134">
        <v>92.599843382928739</v>
      </c>
      <c r="W12" s="134">
        <v>91.40625</v>
      </c>
      <c r="X12" s="134">
        <v>93.799058084772369</v>
      </c>
      <c r="Y12" s="134"/>
      <c r="Z12" s="153">
        <v>100</v>
      </c>
      <c r="AA12" s="153">
        <v>100</v>
      </c>
      <c r="AB12" s="153">
        <v>100</v>
      </c>
    </row>
    <row r="13" spans="1:30" ht="17.100000000000001" customHeight="1" x14ac:dyDescent="0.2">
      <c r="A13" s="104" t="s">
        <v>253</v>
      </c>
      <c r="B13" s="134">
        <v>92.95307077108798</v>
      </c>
      <c r="C13" s="134">
        <v>91.99235968263298</v>
      </c>
      <c r="D13" s="134">
        <v>93.967121588089327</v>
      </c>
      <c r="E13" s="134"/>
      <c r="F13" s="134">
        <v>95.599739243807036</v>
      </c>
      <c r="G13" s="134">
        <v>95.59093692590325</v>
      </c>
      <c r="H13" s="134">
        <v>95.609756097560975</v>
      </c>
      <c r="I13" s="134"/>
      <c r="J13" s="134">
        <v>90.210656753407676</v>
      </c>
      <c r="K13" s="134">
        <v>88.740920096852307</v>
      </c>
      <c r="L13" s="134">
        <v>91.751269035532985</v>
      </c>
      <c r="M13" s="134"/>
      <c r="N13" s="134">
        <v>93.140132061628762</v>
      </c>
      <c r="O13" s="134">
        <v>92.635379061371836</v>
      </c>
      <c r="P13" s="134">
        <v>93.661446681580912</v>
      </c>
      <c r="Q13" s="134"/>
      <c r="R13" s="134">
        <v>92.791970802919707</v>
      </c>
      <c r="S13" s="134">
        <v>90.819964349376107</v>
      </c>
      <c r="T13" s="134">
        <v>94.859813084112147</v>
      </c>
      <c r="U13" s="134"/>
      <c r="V13" s="134">
        <v>93.235294117647058</v>
      </c>
      <c r="W13" s="134">
        <v>91.913214990138073</v>
      </c>
      <c r="X13" s="134">
        <v>94.541910331384017</v>
      </c>
      <c r="Y13" s="134"/>
      <c r="Z13" s="153" t="s">
        <v>243</v>
      </c>
      <c r="AA13" s="153" t="s">
        <v>243</v>
      </c>
      <c r="AB13" s="153" t="s">
        <v>243</v>
      </c>
    </row>
    <row r="14" spans="1:30" ht="17.100000000000001" customHeight="1" x14ac:dyDescent="0.2">
      <c r="A14" s="104" t="s">
        <v>254</v>
      </c>
      <c r="B14" s="134">
        <v>97.60333449114276</v>
      </c>
      <c r="C14" s="134">
        <v>96.977837474815303</v>
      </c>
      <c r="D14" s="134">
        <v>98.273381294964025</v>
      </c>
      <c r="E14" s="134"/>
      <c r="F14" s="134">
        <v>97.913322632423757</v>
      </c>
      <c r="G14" s="134">
        <v>97.213622291021679</v>
      </c>
      <c r="H14" s="134">
        <v>98.666666666666671</v>
      </c>
      <c r="I14" s="134"/>
      <c r="J14" s="134">
        <v>97.297297297297305</v>
      </c>
      <c r="K14" s="134">
        <v>95.555555555555557</v>
      </c>
      <c r="L14" s="134">
        <v>99.277978339350184</v>
      </c>
      <c r="M14" s="134"/>
      <c r="N14" s="134">
        <v>98.199672667757781</v>
      </c>
      <c r="O14" s="134">
        <v>97.689768976897696</v>
      </c>
      <c r="P14" s="134">
        <v>98.701298701298697</v>
      </c>
      <c r="Q14" s="134"/>
      <c r="R14" s="134">
        <v>95.366795366795358</v>
      </c>
      <c r="S14" s="134">
        <v>94.79553903345726</v>
      </c>
      <c r="T14" s="134">
        <v>95.98393574297188</v>
      </c>
      <c r="U14" s="134"/>
      <c r="V14" s="134">
        <v>99.065420560747668</v>
      </c>
      <c r="W14" s="134">
        <v>99.641577060931894</v>
      </c>
      <c r="X14" s="134">
        <v>98.4375</v>
      </c>
      <c r="Y14" s="134"/>
      <c r="Z14" s="153" t="s">
        <v>243</v>
      </c>
      <c r="AA14" s="153" t="s">
        <v>243</v>
      </c>
      <c r="AB14" s="153" t="s">
        <v>243</v>
      </c>
    </row>
    <row r="15" spans="1:30" ht="17.100000000000001" customHeight="1" x14ac:dyDescent="0.2">
      <c r="A15" s="104" t="s">
        <v>255</v>
      </c>
      <c r="B15" s="134">
        <v>98.698149329929805</v>
      </c>
      <c r="C15" s="134">
        <v>98.058497226424606</v>
      </c>
      <c r="D15" s="134">
        <v>99.353838201085551</v>
      </c>
      <c r="E15" s="134"/>
      <c r="F15" s="134">
        <v>98.151571164510159</v>
      </c>
      <c r="G15" s="134">
        <v>97.014925373134332</v>
      </c>
      <c r="H15" s="134">
        <v>99.26739926739927</v>
      </c>
      <c r="I15" s="134"/>
      <c r="J15" s="134">
        <v>98.320787492762022</v>
      </c>
      <c r="K15" s="134">
        <v>97.412823397075371</v>
      </c>
      <c r="L15" s="134">
        <v>99.28400954653938</v>
      </c>
      <c r="M15" s="134"/>
      <c r="N15" s="134">
        <v>99.268292682926827</v>
      </c>
      <c r="O15" s="134">
        <v>99.003735990037356</v>
      </c>
      <c r="P15" s="134">
        <v>99.522102747909202</v>
      </c>
      <c r="Q15" s="134"/>
      <c r="R15" s="134">
        <v>98.043478260869563</v>
      </c>
      <c r="S15" s="134">
        <v>97.142857142857139</v>
      </c>
      <c r="T15" s="134">
        <v>98.970588235294116</v>
      </c>
      <c r="U15" s="134"/>
      <c r="V15" s="134">
        <v>99.726962457337891</v>
      </c>
      <c r="W15" s="134">
        <v>99.740259740259745</v>
      </c>
      <c r="X15" s="134">
        <v>99.712230215827333</v>
      </c>
      <c r="Y15" s="134"/>
      <c r="Z15" s="153" t="s">
        <v>243</v>
      </c>
      <c r="AA15" s="153" t="s">
        <v>243</v>
      </c>
      <c r="AB15" s="153" t="s">
        <v>243</v>
      </c>
    </row>
    <row r="16" spans="1:30" ht="17.100000000000001" customHeight="1" x14ac:dyDescent="0.2">
      <c r="A16" s="104" t="s">
        <v>256</v>
      </c>
      <c r="B16" s="134">
        <v>96.975673898750827</v>
      </c>
      <c r="C16" s="134">
        <v>95.263870094722606</v>
      </c>
      <c r="D16" s="134">
        <v>98.593350383631716</v>
      </c>
      <c r="E16" s="134"/>
      <c r="F16" s="134">
        <v>98.281786941580748</v>
      </c>
      <c r="G16" s="134">
        <v>97.727272727272734</v>
      </c>
      <c r="H16" s="134">
        <v>98.742138364779876</v>
      </c>
      <c r="I16" s="134"/>
      <c r="J16" s="134">
        <v>94.463667820069205</v>
      </c>
      <c r="K16" s="134">
        <v>93.023255813953483</v>
      </c>
      <c r="L16" s="134">
        <v>96.581196581196579</v>
      </c>
      <c r="M16" s="134"/>
      <c r="N16" s="134">
        <v>99.044585987261144</v>
      </c>
      <c r="O16" s="134">
        <v>98.05194805194806</v>
      </c>
      <c r="P16" s="134">
        <v>100</v>
      </c>
      <c r="Q16" s="134"/>
      <c r="R16" s="134">
        <v>94.805194805194802</v>
      </c>
      <c r="S16" s="134">
        <v>89.552238805970148</v>
      </c>
      <c r="T16" s="134">
        <v>98.850574712643677</v>
      </c>
      <c r="U16" s="134"/>
      <c r="V16" s="134">
        <v>98.119122257053291</v>
      </c>
      <c r="W16" s="134">
        <v>97.959183673469383</v>
      </c>
      <c r="X16" s="134">
        <v>98.255813953488371</v>
      </c>
      <c r="Y16" s="134"/>
      <c r="Z16" s="153" t="s">
        <v>243</v>
      </c>
      <c r="AA16" s="153" t="s">
        <v>243</v>
      </c>
      <c r="AB16" s="153" t="s">
        <v>243</v>
      </c>
    </row>
    <row r="17" spans="1:28" ht="17.100000000000001" customHeight="1" x14ac:dyDescent="0.2">
      <c r="A17" s="104" t="s">
        <v>257</v>
      </c>
      <c r="B17" s="134">
        <v>90.421407501053523</v>
      </c>
      <c r="C17" s="134">
        <v>88.725654801880466</v>
      </c>
      <c r="D17" s="134">
        <v>92.130648163817909</v>
      </c>
      <c r="E17" s="134"/>
      <c r="F17" s="134">
        <v>86.691109074243812</v>
      </c>
      <c r="G17" s="134">
        <v>85.688207374954359</v>
      </c>
      <c r="H17" s="134">
        <v>87.702503681885119</v>
      </c>
      <c r="I17" s="134"/>
      <c r="J17" s="134">
        <v>89.513036809815944</v>
      </c>
      <c r="K17" s="134">
        <v>88.131785847997008</v>
      </c>
      <c r="L17" s="134">
        <v>90.962671905697448</v>
      </c>
      <c r="M17" s="134"/>
      <c r="N17" s="134">
        <v>92.639542015947669</v>
      </c>
      <c r="O17" s="134">
        <v>90.650406504065046</v>
      </c>
      <c r="P17" s="134">
        <v>94.652406417112303</v>
      </c>
      <c r="Q17" s="134"/>
      <c r="R17" s="134">
        <v>92.530002449179534</v>
      </c>
      <c r="S17" s="134">
        <v>91.242661448140908</v>
      </c>
      <c r="T17" s="134">
        <v>93.820500245218241</v>
      </c>
      <c r="U17" s="134"/>
      <c r="V17" s="134">
        <v>91.705867789056697</v>
      </c>
      <c r="W17" s="134">
        <v>88.619119878603954</v>
      </c>
      <c r="X17" s="134">
        <v>94.665373423860331</v>
      </c>
      <c r="Y17" s="134"/>
      <c r="Z17" s="153">
        <v>100</v>
      </c>
      <c r="AA17" s="153">
        <v>100</v>
      </c>
      <c r="AB17" s="153">
        <v>100</v>
      </c>
    </row>
    <row r="18" spans="1:28" ht="17.100000000000001" customHeight="1" x14ac:dyDescent="0.2">
      <c r="A18" s="104" t="s">
        <v>258</v>
      </c>
      <c r="B18" s="134">
        <v>96.012743772929127</v>
      </c>
      <c r="C18" s="134">
        <v>94.763285024154584</v>
      </c>
      <c r="D18" s="134">
        <v>97.260273972602747</v>
      </c>
      <c r="E18" s="134"/>
      <c r="F18" s="134">
        <v>94.910048266783676</v>
      </c>
      <c r="G18" s="134">
        <v>93.852813852813853</v>
      </c>
      <c r="H18" s="134">
        <v>95.996441281138786</v>
      </c>
      <c r="I18" s="134"/>
      <c r="J18" s="134">
        <v>95.231668915879439</v>
      </c>
      <c r="K18" s="134">
        <v>94.153577661431058</v>
      </c>
      <c r="L18" s="134">
        <v>96.378830083565461</v>
      </c>
      <c r="M18" s="134"/>
      <c r="N18" s="134">
        <v>96.900333810205055</v>
      </c>
      <c r="O18" s="134">
        <v>96</v>
      </c>
      <c r="P18" s="134">
        <v>97.803247373447945</v>
      </c>
      <c r="Q18" s="134"/>
      <c r="R18" s="134">
        <v>94.88636363636364</v>
      </c>
      <c r="S18" s="134">
        <v>92.600422832980982</v>
      </c>
      <c r="T18" s="134">
        <v>97.070707070707073</v>
      </c>
      <c r="U18" s="134"/>
      <c r="V18" s="134">
        <v>98.518924849149755</v>
      </c>
      <c r="W18" s="134">
        <v>97.608200455580857</v>
      </c>
      <c r="X18" s="134">
        <v>99.365079365079367</v>
      </c>
      <c r="Y18" s="134"/>
      <c r="Z18" s="153" t="s">
        <v>243</v>
      </c>
      <c r="AA18" s="153" t="s">
        <v>243</v>
      </c>
      <c r="AB18" s="153" t="s">
        <v>243</v>
      </c>
    </row>
    <row r="19" spans="1:28" ht="17.100000000000001" customHeight="1" x14ac:dyDescent="0.2">
      <c r="A19" s="104" t="s">
        <v>259</v>
      </c>
      <c r="B19" s="134">
        <v>96.149939987074134</v>
      </c>
      <c r="C19" s="134">
        <v>95.802016498625122</v>
      </c>
      <c r="D19" s="134">
        <v>96.50297619047619</v>
      </c>
      <c r="E19" s="134"/>
      <c r="F19" s="134">
        <v>95.598006644518279</v>
      </c>
      <c r="G19" s="134">
        <v>95.024469820554643</v>
      </c>
      <c r="H19" s="134">
        <v>96.19289340101524</v>
      </c>
      <c r="I19" s="134"/>
      <c r="J19" s="134">
        <v>94.129637178964529</v>
      </c>
      <c r="K19" s="134">
        <v>94.720252167060679</v>
      </c>
      <c r="L19" s="134">
        <v>93.496621621621628</v>
      </c>
      <c r="M19" s="134"/>
      <c r="N19" s="134">
        <v>97.330791229742601</v>
      </c>
      <c r="O19" s="134">
        <v>96.920115495668909</v>
      </c>
      <c r="P19" s="134">
        <v>97.733711048158639</v>
      </c>
      <c r="Q19" s="134"/>
      <c r="R19" s="134">
        <v>96.217851739788202</v>
      </c>
      <c r="S19" s="134">
        <v>95.093945720250517</v>
      </c>
      <c r="T19" s="134">
        <v>97.268292682926827</v>
      </c>
      <c r="U19" s="134"/>
      <c r="V19" s="134">
        <v>98.094229751191108</v>
      </c>
      <c r="W19" s="134">
        <v>97.715472481827632</v>
      </c>
      <c r="X19" s="134">
        <v>98.488120950323975</v>
      </c>
      <c r="Y19" s="134"/>
      <c r="Z19" s="153" t="s">
        <v>243</v>
      </c>
      <c r="AA19" s="153" t="s">
        <v>243</v>
      </c>
      <c r="AB19" s="153" t="s">
        <v>243</v>
      </c>
    </row>
    <row r="20" spans="1:28" ht="17.100000000000001" customHeight="1" x14ac:dyDescent="0.2">
      <c r="A20" s="104" t="s">
        <v>260</v>
      </c>
      <c r="B20" s="134">
        <v>92.374565325384992</v>
      </c>
      <c r="C20" s="134">
        <v>91.174987392839142</v>
      </c>
      <c r="D20" s="134">
        <v>93.538913362701919</v>
      </c>
      <c r="E20" s="134"/>
      <c r="F20" s="134">
        <v>94.680851063829792</v>
      </c>
      <c r="G20" s="134">
        <v>93.171806167400888</v>
      </c>
      <c r="H20" s="134">
        <v>96.090534979423865</v>
      </c>
      <c r="I20" s="134"/>
      <c r="J20" s="134">
        <v>91.073446327683612</v>
      </c>
      <c r="K20" s="134">
        <v>91.255605381165921</v>
      </c>
      <c r="L20" s="134">
        <v>90.888382687927106</v>
      </c>
      <c r="M20" s="134"/>
      <c r="N20" s="134">
        <v>89.032258064516128</v>
      </c>
      <c r="O20" s="134">
        <v>87.598944591029024</v>
      </c>
      <c r="P20" s="134">
        <v>90.404040404040416</v>
      </c>
      <c r="Q20" s="134"/>
      <c r="R20" s="134">
        <v>91.458026509572903</v>
      </c>
      <c r="S20" s="134">
        <v>90.936555891238669</v>
      </c>
      <c r="T20" s="134">
        <v>91.954022988505741</v>
      </c>
      <c r="U20" s="134"/>
      <c r="V20" s="134">
        <v>95.31459170013386</v>
      </c>
      <c r="W20" s="134">
        <v>92.493297587131366</v>
      </c>
      <c r="X20" s="134">
        <v>98.128342245989302</v>
      </c>
      <c r="Y20" s="134"/>
      <c r="Z20" s="153" t="s">
        <v>243</v>
      </c>
      <c r="AA20" s="153" t="s">
        <v>243</v>
      </c>
      <c r="AB20" s="153" t="s">
        <v>243</v>
      </c>
    </row>
    <row r="21" spans="1:28" ht="17.100000000000001" customHeight="1" x14ac:dyDescent="0.2">
      <c r="A21" s="127" t="s">
        <v>261</v>
      </c>
      <c r="B21" s="134">
        <v>95.142054611594602</v>
      </c>
      <c r="C21" s="134">
        <v>94.48804526373425</v>
      </c>
      <c r="D21" s="134">
        <v>95.808160609722094</v>
      </c>
      <c r="E21" s="134"/>
      <c r="F21" s="134">
        <v>93.817261025532815</v>
      </c>
      <c r="G21" s="134">
        <v>93.518518518518519</v>
      </c>
      <c r="H21" s="134">
        <v>94.117647058823522</v>
      </c>
      <c r="I21" s="134"/>
      <c r="J21" s="134">
        <v>92.809801164892548</v>
      </c>
      <c r="K21" s="134">
        <v>92.208804051421893</v>
      </c>
      <c r="L21" s="134">
        <v>93.449419568822549</v>
      </c>
      <c r="M21" s="134"/>
      <c r="N21" s="134">
        <v>96.705987091030494</v>
      </c>
      <c r="O21" s="134">
        <v>95.980565371024738</v>
      </c>
      <c r="P21" s="134">
        <v>97.442799461641997</v>
      </c>
      <c r="Q21" s="134"/>
      <c r="R21" s="134">
        <v>94.286473558331124</v>
      </c>
      <c r="S21" s="134">
        <v>93.333333333333329</v>
      </c>
      <c r="T21" s="134">
        <v>95.279435702658716</v>
      </c>
      <c r="U21" s="134"/>
      <c r="V21" s="134">
        <v>98.90462196099385</v>
      </c>
      <c r="W21" s="134">
        <v>98.306936100491541</v>
      </c>
      <c r="X21" s="134">
        <v>99.476987447698733</v>
      </c>
      <c r="Y21" s="134"/>
      <c r="Z21" s="153" t="s">
        <v>243</v>
      </c>
      <c r="AA21" s="153" t="s">
        <v>243</v>
      </c>
      <c r="AB21" s="153" t="s">
        <v>243</v>
      </c>
    </row>
    <row r="22" spans="1:28" ht="17.100000000000001" customHeight="1" x14ac:dyDescent="0.2">
      <c r="A22" s="104" t="s">
        <v>262</v>
      </c>
      <c r="B22" s="134">
        <v>95.931928687196105</v>
      </c>
      <c r="C22" s="134">
        <v>95.093383982272869</v>
      </c>
      <c r="D22" s="134">
        <v>96.811690468282961</v>
      </c>
      <c r="E22" s="134"/>
      <c r="F22" s="134">
        <v>93.966151582045626</v>
      </c>
      <c r="G22" s="134">
        <v>92.48554913294798</v>
      </c>
      <c r="H22" s="134">
        <v>95.502248875562231</v>
      </c>
      <c r="I22" s="134"/>
      <c r="J22" s="134">
        <v>93.489030431705586</v>
      </c>
      <c r="K22" s="134">
        <v>91.911764705882348</v>
      </c>
      <c r="L22" s="134">
        <v>94.95225102319236</v>
      </c>
      <c r="M22" s="134"/>
      <c r="N22" s="134">
        <v>98.479729729729726</v>
      </c>
      <c r="O22" s="134">
        <v>97.603833865814693</v>
      </c>
      <c r="P22" s="134">
        <v>99.462365591397855</v>
      </c>
      <c r="Q22" s="134"/>
      <c r="R22" s="134">
        <v>96.247818499127405</v>
      </c>
      <c r="S22" s="134">
        <v>95.356550580431175</v>
      </c>
      <c r="T22" s="134">
        <v>97.237569060773481</v>
      </c>
      <c r="U22" s="134"/>
      <c r="V22" s="134">
        <v>98.50187265917603</v>
      </c>
      <c r="W22" s="134">
        <v>99.103942652329749</v>
      </c>
      <c r="X22" s="134">
        <v>97.843137254901961</v>
      </c>
      <c r="Y22" s="134"/>
      <c r="Z22" s="153" t="s">
        <v>243</v>
      </c>
      <c r="AA22" s="153" t="s">
        <v>243</v>
      </c>
      <c r="AB22" s="153" t="s">
        <v>243</v>
      </c>
    </row>
    <row r="23" spans="1:28" ht="17.100000000000001" customHeight="1" x14ac:dyDescent="0.2">
      <c r="A23" s="104" t="s">
        <v>263</v>
      </c>
      <c r="B23" s="134">
        <v>93.925474371082686</v>
      </c>
      <c r="C23" s="134">
        <v>92.695107499576778</v>
      </c>
      <c r="D23" s="134">
        <v>95.191637630662015</v>
      </c>
      <c r="E23" s="134"/>
      <c r="F23" s="134">
        <v>95.62971791815653</v>
      </c>
      <c r="G23" s="134">
        <v>94.8</v>
      </c>
      <c r="H23" s="134">
        <v>96.448303078137329</v>
      </c>
      <c r="I23" s="134"/>
      <c r="J23" s="134">
        <v>92.168445121951208</v>
      </c>
      <c r="K23" s="134">
        <v>90.485074626865668</v>
      </c>
      <c r="L23" s="134">
        <v>93.925233644859816</v>
      </c>
      <c r="M23" s="134"/>
      <c r="N23" s="134">
        <v>94.409572381326015</v>
      </c>
      <c r="O23" s="134">
        <v>93.718881654538492</v>
      </c>
      <c r="P23" s="134">
        <v>95.134700442299959</v>
      </c>
      <c r="Q23" s="134"/>
      <c r="R23" s="134">
        <v>93.00298804780877</v>
      </c>
      <c r="S23" s="134">
        <v>91.89453125</v>
      </c>
      <c r="T23" s="134">
        <v>94.15650406504065</v>
      </c>
      <c r="U23" s="134"/>
      <c r="V23" s="134">
        <v>94.375644994840044</v>
      </c>
      <c r="W23" s="134">
        <v>92.475851550584636</v>
      </c>
      <c r="X23" s="134">
        <v>96.333158721843887</v>
      </c>
      <c r="Y23" s="134"/>
      <c r="Z23" s="153">
        <v>100</v>
      </c>
      <c r="AA23" s="153">
        <v>100</v>
      </c>
      <c r="AB23" s="153">
        <v>100</v>
      </c>
    </row>
    <row r="24" spans="1:28" ht="17.100000000000001" customHeight="1" x14ac:dyDescent="0.2">
      <c r="A24" s="104" t="s">
        <v>264</v>
      </c>
      <c r="B24" s="134">
        <v>90.019240019240016</v>
      </c>
      <c r="C24" s="134">
        <v>88.317523714428361</v>
      </c>
      <c r="D24" s="134">
        <v>91.600928074245928</v>
      </c>
      <c r="E24" s="134"/>
      <c r="F24" s="134">
        <v>88.641188959660298</v>
      </c>
      <c r="G24" s="134">
        <v>85.9375</v>
      </c>
      <c r="H24" s="134">
        <v>91.093117408906892</v>
      </c>
      <c r="I24" s="134"/>
      <c r="J24" s="134">
        <v>86.428571428571431</v>
      </c>
      <c r="K24" s="134">
        <v>84.742268041237111</v>
      </c>
      <c r="L24" s="134">
        <v>88.080808080808083</v>
      </c>
      <c r="M24" s="134"/>
      <c r="N24" s="134">
        <v>90.832328106151991</v>
      </c>
      <c r="O24" s="134">
        <v>88.60759493670885</v>
      </c>
      <c r="P24" s="134">
        <v>92.857142857142861</v>
      </c>
      <c r="Q24" s="134"/>
      <c r="R24" s="134">
        <v>88.555858310626704</v>
      </c>
      <c r="S24" s="134">
        <v>87.572254335260112</v>
      </c>
      <c r="T24" s="134">
        <v>89.432989690721655</v>
      </c>
      <c r="U24" s="134"/>
      <c r="V24" s="134">
        <v>97.771173848439815</v>
      </c>
      <c r="W24" s="134">
        <v>97.264437689969611</v>
      </c>
      <c r="X24" s="134">
        <v>98.255813953488371</v>
      </c>
      <c r="Y24" s="134"/>
      <c r="Z24" s="153" t="s">
        <v>243</v>
      </c>
      <c r="AA24" s="153" t="s">
        <v>243</v>
      </c>
      <c r="AB24" s="153" t="s">
        <v>243</v>
      </c>
    </row>
    <row r="25" spans="1:28" ht="17.100000000000001" customHeight="1" x14ac:dyDescent="0.2">
      <c r="A25" s="104" t="s">
        <v>265</v>
      </c>
      <c r="B25" s="134">
        <v>96.919399814101709</v>
      </c>
      <c r="C25" s="134">
        <v>96.025778732545646</v>
      </c>
      <c r="D25" s="134">
        <v>97.793538219070129</v>
      </c>
      <c r="E25" s="134"/>
      <c r="F25" s="134">
        <v>95.20316027088036</v>
      </c>
      <c r="G25" s="134">
        <v>93.79391100702577</v>
      </c>
      <c r="H25" s="134">
        <v>96.514161220043576</v>
      </c>
      <c r="I25" s="134"/>
      <c r="J25" s="134">
        <v>95.362318840579704</v>
      </c>
      <c r="K25" s="134">
        <v>93.793103448275858</v>
      </c>
      <c r="L25" s="134">
        <v>96.959064327485379</v>
      </c>
      <c r="M25" s="134"/>
      <c r="N25" s="134">
        <v>98.259052924791092</v>
      </c>
      <c r="O25" s="134">
        <v>97.896213183730723</v>
      </c>
      <c r="P25" s="134">
        <v>98.61687413554634</v>
      </c>
      <c r="Q25" s="134"/>
      <c r="R25" s="134">
        <v>97.703879651623112</v>
      </c>
      <c r="S25" s="134">
        <v>96.5964343598055</v>
      </c>
      <c r="T25" s="134">
        <v>98.761609907120743</v>
      </c>
      <c r="U25" s="134"/>
      <c r="V25" s="134">
        <v>99.61149961149961</v>
      </c>
      <c r="W25" s="134">
        <v>99.844961240310084</v>
      </c>
      <c r="X25" s="134">
        <v>99.376947040498436</v>
      </c>
      <c r="Y25" s="134"/>
      <c r="Z25" s="153">
        <v>83.333333333333343</v>
      </c>
      <c r="AA25" s="153">
        <v>84</v>
      </c>
      <c r="AB25" s="153">
        <v>82.608695652173907</v>
      </c>
    </row>
    <row r="26" spans="1:28" ht="17.100000000000001" customHeight="1" x14ac:dyDescent="0.2">
      <c r="A26" s="104" t="s">
        <v>266</v>
      </c>
      <c r="B26" s="134">
        <v>96.731571627260081</v>
      </c>
      <c r="C26" s="134">
        <v>95.528743789921933</v>
      </c>
      <c r="D26" s="134">
        <v>97.886843899113842</v>
      </c>
      <c r="E26" s="134"/>
      <c r="F26" s="134">
        <v>98.84297520661157</v>
      </c>
      <c r="G26" s="134">
        <v>98.287671232876718</v>
      </c>
      <c r="H26" s="134">
        <v>99.361022364217249</v>
      </c>
      <c r="I26" s="134"/>
      <c r="J26" s="134">
        <v>96.592844974446336</v>
      </c>
      <c r="K26" s="134">
        <v>96</v>
      </c>
      <c r="L26" s="134">
        <v>97.21254355400697</v>
      </c>
      <c r="M26" s="134"/>
      <c r="N26" s="134">
        <v>99.827288428324707</v>
      </c>
      <c r="O26" s="134">
        <v>100</v>
      </c>
      <c r="P26" s="134">
        <v>99.661016949152554</v>
      </c>
      <c r="Q26" s="134"/>
      <c r="R26" s="134">
        <v>89.583333333333343</v>
      </c>
      <c r="S26" s="134">
        <v>85.658914728682163</v>
      </c>
      <c r="T26" s="134">
        <v>93.333333333333329</v>
      </c>
      <c r="U26" s="134"/>
      <c r="V26" s="134">
        <v>98.093587521663778</v>
      </c>
      <c r="W26" s="134">
        <v>96.727272727272734</v>
      </c>
      <c r="X26" s="134">
        <v>99.337748344370851</v>
      </c>
      <c r="Y26" s="134"/>
      <c r="Z26" s="153" t="s">
        <v>243</v>
      </c>
      <c r="AA26" s="153" t="s">
        <v>243</v>
      </c>
      <c r="AB26" s="153" t="s">
        <v>243</v>
      </c>
    </row>
    <row r="27" spans="1:28" ht="17.100000000000001" customHeight="1" x14ac:dyDescent="0.2">
      <c r="A27" s="104" t="s">
        <v>267</v>
      </c>
      <c r="B27" s="134">
        <v>98.936622713738828</v>
      </c>
      <c r="C27" s="134">
        <v>98.499785683669089</v>
      </c>
      <c r="D27" s="134">
        <v>99.366821443647112</v>
      </c>
      <c r="E27" s="134"/>
      <c r="F27" s="134">
        <v>98.840579710144922</v>
      </c>
      <c r="G27" s="134">
        <v>98.3640081799591</v>
      </c>
      <c r="H27" s="134">
        <v>99.26739926739927</v>
      </c>
      <c r="I27" s="134"/>
      <c r="J27" s="134">
        <v>98.86831275720165</v>
      </c>
      <c r="K27" s="134">
        <v>98.336798336798338</v>
      </c>
      <c r="L27" s="134">
        <v>99.389002036659875</v>
      </c>
      <c r="M27" s="134"/>
      <c r="N27" s="134">
        <v>98.84453781512606</v>
      </c>
      <c r="O27" s="134">
        <v>98.167006109979638</v>
      </c>
      <c r="P27" s="134">
        <v>99.566160520607369</v>
      </c>
      <c r="Q27" s="134"/>
      <c r="R27" s="134">
        <v>98.824911868390132</v>
      </c>
      <c r="S27" s="134">
        <v>98.806682577565624</v>
      </c>
      <c r="T27" s="134">
        <v>98.842592592592595</v>
      </c>
      <c r="U27" s="134"/>
      <c r="V27" s="134">
        <v>99.318955732122589</v>
      </c>
      <c r="W27" s="134">
        <v>98.883928571428569</v>
      </c>
      <c r="X27" s="134">
        <v>99.769053117782917</v>
      </c>
      <c r="Y27" s="134"/>
      <c r="Z27" s="153">
        <v>100</v>
      </c>
      <c r="AA27" s="153">
        <v>100</v>
      </c>
      <c r="AB27" s="153">
        <v>100</v>
      </c>
    </row>
    <row r="28" spans="1:28" ht="17.100000000000001" customHeight="1" x14ac:dyDescent="0.2">
      <c r="A28" s="104" t="s">
        <v>268</v>
      </c>
      <c r="B28" s="134">
        <v>96.008596868283703</v>
      </c>
      <c r="C28" s="134">
        <v>96.947496947496944</v>
      </c>
      <c r="D28" s="134">
        <v>95.058678196417546</v>
      </c>
      <c r="E28" s="134"/>
      <c r="F28" s="134">
        <v>96.174863387978135</v>
      </c>
      <c r="G28" s="134">
        <v>96.09375</v>
      </c>
      <c r="H28" s="134">
        <v>96.264367816091962</v>
      </c>
      <c r="I28" s="134"/>
      <c r="J28" s="134">
        <v>95.58620689655173</v>
      </c>
      <c r="K28" s="134">
        <v>95.663956639566393</v>
      </c>
      <c r="L28" s="134">
        <v>95.50561797752809</v>
      </c>
      <c r="M28" s="134"/>
      <c r="N28" s="134">
        <v>94.53125</v>
      </c>
      <c r="O28" s="134">
        <v>97.8125</v>
      </c>
      <c r="P28" s="134">
        <v>91.25</v>
      </c>
      <c r="Q28" s="134"/>
      <c r="R28" s="134">
        <v>96.545768566493948</v>
      </c>
      <c r="S28" s="134">
        <v>96.140350877192986</v>
      </c>
      <c r="T28" s="134">
        <v>96.938775510204081</v>
      </c>
      <c r="U28" s="134"/>
      <c r="V28" s="134">
        <v>97.418244406196209</v>
      </c>
      <c r="W28" s="134">
        <v>99.642857142857139</v>
      </c>
      <c r="X28" s="134">
        <v>95.348837209302332</v>
      </c>
      <c r="Y28" s="134"/>
      <c r="Z28" s="153" t="s">
        <v>243</v>
      </c>
      <c r="AA28" s="153" t="s">
        <v>243</v>
      </c>
      <c r="AB28" s="153" t="s">
        <v>243</v>
      </c>
    </row>
    <row r="29" spans="1:28" ht="17.100000000000001" customHeight="1" x14ac:dyDescent="0.2">
      <c r="A29" s="104" t="s">
        <v>269</v>
      </c>
      <c r="B29" s="134">
        <v>93.525423728813564</v>
      </c>
      <c r="C29" s="134">
        <v>91.969831410825194</v>
      </c>
      <c r="D29" s="134">
        <v>95.140488254260717</v>
      </c>
      <c r="E29" s="134"/>
      <c r="F29" s="134">
        <v>93.93326592517694</v>
      </c>
      <c r="G29" s="134">
        <v>91.758793969849251</v>
      </c>
      <c r="H29" s="134">
        <v>96.134282807731424</v>
      </c>
      <c r="I29" s="134"/>
      <c r="J29" s="134">
        <v>91.621327529923832</v>
      </c>
      <c r="K29" s="134">
        <v>90.226337448559661</v>
      </c>
      <c r="L29" s="134">
        <v>93.187066974595851</v>
      </c>
      <c r="M29" s="134"/>
      <c r="N29" s="134">
        <v>92.316715542522005</v>
      </c>
      <c r="O29" s="134">
        <v>90.311418685121097</v>
      </c>
      <c r="P29" s="134">
        <v>94.391408114558473</v>
      </c>
      <c r="Q29" s="134"/>
      <c r="R29" s="134">
        <v>90.920170627666053</v>
      </c>
      <c r="S29" s="134">
        <v>88.888888888888886</v>
      </c>
      <c r="T29" s="134">
        <v>92.900120336943431</v>
      </c>
      <c r="U29" s="134"/>
      <c r="V29" s="134">
        <v>98.874407582938389</v>
      </c>
      <c r="W29" s="134">
        <v>98.726851851851848</v>
      </c>
      <c r="X29" s="134">
        <v>99.029126213592235</v>
      </c>
      <c r="Y29" s="134"/>
      <c r="Z29" s="153" t="s">
        <v>243</v>
      </c>
      <c r="AA29" s="153" t="s">
        <v>243</v>
      </c>
      <c r="AB29" s="153" t="s">
        <v>243</v>
      </c>
    </row>
    <row r="30" spans="1:28" ht="17.100000000000001" customHeight="1" x14ac:dyDescent="0.2">
      <c r="A30" s="104" t="s">
        <v>270</v>
      </c>
      <c r="B30" s="134">
        <v>97.379603399433421</v>
      </c>
      <c r="C30" s="134">
        <v>96.471011883327336</v>
      </c>
      <c r="D30" s="134">
        <v>98.258446534308604</v>
      </c>
      <c r="E30" s="134"/>
      <c r="F30" s="134">
        <v>97.394136807817588</v>
      </c>
      <c r="G30" s="134">
        <v>96.411092985318106</v>
      </c>
      <c r="H30" s="134">
        <v>98.373983739837399</v>
      </c>
      <c r="I30" s="134"/>
      <c r="J30" s="134">
        <v>96.945898778359506</v>
      </c>
      <c r="K30" s="134">
        <v>96.592844974446336</v>
      </c>
      <c r="L30" s="134">
        <v>97.31663685152057</v>
      </c>
      <c r="M30" s="134"/>
      <c r="N30" s="134">
        <v>98.755555555555546</v>
      </c>
      <c r="O30" s="134">
        <v>98.265895953757223</v>
      </c>
      <c r="P30" s="134">
        <v>99.17491749174917</v>
      </c>
      <c r="Q30" s="134"/>
      <c r="R30" s="134">
        <v>95.939565627950898</v>
      </c>
      <c r="S30" s="134">
        <v>94.172932330827066</v>
      </c>
      <c r="T30" s="134">
        <v>97.722960151802653</v>
      </c>
      <c r="U30" s="134"/>
      <c r="V30" s="134">
        <v>97.798165137614674</v>
      </c>
      <c r="W30" s="134">
        <v>96.958174904942965</v>
      </c>
      <c r="X30" s="134">
        <v>98.581560283687935</v>
      </c>
      <c r="Y30" s="134"/>
      <c r="Z30" s="153" t="s">
        <v>243</v>
      </c>
      <c r="AA30" s="153" t="s">
        <v>243</v>
      </c>
      <c r="AB30" s="153" t="s">
        <v>243</v>
      </c>
    </row>
    <row r="31" spans="1:28" ht="17.100000000000001" customHeight="1" x14ac:dyDescent="0.2">
      <c r="A31" s="104" t="s">
        <v>271</v>
      </c>
      <c r="B31" s="134">
        <v>92.990978487161698</v>
      </c>
      <c r="C31" s="134">
        <v>93.952180028129391</v>
      </c>
      <c r="D31" s="134">
        <v>92.054794520547944</v>
      </c>
      <c r="E31" s="134"/>
      <c r="F31" s="134">
        <v>94.73684210526315</v>
      </c>
      <c r="G31" s="134">
        <v>96.621621621621628</v>
      </c>
      <c r="H31" s="134">
        <v>92.948717948717956</v>
      </c>
      <c r="I31" s="134"/>
      <c r="J31" s="134">
        <v>91.049382716049394</v>
      </c>
      <c r="K31" s="134">
        <v>93.181818181818173</v>
      </c>
      <c r="L31" s="134">
        <v>88.513513513513516</v>
      </c>
      <c r="M31" s="134"/>
      <c r="N31" s="134">
        <v>98.586572438162548</v>
      </c>
      <c r="O31" s="134">
        <v>97.841726618705039</v>
      </c>
      <c r="P31" s="134">
        <v>99.305555555555557</v>
      </c>
      <c r="Q31" s="134"/>
      <c r="R31" s="134">
        <v>87.037037037037038</v>
      </c>
      <c r="S31" s="134">
        <v>87.407407407407405</v>
      </c>
      <c r="T31" s="134">
        <v>86.666666666666671</v>
      </c>
      <c r="U31" s="134"/>
      <c r="V31" s="134">
        <v>93.461538461538467</v>
      </c>
      <c r="W31" s="134">
        <v>94.690265486725664</v>
      </c>
      <c r="X31" s="134">
        <v>92.517006802721085</v>
      </c>
      <c r="Y31" s="134"/>
      <c r="Z31" s="153" t="s">
        <v>243</v>
      </c>
      <c r="AA31" s="153" t="s">
        <v>243</v>
      </c>
      <c r="AB31" s="153" t="s">
        <v>243</v>
      </c>
    </row>
    <row r="32" spans="1:28" ht="17.100000000000001" customHeight="1" x14ac:dyDescent="0.2">
      <c r="A32" s="104" t="s">
        <v>272</v>
      </c>
      <c r="B32" s="134">
        <v>96.687763713080159</v>
      </c>
      <c r="C32" s="134">
        <v>96.057046979865774</v>
      </c>
      <c r="D32" s="134">
        <v>97.32597623089984</v>
      </c>
      <c r="E32" s="134"/>
      <c r="F32" s="134">
        <v>97.05069124423963</v>
      </c>
      <c r="G32" s="134">
        <v>97.069597069597066</v>
      </c>
      <c r="H32" s="134">
        <v>97.031539888682744</v>
      </c>
      <c r="I32" s="134"/>
      <c r="J32" s="134">
        <v>96.142719382835111</v>
      </c>
      <c r="K32" s="134">
        <v>94.805194805194802</v>
      </c>
      <c r="L32" s="134">
        <v>97.590361445783131</v>
      </c>
      <c r="M32" s="134"/>
      <c r="N32" s="134">
        <v>97.835051546391753</v>
      </c>
      <c r="O32" s="134">
        <v>97.399999999999991</v>
      </c>
      <c r="P32" s="134">
        <v>98.297872340425528</v>
      </c>
      <c r="Q32" s="134"/>
      <c r="R32" s="134">
        <v>94.660734149054505</v>
      </c>
      <c r="S32" s="134">
        <v>93.918918918918919</v>
      </c>
      <c r="T32" s="134">
        <v>95.384615384615387</v>
      </c>
      <c r="U32" s="134"/>
      <c r="V32" s="134">
        <v>97.863818424566091</v>
      </c>
      <c r="W32" s="134">
        <v>97.183098591549296</v>
      </c>
      <c r="X32" s="134">
        <v>98.477157360406082</v>
      </c>
      <c r="Y32" s="134"/>
      <c r="Z32" s="153" t="s">
        <v>243</v>
      </c>
      <c r="AA32" s="153" t="s">
        <v>243</v>
      </c>
      <c r="AB32" s="153" t="s">
        <v>243</v>
      </c>
    </row>
    <row r="33" spans="1:28" ht="17.100000000000001" customHeight="1" x14ac:dyDescent="0.2">
      <c r="A33" s="104" t="s">
        <v>273</v>
      </c>
      <c r="B33" s="134">
        <v>99.55654101995566</v>
      </c>
      <c r="C33" s="134">
        <v>99.148936170212764</v>
      </c>
      <c r="D33" s="134">
        <v>100</v>
      </c>
      <c r="E33" s="134"/>
      <c r="F33" s="134">
        <v>99.539170506912441</v>
      </c>
      <c r="G33" s="134">
        <v>99.145299145299148</v>
      </c>
      <c r="H33" s="134">
        <v>100</v>
      </c>
      <c r="I33" s="134"/>
      <c r="J33" s="134">
        <v>99.476439790575924</v>
      </c>
      <c r="K33" s="134">
        <v>99.038461538461547</v>
      </c>
      <c r="L33" s="134">
        <v>100</v>
      </c>
      <c r="M33" s="134"/>
      <c r="N33" s="134">
        <v>98.75</v>
      </c>
      <c r="O33" s="134">
        <v>97.590361445783131</v>
      </c>
      <c r="P33" s="134">
        <v>100</v>
      </c>
      <c r="Q33" s="134"/>
      <c r="R33" s="134">
        <v>100</v>
      </c>
      <c r="S33" s="134">
        <v>100</v>
      </c>
      <c r="T33" s="134">
        <v>100</v>
      </c>
      <c r="U33" s="134"/>
      <c r="V33" s="134">
        <v>100</v>
      </c>
      <c r="W33" s="134">
        <v>100</v>
      </c>
      <c r="X33" s="134">
        <v>100</v>
      </c>
      <c r="Y33" s="134"/>
      <c r="Z33" s="153" t="s">
        <v>243</v>
      </c>
      <c r="AA33" s="153" t="s">
        <v>243</v>
      </c>
      <c r="AB33" s="153" t="s">
        <v>243</v>
      </c>
    </row>
    <row r="34" spans="1:28" ht="17.100000000000001" customHeight="1" x14ac:dyDescent="0.2">
      <c r="A34" s="104" t="s">
        <v>274</v>
      </c>
      <c r="B34" s="134">
        <v>95.537249932108267</v>
      </c>
      <c r="C34" s="134">
        <v>94.910394265232981</v>
      </c>
      <c r="D34" s="134">
        <v>96.177062374245466</v>
      </c>
      <c r="E34" s="134"/>
      <c r="F34" s="134">
        <v>94.683740783857189</v>
      </c>
      <c r="G34" s="134">
        <v>94.016454749439035</v>
      </c>
      <c r="H34" s="134">
        <v>95.403225806451601</v>
      </c>
      <c r="I34" s="134"/>
      <c r="J34" s="134">
        <v>94.671623296158614</v>
      </c>
      <c r="K34" s="134">
        <v>94.103392568659132</v>
      </c>
      <c r="L34" s="134">
        <v>95.26627218934911</v>
      </c>
      <c r="M34" s="134"/>
      <c r="N34" s="134">
        <v>95.187413234613601</v>
      </c>
      <c r="O34" s="134">
        <v>95.031616982836496</v>
      </c>
      <c r="P34" s="134">
        <v>95.35104364326375</v>
      </c>
      <c r="Q34" s="134"/>
      <c r="R34" s="134">
        <v>95.618950585838007</v>
      </c>
      <c r="S34" s="134">
        <v>95.17313746065058</v>
      </c>
      <c r="T34" s="134">
        <v>96.039603960396036</v>
      </c>
      <c r="U34" s="134"/>
      <c r="V34" s="134">
        <v>98.077922077922068</v>
      </c>
      <c r="W34" s="134">
        <v>96.825396825396822</v>
      </c>
      <c r="X34" s="134">
        <v>99.285714285714292</v>
      </c>
      <c r="Y34" s="134"/>
      <c r="Z34" s="153" t="s">
        <v>243</v>
      </c>
      <c r="AA34" s="153" t="s">
        <v>243</v>
      </c>
      <c r="AB34" s="153" t="s">
        <v>243</v>
      </c>
    </row>
    <row r="35" spans="1:28" ht="17.100000000000001" customHeight="1" x14ac:dyDescent="0.2">
      <c r="A35" s="104" t="s">
        <v>275</v>
      </c>
      <c r="B35" s="134">
        <v>94.264339152119703</v>
      </c>
      <c r="C35" s="134">
        <v>93.410404624277447</v>
      </c>
      <c r="D35" s="134">
        <v>95.110771581359828</v>
      </c>
      <c r="E35" s="134"/>
      <c r="F35" s="134">
        <v>93.223073820088743</v>
      </c>
      <c r="G35" s="134">
        <v>93.55852317360565</v>
      </c>
      <c r="H35" s="134">
        <v>92.868988391376448</v>
      </c>
      <c r="I35" s="134"/>
      <c r="J35" s="134">
        <v>90.826873385012917</v>
      </c>
      <c r="K35" s="134">
        <v>88.803418803418793</v>
      </c>
      <c r="L35" s="134">
        <v>92.881944444444443</v>
      </c>
      <c r="M35" s="134"/>
      <c r="N35" s="134">
        <v>97.02770780856423</v>
      </c>
      <c r="O35" s="134">
        <v>95.786228160328875</v>
      </c>
      <c r="P35" s="134">
        <v>98.221343873517782</v>
      </c>
      <c r="Q35" s="134"/>
      <c r="R35" s="134">
        <v>94.232861806311206</v>
      </c>
      <c r="S35" s="134">
        <v>93.609865470852014</v>
      </c>
      <c r="T35" s="134">
        <v>94.82029598308668</v>
      </c>
      <c r="U35" s="134"/>
      <c r="V35" s="134">
        <v>97.114317425083243</v>
      </c>
      <c r="W35" s="134">
        <v>96.48526077097506</v>
      </c>
      <c r="X35" s="134">
        <v>97.717391304347828</v>
      </c>
      <c r="Y35" s="134"/>
      <c r="Z35" s="153" t="s">
        <v>243</v>
      </c>
      <c r="AA35" s="153" t="s">
        <v>243</v>
      </c>
      <c r="AB35" s="153" t="s">
        <v>243</v>
      </c>
    </row>
    <row r="36" spans="1:28" ht="17.100000000000001" customHeight="1" thickBot="1" x14ac:dyDescent="0.25">
      <c r="A36" s="128" t="s">
        <v>276</v>
      </c>
      <c r="B36" s="160">
        <v>83.311938382541712</v>
      </c>
      <c r="C36" s="160">
        <v>82.741116751269033</v>
      </c>
      <c r="D36" s="160">
        <v>83.896103896103895</v>
      </c>
      <c r="E36" s="160"/>
      <c r="F36" s="160">
        <v>85.066666666666663</v>
      </c>
      <c r="G36" s="160">
        <v>88</v>
      </c>
      <c r="H36" s="160">
        <v>82.5</v>
      </c>
      <c r="I36" s="160"/>
      <c r="J36" s="160">
        <v>81.424936386768437</v>
      </c>
      <c r="K36" s="160">
        <v>81.159420289855078</v>
      </c>
      <c r="L36" s="160">
        <v>81.72043010752688</v>
      </c>
      <c r="M36" s="160"/>
      <c r="N36" s="160">
        <v>84.210526315789465</v>
      </c>
      <c r="O36" s="160">
        <v>81.081081081081081</v>
      </c>
      <c r="P36" s="160">
        <v>87.179487179487182</v>
      </c>
      <c r="Q36" s="160"/>
      <c r="R36" s="160">
        <v>78.36879432624113</v>
      </c>
      <c r="S36" s="160">
        <v>77.639751552795033</v>
      </c>
      <c r="T36" s="160">
        <v>79.338842975206617</v>
      </c>
      <c r="U36" s="160"/>
      <c r="V36" s="160">
        <v>89.215686274509807</v>
      </c>
      <c r="W36" s="160">
        <v>87.628865979381445</v>
      </c>
      <c r="X36" s="160">
        <v>90.654205607476641</v>
      </c>
      <c r="Y36" s="160"/>
      <c r="Z36" s="164" t="s">
        <v>243</v>
      </c>
      <c r="AA36" s="164" t="s">
        <v>243</v>
      </c>
      <c r="AB36" s="164" t="s">
        <v>243</v>
      </c>
    </row>
    <row r="37" spans="1:28" ht="15" customHeight="1" x14ac:dyDescent="0.2">
      <c r="A37" s="200" t="s">
        <v>161</v>
      </c>
      <c r="B37" s="200"/>
      <c r="C37" s="200"/>
      <c r="D37" s="200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0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</row>
  </sheetData>
  <mergeCells count="15">
    <mergeCell ref="A1:AB1"/>
    <mergeCell ref="A2:AB2"/>
    <mergeCell ref="AD2:AD3"/>
    <mergeCell ref="A3:AB3"/>
    <mergeCell ref="A37:AB37"/>
    <mergeCell ref="A4:AB4"/>
    <mergeCell ref="A5:AB5"/>
    <mergeCell ref="A7:A8"/>
    <mergeCell ref="B7:D7"/>
    <mergeCell ref="F7:H7"/>
    <mergeCell ref="J7:L7"/>
    <mergeCell ref="N7:P7"/>
    <mergeCell ref="R7:T7"/>
    <mergeCell ref="V7:X7"/>
    <mergeCell ref="Z7:AB7"/>
  </mergeCells>
  <hyperlinks>
    <hyperlink ref="AD2" location="INDICE!A1" display="INDICE" xr:uid="{3D517A02-3C84-431F-B453-9E088C94740E}"/>
  </hyperlinks>
  <printOptions horizontalCentered="1"/>
  <pageMargins left="0.70866141732283472" right="0.70866141732283472" top="0.74803149606299213" bottom="0.74803149606299213" header="0.31496062992125984" footer="0.31496062992125984"/>
  <pageSetup scale="67" orientation="landscape" verticalDpi="300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pageSetUpPr fitToPage="1"/>
  </sheetPr>
  <dimension ref="A1:AD38"/>
  <sheetViews>
    <sheetView showGridLines="0" workbookViewId="0">
      <selection activeCell="J15" sqref="J15"/>
    </sheetView>
  </sheetViews>
  <sheetFormatPr baseColWidth="10" defaultColWidth="23.42578125" defaultRowHeight="15" customHeight="1" x14ac:dyDescent="0.2"/>
  <cols>
    <col min="1" max="1" width="17.28515625" style="104" customWidth="1"/>
    <col min="2" max="4" width="8.28515625" style="129" customWidth="1"/>
    <col min="5" max="5" width="1.42578125" style="129" customWidth="1"/>
    <col min="6" max="8" width="7.28515625" style="129" customWidth="1"/>
    <col min="9" max="9" width="1.42578125" style="129" customWidth="1"/>
    <col min="10" max="12" width="7.28515625" style="129" customWidth="1"/>
    <col min="13" max="13" width="1.42578125" style="129" customWidth="1"/>
    <col min="14" max="16" width="7.28515625" style="129" customWidth="1"/>
    <col min="17" max="17" width="1.42578125" style="129" customWidth="1"/>
    <col min="18" max="20" width="7.28515625" style="129" customWidth="1"/>
    <col min="21" max="21" width="1.42578125" style="129" customWidth="1"/>
    <col min="22" max="24" width="7.28515625" style="129" customWidth="1"/>
    <col min="25" max="25" width="1.42578125" style="129" customWidth="1"/>
    <col min="26" max="28" width="7.28515625" style="129" customWidth="1"/>
    <col min="29" max="116" width="10.7109375" style="5" customWidth="1"/>
    <col min="117" max="16384" width="23.42578125" style="5"/>
  </cols>
  <sheetData>
    <row r="1" spans="1:30" ht="15" customHeight="1" x14ac:dyDescent="0.2">
      <c r="A1" s="204" t="s">
        <v>326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7"/>
    </row>
    <row r="2" spans="1:30" ht="15" customHeight="1" x14ac:dyDescent="0.2">
      <c r="A2" s="205" t="s">
        <v>324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7"/>
      <c r="AD2" s="195" t="s">
        <v>47</v>
      </c>
    </row>
    <row r="3" spans="1:30" ht="15" customHeight="1" x14ac:dyDescent="0.2">
      <c r="A3" s="204" t="s">
        <v>356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7"/>
      <c r="AD3" s="195"/>
    </row>
    <row r="4" spans="1:30" ht="15" customHeight="1" x14ac:dyDescent="0.2">
      <c r="A4" s="205" t="s">
        <v>171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</row>
    <row r="5" spans="1:30" ht="15" customHeight="1" x14ac:dyDescent="0.2">
      <c r="A5" s="205" t="s">
        <v>245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</row>
    <row r="6" spans="1:30" ht="15" customHeight="1" x14ac:dyDescent="0.2">
      <c r="A6" s="103"/>
      <c r="B6" s="102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</row>
    <row r="7" spans="1:30" ht="15" customHeight="1" x14ac:dyDescent="0.2">
      <c r="A7" s="208" t="s">
        <v>249</v>
      </c>
      <c r="B7" s="207" t="s">
        <v>175</v>
      </c>
      <c r="C7" s="207"/>
      <c r="D7" s="207"/>
      <c r="E7" s="124"/>
      <c r="F7" s="207" t="s">
        <v>208</v>
      </c>
      <c r="G7" s="207"/>
      <c r="H7" s="207"/>
      <c r="I7" s="124"/>
      <c r="J7" s="207" t="s">
        <v>209</v>
      </c>
      <c r="K7" s="207"/>
      <c r="L7" s="207"/>
      <c r="M7" s="124"/>
      <c r="N7" s="207" t="s">
        <v>210</v>
      </c>
      <c r="O7" s="207"/>
      <c r="P7" s="207"/>
      <c r="Q7" s="124"/>
      <c r="R7" s="207" t="s">
        <v>212</v>
      </c>
      <c r="S7" s="207"/>
      <c r="T7" s="207"/>
      <c r="U7" s="124"/>
      <c r="V7" s="207" t="s">
        <v>213</v>
      </c>
      <c r="W7" s="207"/>
      <c r="X7" s="207"/>
      <c r="Y7" s="124"/>
      <c r="Z7" s="207" t="s">
        <v>214</v>
      </c>
      <c r="AA7" s="207"/>
      <c r="AB7" s="207"/>
    </row>
    <row r="8" spans="1:30" ht="15" customHeight="1" x14ac:dyDescent="0.2">
      <c r="A8" s="208"/>
      <c r="B8" s="125" t="s">
        <v>175</v>
      </c>
      <c r="C8" s="125" t="s">
        <v>385</v>
      </c>
      <c r="D8" s="125" t="s">
        <v>386</v>
      </c>
      <c r="E8" s="124"/>
      <c r="F8" s="125" t="s">
        <v>175</v>
      </c>
      <c r="G8" s="125" t="s">
        <v>385</v>
      </c>
      <c r="H8" s="125" t="s">
        <v>386</v>
      </c>
      <c r="I8" s="124"/>
      <c r="J8" s="125" t="s">
        <v>175</v>
      </c>
      <c r="K8" s="125" t="s">
        <v>385</v>
      </c>
      <c r="L8" s="125" t="s">
        <v>386</v>
      </c>
      <c r="M8" s="124"/>
      <c r="N8" s="125" t="s">
        <v>175</v>
      </c>
      <c r="O8" s="125" t="s">
        <v>385</v>
      </c>
      <c r="P8" s="125" t="s">
        <v>386</v>
      </c>
      <c r="Q8" s="124"/>
      <c r="R8" s="125" t="s">
        <v>175</v>
      </c>
      <c r="S8" s="125" t="s">
        <v>385</v>
      </c>
      <c r="T8" s="125" t="s">
        <v>386</v>
      </c>
      <c r="U8" s="124"/>
      <c r="V8" s="125" t="s">
        <v>175</v>
      </c>
      <c r="W8" s="125" t="s">
        <v>385</v>
      </c>
      <c r="X8" s="125" t="s">
        <v>386</v>
      </c>
      <c r="Y8" s="124"/>
      <c r="Z8" s="125" t="s">
        <v>175</v>
      </c>
      <c r="AA8" s="125" t="s">
        <v>385</v>
      </c>
      <c r="AB8" s="125" t="s">
        <v>386</v>
      </c>
    </row>
    <row r="9" spans="1:30" ht="17.100000000000001" customHeight="1" x14ac:dyDescent="0.2">
      <c r="A9" s="126" t="s">
        <v>175</v>
      </c>
      <c r="B9" s="109">
        <v>14807</v>
      </c>
      <c r="C9" s="109">
        <v>8534</v>
      </c>
      <c r="D9" s="109">
        <v>6273</v>
      </c>
      <c r="E9" s="109"/>
      <c r="F9" s="109">
        <v>3863</v>
      </c>
      <c r="G9" s="109">
        <v>2132</v>
      </c>
      <c r="H9" s="109">
        <v>1731</v>
      </c>
      <c r="I9" s="109"/>
      <c r="J9" s="109">
        <v>4105</v>
      </c>
      <c r="K9" s="109">
        <v>2331</v>
      </c>
      <c r="L9" s="109">
        <v>1774</v>
      </c>
      <c r="M9" s="109"/>
      <c r="N9" s="109">
        <v>2447</v>
      </c>
      <c r="O9" s="109">
        <v>1452</v>
      </c>
      <c r="P9" s="109">
        <v>995</v>
      </c>
      <c r="Q9" s="109"/>
      <c r="R9" s="109">
        <v>2790</v>
      </c>
      <c r="S9" s="109">
        <v>1629</v>
      </c>
      <c r="T9" s="109">
        <v>1161</v>
      </c>
      <c r="U9" s="109"/>
      <c r="V9" s="109">
        <v>1594</v>
      </c>
      <c r="W9" s="109">
        <v>986</v>
      </c>
      <c r="X9" s="109">
        <v>608</v>
      </c>
      <c r="Y9" s="109"/>
      <c r="Z9" s="109">
        <v>8</v>
      </c>
      <c r="AA9" s="109">
        <v>4</v>
      </c>
      <c r="AB9" s="109">
        <v>4</v>
      </c>
    </row>
    <row r="10" spans="1:30" ht="17.100000000000001" customHeight="1" x14ac:dyDescent="0.2">
      <c r="A10" s="104" t="s">
        <v>250</v>
      </c>
      <c r="B10" s="113">
        <v>1182</v>
      </c>
      <c r="C10" s="113">
        <v>596</v>
      </c>
      <c r="D10" s="113">
        <v>586</v>
      </c>
      <c r="E10" s="113"/>
      <c r="F10" s="113">
        <v>371</v>
      </c>
      <c r="G10" s="113">
        <v>173</v>
      </c>
      <c r="H10" s="113">
        <v>198</v>
      </c>
      <c r="I10" s="113"/>
      <c r="J10" s="113">
        <v>316</v>
      </c>
      <c r="K10" s="113">
        <v>148</v>
      </c>
      <c r="L10" s="113">
        <v>168</v>
      </c>
      <c r="M10" s="113"/>
      <c r="N10" s="113">
        <v>185</v>
      </c>
      <c r="O10" s="113">
        <v>101</v>
      </c>
      <c r="P10" s="113">
        <v>84</v>
      </c>
      <c r="Q10" s="113"/>
      <c r="R10" s="113">
        <v>168</v>
      </c>
      <c r="S10" s="113">
        <v>98</v>
      </c>
      <c r="T10" s="113">
        <v>70</v>
      </c>
      <c r="U10" s="113"/>
      <c r="V10" s="113">
        <v>142</v>
      </c>
      <c r="W10" s="113">
        <v>76</v>
      </c>
      <c r="X10" s="113">
        <v>66</v>
      </c>
      <c r="Y10" s="113"/>
      <c r="Z10" s="113">
        <v>0</v>
      </c>
      <c r="AA10" s="113">
        <v>0</v>
      </c>
      <c r="AB10" s="113">
        <v>0</v>
      </c>
    </row>
    <row r="11" spans="1:30" ht="17.100000000000001" customHeight="1" x14ac:dyDescent="0.2">
      <c r="A11" s="104" t="s">
        <v>251</v>
      </c>
      <c r="B11" s="113">
        <v>1139</v>
      </c>
      <c r="C11" s="113">
        <v>640</v>
      </c>
      <c r="D11" s="113">
        <v>499</v>
      </c>
      <c r="E11" s="113"/>
      <c r="F11" s="113">
        <v>333</v>
      </c>
      <c r="G11" s="113">
        <v>196</v>
      </c>
      <c r="H11" s="113">
        <v>137</v>
      </c>
      <c r="I11" s="113"/>
      <c r="J11" s="113">
        <v>223</v>
      </c>
      <c r="K11" s="113">
        <v>128</v>
      </c>
      <c r="L11" s="113">
        <v>95</v>
      </c>
      <c r="M11" s="113"/>
      <c r="N11" s="113">
        <v>244</v>
      </c>
      <c r="O11" s="113">
        <v>134</v>
      </c>
      <c r="P11" s="113">
        <v>110</v>
      </c>
      <c r="Q11" s="113"/>
      <c r="R11" s="113">
        <v>176</v>
      </c>
      <c r="S11" s="113">
        <v>91</v>
      </c>
      <c r="T11" s="113">
        <v>85</v>
      </c>
      <c r="U11" s="113"/>
      <c r="V11" s="113">
        <v>163</v>
      </c>
      <c r="W11" s="113">
        <v>91</v>
      </c>
      <c r="X11" s="113">
        <v>72</v>
      </c>
      <c r="Y11" s="113"/>
      <c r="Z11" s="113">
        <v>0</v>
      </c>
      <c r="AA11" s="113">
        <v>0</v>
      </c>
      <c r="AB11" s="113">
        <v>0</v>
      </c>
    </row>
    <row r="12" spans="1:30" ht="17.100000000000001" customHeight="1" x14ac:dyDescent="0.2">
      <c r="A12" s="104" t="s">
        <v>252</v>
      </c>
      <c r="B12" s="113">
        <v>1949</v>
      </c>
      <c r="C12" s="113">
        <v>1063</v>
      </c>
      <c r="D12" s="113">
        <v>886</v>
      </c>
      <c r="E12" s="113"/>
      <c r="F12" s="113">
        <v>582</v>
      </c>
      <c r="G12" s="113">
        <v>311</v>
      </c>
      <c r="H12" s="113">
        <v>271</v>
      </c>
      <c r="I12" s="113"/>
      <c r="J12" s="113">
        <v>502</v>
      </c>
      <c r="K12" s="113">
        <v>257</v>
      </c>
      <c r="L12" s="113">
        <v>245</v>
      </c>
      <c r="M12" s="113"/>
      <c r="N12" s="113">
        <v>257</v>
      </c>
      <c r="O12" s="113">
        <v>165</v>
      </c>
      <c r="P12" s="113">
        <v>92</v>
      </c>
      <c r="Q12" s="113"/>
      <c r="R12" s="113">
        <v>419</v>
      </c>
      <c r="S12" s="113">
        <v>220</v>
      </c>
      <c r="T12" s="113">
        <v>199</v>
      </c>
      <c r="U12" s="113"/>
      <c r="V12" s="113">
        <v>189</v>
      </c>
      <c r="W12" s="113">
        <v>110</v>
      </c>
      <c r="X12" s="113">
        <v>79</v>
      </c>
      <c r="Y12" s="113"/>
      <c r="Z12" s="113">
        <v>0</v>
      </c>
      <c r="AA12" s="113">
        <v>0</v>
      </c>
      <c r="AB12" s="113">
        <v>0</v>
      </c>
    </row>
    <row r="13" spans="1:30" ht="17.100000000000001" customHeight="1" x14ac:dyDescent="0.2">
      <c r="A13" s="104" t="s">
        <v>253</v>
      </c>
      <c r="B13" s="113">
        <v>934</v>
      </c>
      <c r="C13" s="113">
        <v>545</v>
      </c>
      <c r="D13" s="113">
        <v>389</v>
      </c>
      <c r="E13" s="113"/>
      <c r="F13" s="113">
        <v>135</v>
      </c>
      <c r="G13" s="113">
        <v>72</v>
      </c>
      <c r="H13" s="113">
        <v>63</v>
      </c>
      <c r="I13" s="113"/>
      <c r="J13" s="113">
        <v>316</v>
      </c>
      <c r="K13" s="113">
        <v>186</v>
      </c>
      <c r="L13" s="113">
        <v>130</v>
      </c>
      <c r="M13" s="113"/>
      <c r="N13" s="113">
        <v>187</v>
      </c>
      <c r="O13" s="113">
        <v>102</v>
      </c>
      <c r="P13" s="113">
        <v>85</v>
      </c>
      <c r="Q13" s="113"/>
      <c r="R13" s="113">
        <v>158</v>
      </c>
      <c r="S13" s="113">
        <v>103</v>
      </c>
      <c r="T13" s="113">
        <v>55</v>
      </c>
      <c r="U13" s="113"/>
      <c r="V13" s="113">
        <v>138</v>
      </c>
      <c r="W13" s="113">
        <v>82</v>
      </c>
      <c r="X13" s="113">
        <v>56</v>
      </c>
      <c r="Y13" s="113"/>
      <c r="Z13" s="113">
        <v>0</v>
      </c>
      <c r="AA13" s="113">
        <v>0</v>
      </c>
      <c r="AB13" s="113">
        <v>0</v>
      </c>
    </row>
    <row r="14" spans="1:30" ht="17.100000000000001" customHeight="1" x14ac:dyDescent="0.2">
      <c r="A14" s="104" t="s">
        <v>254</v>
      </c>
      <c r="B14" s="113">
        <v>69</v>
      </c>
      <c r="C14" s="113">
        <v>45</v>
      </c>
      <c r="D14" s="113">
        <v>24</v>
      </c>
      <c r="E14" s="113"/>
      <c r="F14" s="113">
        <v>13</v>
      </c>
      <c r="G14" s="113">
        <v>9</v>
      </c>
      <c r="H14" s="113">
        <v>4</v>
      </c>
      <c r="I14" s="113"/>
      <c r="J14" s="113">
        <v>16</v>
      </c>
      <c r="K14" s="113">
        <v>14</v>
      </c>
      <c r="L14" s="113">
        <v>2</v>
      </c>
      <c r="M14" s="113"/>
      <c r="N14" s="113">
        <v>11</v>
      </c>
      <c r="O14" s="113">
        <v>7</v>
      </c>
      <c r="P14" s="113">
        <v>4</v>
      </c>
      <c r="Q14" s="113"/>
      <c r="R14" s="113">
        <v>24</v>
      </c>
      <c r="S14" s="113">
        <v>14</v>
      </c>
      <c r="T14" s="113">
        <v>10</v>
      </c>
      <c r="U14" s="113"/>
      <c r="V14" s="113">
        <v>5</v>
      </c>
      <c r="W14" s="113">
        <v>1</v>
      </c>
      <c r="X14" s="113">
        <v>4</v>
      </c>
      <c r="Y14" s="113"/>
      <c r="Z14" s="113">
        <v>0</v>
      </c>
      <c r="AA14" s="113">
        <v>0</v>
      </c>
      <c r="AB14" s="113">
        <v>0</v>
      </c>
    </row>
    <row r="15" spans="1:30" ht="17.100000000000001" customHeight="1" x14ac:dyDescent="0.2">
      <c r="A15" s="104" t="s">
        <v>255</v>
      </c>
      <c r="B15" s="113">
        <v>102</v>
      </c>
      <c r="C15" s="113">
        <v>77</v>
      </c>
      <c r="D15" s="113">
        <v>25</v>
      </c>
      <c r="E15" s="113"/>
      <c r="F15" s="113">
        <v>30</v>
      </c>
      <c r="G15" s="113">
        <v>24</v>
      </c>
      <c r="H15" s="113">
        <v>6</v>
      </c>
      <c r="I15" s="113"/>
      <c r="J15" s="113">
        <v>29</v>
      </c>
      <c r="K15" s="113">
        <v>23</v>
      </c>
      <c r="L15" s="113">
        <v>6</v>
      </c>
      <c r="M15" s="113"/>
      <c r="N15" s="113">
        <v>12</v>
      </c>
      <c r="O15" s="113">
        <v>8</v>
      </c>
      <c r="P15" s="113">
        <v>4</v>
      </c>
      <c r="Q15" s="113"/>
      <c r="R15" s="113">
        <v>27</v>
      </c>
      <c r="S15" s="113">
        <v>20</v>
      </c>
      <c r="T15" s="113">
        <v>7</v>
      </c>
      <c r="U15" s="113"/>
      <c r="V15" s="113">
        <v>4</v>
      </c>
      <c r="W15" s="113">
        <v>2</v>
      </c>
      <c r="X15" s="113">
        <v>2</v>
      </c>
      <c r="Y15" s="113"/>
      <c r="Z15" s="113">
        <v>0</v>
      </c>
      <c r="AA15" s="113">
        <v>0</v>
      </c>
      <c r="AB15" s="113">
        <v>0</v>
      </c>
    </row>
    <row r="16" spans="1:30" ht="17.100000000000001" customHeight="1" x14ac:dyDescent="0.2">
      <c r="A16" s="104" t="s">
        <v>256</v>
      </c>
      <c r="B16" s="113">
        <v>46</v>
      </c>
      <c r="C16" s="113">
        <v>35</v>
      </c>
      <c r="D16" s="113">
        <v>11</v>
      </c>
      <c r="E16" s="113"/>
      <c r="F16" s="113">
        <v>5</v>
      </c>
      <c r="G16" s="113">
        <v>3</v>
      </c>
      <c r="H16" s="113">
        <v>2</v>
      </c>
      <c r="I16" s="113"/>
      <c r="J16" s="113">
        <v>16</v>
      </c>
      <c r="K16" s="113">
        <v>12</v>
      </c>
      <c r="L16" s="113">
        <v>4</v>
      </c>
      <c r="M16" s="113"/>
      <c r="N16" s="113">
        <v>3</v>
      </c>
      <c r="O16" s="113">
        <v>3</v>
      </c>
      <c r="P16" s="113">
        <v>0</v>
      </c>
      <c r="Q16" s="113"/>
      <c r="R16" s="113">
        <v>16</v>
      </c>
      <c r="S16" s="113">
        <v>14</v>
      </c>
      <c r="T16" s="113">
        <v>2</v>
      </c>
      <c r="U16" s="113"/>
      <c r="V16" s="113">
        <v>6</v>
      </c>
      <c r="W16" s="113">
        <v>3</v>
      </c>
      <c r="X16" s="113">
        <v>3</v>
      </c>
      <c r="Y16" s="113"/>
      <c r="Z16" s="113">
        <v>0</v>
      </c>
      <c r="AA16" s="113">
        <v>0</v>
      </c>
      <c r="AB16" s="113">
        <v>0</v>
      </c>
    </row>
    <row r="17" spans="1:28" ht="17.100000000000001" customHeight="1" x14ac:dyDescent="0.2">
      <c r="A17" s="104" t="s">
        <v>257</v>
      </c>
      <c r="B17" s="113">
        <v>2273</v>
      </c>
      <c r="C17" s="113">
        <v>1343</v>
      </c>
      <c r="D17" s="113">
        <v>930</v>
      </c>
      <c r="E17" s="113"/>
      <c r="F17" s="113">
        <v>726</v>
      </c>
      <c r="G17" s="113">
        <v>392</v>
      </c>
      <c r="H17" s="113">
        <v>334</v>
      </c>
      <c r="I17" s="113"/>
      <c r="J17" s="113">
        <v>547</v>
      </c>
      <c r="K17" s="113">
        <v>317</v>
      </c>
      <c r="L17" s="113">
        <v>230</v>
      </c>
      <c r="M17" s="113"/>
      <c r="N17" s="113">
        <v>360</v>
      </c>
      <c r="O17" s="113">
        <v>230</v>
      </c>
      <c r="P17" s="113">
        <v>130</v>
      </c>
      <c r="Q17" s="113"/>
      <c r="R17" s="113">
        <v>305</v>
      </c>
      <c r="S17" s="113">
        <v>179</v>
      </c>
      <c r="T17" s="113">
        <v>126</v>
      </c>
      <c r="U17" s="113"/>
      <c r="V17" s="113">
        <v>335</v>
      </c>
      <c r="W17" s="113">
        <v>225</v>
      </c>
      <c r="X17" s="113">
        <v>110</v>
      </c>
      <c r="Y17" s="113"/>
      <c r="Z17" s="113">
        <v>0</v>
      </c>
      <c r="AA17" s="113">
        <v>0</v>
      </c>
      <c r="AB17" s="113">
        <v>0</v>
      </c>
    </row>
    <row r="18" spans="1:28" ht="17.100000000000001" customHeight="1" x14ac:dyDescent="0.2">
      <c r="A18" s="104" t="s">
        <v>258</v>
      </c>
      <c r="B18" s="113">
        <v>413</v>
      </c>
      <c r="C18" s="113">
        <v>271</v>
      </c>
      <c r="D18" s="113">
        <v>142</v>
      </c>
      <c r="E18" s="113"/>
      <c r="F18" s="113">
        <v>116</v>
      </c>
      <c r="G18" s="113">
        <v>71</v>
      </c>
      <c r="H18" s="113">
        <v>45</v>
      </c>
      <c r="I18" s="113"/>
      <c r="J18" s="113">
        <v>106</v>
      </c>
      <c r="K18" s="113">
        <v>67</v>
      </c>
      <c r="L18" s="113">
        <v>39</v>
      </c>
      <c r="M18" s="113"/>
      <c r="N18" s="113">
        <v>65</v>
      </c>
      <c r="O18" s="113">
        <v>42</v>
      </c>
      <c r="P18" s="113">
        <v>23</v>
      </c>
      <c r="Q18" s="113"/>
      <c r="R18" s="113">
        <v>99</v>
      </c>
      <c r="S18" s="113">
        <v>70</v>
      </c>
      <c r="T18" s="113">
        <v>29</v>
      </c>
      <c r="U18" s="113"/>
      <c r="V18" s="113">
        <v>27</v>
      </c>
      <c r="W18" s="113">
        <v>21</v>
      </c>
      <c r="X18" s="113">
        <v>6</v>
      </c>
      <c r="Y18" s="113"/>
      <c r="Z18" s="113">
        <v>0</v>
      </c>
      <c r="AA18" s="113">
        <v>0</v>
      </c>
      <c r="AB18" s="113">
        <v>0</v>
      </c>
    </row>
    <row r="19" spans="1:28" ht="17.100000000000001" customHeight="1" x14ac:dyDescent="0.2">
      <c r="A19" s="104" t="s">
        <v>259</v>
      </c>
      <c r="B19" s="113">
        <v>417</v>
      </c>
      <c r="C19" s="113">
        <v>229</v>
      </c>
      <c r="D19" s="113">
        <v>188</v>
      </c>
      <c r="E19" s="113"/>
      <c r="F19" s="113">
        <v>106</v>
      </c>
      <c r="G19" s="113">
        <v>61</v>
      </c>
      <c r="H19" s="113">
        <v>45</v>
      </c>
      <c r="I19" s="113"/>
      <c r="J19" s="113">
        <v>144</v>
      </c>
      <c r="K19" s="113">
        <v>67</v>
      </c>
      <c r="L19" s="113">
        <v>77</v>
      </c>
      <c r="M19" s="113"/>
      <c r="N19" s="113">
        <v>56</v>
      </c>
      <c r="O19" s="113">
        <v>32</v>
      </c>
      <c r="P19" s="113">
        <v>24</v>
      </c>
      <c r="Q19" s="113"/>
      <c r="R19" s="113">
        <v>75</v>
      </c>
      <c r="S19" s="113">
        <v>47</v>
      </c>
      <c r="T19" s="113">
        <v>28</v>
      </c>
      <c r="U19" s="113"/>
      <c r="V19" s="113">
        <v>36</v>
      </c>
      <c r="W19" s="113">
        <v>22</v>
      </c>
      <c r="X19" s="113">
        <v>14</v>
      </c>
      <c r="Y19" s="113"/>
      <c r="Z19" s="113">
        <v>0</v>
      </c>
      <c r="AA19" s="113">
        <v>0</v>
      </c>
      <c r="AB19" s="113">
        <v>0</v>
      </c>
    </row>
    <row r="20" spans="1:28" ht="17.100000000000001" customHeight="1" x14ac:dyDescent="0.2">
      <c r="A20" s="104" t="s">
        <v>260</v>
      </c>
      <c r="B20" s="113">
        <v>307</v>
      </c>
      <c r="C20" s="113">
        <v>175</v>
      </c>
      <c r="D20" s="113">
        <v>132</v>
      </c>
      <c r="E20" s="113"/>
      <c r="F20" s="113">
        <v>50</v>
      </c>
      <c r="G20" s="113">
        <v>31</v>
      </c>
      <c r="H20" s="113">
        <v>19</v>
      </c>
      <c r="I20" s="113"/>
      <c r="J20" s="113">
        <v>79</v>
      </c>
      <c r="K20" s="113">
        <v>39</v>
      </c>
      <c r="L20" s="113">
        <v>40</v>
      </c>
      <c r="M20" s="113"/>
      <c r="N20" s="113">
        <v>85</v>
      </c>
      <c r="O20" s="113">
        <v>47</v>
      </c>
      <c r="P20" s="113">
        <v>38</v>
      </c>
      <c r="Q20" s="113"/>
      <c r="R20" s="113">
        <v>58</v>
      </c>
      <c r="S20" s="113">
        <v>30</v>
      </c>
      <c r="T20" s="113">
        <v>28</v>
      </c>
      <c r="U20" s="113"/>
      <c r="V20" s="113">
        <v>35</v>
      </c>
      <c r="W20" s="113">
        <v>28</v>
      </c>
      <c r="X20" s="113">
        <v>7</v>
      </c>
      <c r="Y20" s="113"/>
      <c r="Z20" s="113">
        <v>0</v>
      </c>
      <c r="AA20" s="113">
        <v>0</v>
      </c>
      <c r="AB20" s="113">
        <v>0</v>
      </c>
    </row>
    <row r="21" spans="1:28" ht="17.100000000000001" customHeight="1" x14ac:dyDescent="0.2">
      <c r="A21" s="127" t="s">
        <v>261</v>
      </c>
      <c r="B21" s="113">
        <v>1055</v>
      </c>
      <c r="C21" s="113">
        <v>604</v>
      </c>
      <c r="D21" s="113">
        <v>451</v>
      </c>
      <c r="E21" s="113"/>
      <c r="F21" s="113">
        <v>293</v>
      </c>
      <c r="G21" s="113">
        <v>154</v>
      </c>
      <c r="H21" s="113">
        <v>139</v>
      </c>
      <c r="I21" s="113"/>
      <c r="J21" s="113">
        <v>358</v>
      </c>
      <c r="K21" s="113">
        <v>200</v>
      </c>
      <c r="L21" s="113">
        <v>158</v>
      </c>
      <c r="M21" s="113"/>
      <c r="N21" s="113">
        <v>148</v>
      </c>
      <c r="O21" s="113">
        <v>91</v>
      </c>
      <c r="P21" s="113">
        <v>57</v>
      </c>
      <c r="Q21" s="113"/>
      <c r="R21" s="113">
        <v>215</v>
      </c>
      <c r="S21" s="113">
        <v>128</v>
      </c>
      <c r="T21" s="113">
        <v>87</v>
      </c>
      <c r="U21" s="113"/>
      <c r="V21" s="113">
        <v>41</v>
      </c>
      <c r="W21" s="113">
        <v>31</v>
      </c>
      <c r="X21" s="113">
        <v>10</v>
      </c>
      <c r="Y21" s="113"/>
      <c r="Z21" s="113">
        <v>0</v>
      </c>
      <c r="AA21" s="113">
        <v>0</v>
      </c>
      <c r="AB21" s="113">
        <v>0</v>
      </c>
    </row>
    <row r="22" spans="1:28" ht="17.100000000000001" customHeight="1" x14ac:dyDescent="0.2">
      <c r="A22" s="104" t="s">
        <v>262</v>
      </c>
      <c r="B22" s="113">
        <v>251</v>
      </c>
      <c r="C22" s="113">
        <v>155</v>
      </c>
      <c r="D22" s="113">
        <v>96</v>
      </c>
      <c r="E22" s="113"/>
      <c r="F22" s="113">
        <v>82</v>
      </c>
      <c r="G22" s="113">
        <v>52</v>
      </c>
      <c r="H22" s="113">
        <v>30</v>
      </c>
      <c r="I22" s="113"/>
      <c r="J22" s="113">
        <v>92</v>
      </c>
      <c r="K22" s="113">
        <v>55</v>
      </c>
      <c r="L22" s="113">
        <v>37</v>
      </c>
      <c r="M22" s="113"/>
      <c r="N22" s="113">
        <v>18</v>
      </c>
      <c r="O22" s="113">
        <v>15</v>
      </c>
      <c r="P22" s="113">
        <v>3</v>
      </c>
      <c r="Q22" s="113"/>
      <c r="R22" s="113">
        <v>43</v>
      </c>
      <c r="S22" s="113">
        <v>28</v>
      </c>
      <c r="T22" s="113">
        <v>15</v>
      </c>
      <c r="U22" s="113"/>
      <c r="V22" s="113">
        <v>16</v>
      </c>
      <c r="W22" s="113">
        <v>5</v>
      </c>
      <c r="X22" s="113">
        <v>11</v>
      </c>
      <c r="Y22" s="113"/>
      <c r="Z22" s="113">
        <v>0</v>
      </c>
      <c r="AA22" s="113">
        <v>0</v>
      </c>
      <c r="AB22" s="113">
        <v>0</v>
      </c>
    </row>
    <row r="23" spans="1:28" ht="17.100000000000001" customHeight="1" x14ac:dyDescent="0.2">
      <c r="A23" s="104" t="s">
        <v>263</v>
      </c>
      <c r="B23" s="113">
        <v>1415</v>
      </c>
      <c r="C23" s="113">
        <v>863</v>
      </c>
      <c r="D23" s="113">
        <v>552</v>
      </c>
      <c r="E23" s="113"/>
      <c r="F23" s="113">
        <v>220</v>
      </c>
      <c r="G23" s="113">
        <v>130</v>
      </c>
      <c r="H23" s="113">
        <v>90</v>
      </c>
      <c r="I23" s="113"/>
      <c r="J23" s="113">
        <v>411</v>
      </c>
      <c r="K23" s="113">
        <v>255</v>
      </c>
      <c r="L23" s="113">
        <v>156</v>
      </c>
      <c r="M23" s="113"/>
      <c r="N23" s="113">
        <v>285</v>
      </c>
      <c r="O23" s="113">
        <v>164</v>
      </c>
      <c r="P23" s="113">
        <v>121</v>
      </c>
      <c r="Q23" s="113"/>
      <c r="R23" s="113">
        <v>281</v>
      </c>
      <c r="S23" s="113">
        <v>166</v>
      </c>
      <c r="T23" s="113">
        <v>115</v>
      </c>
      <c r="U23" s="113"/>
      <c r="V23" s="113">
        <v>218</v>
      </c>
      <c r="W23" s="113">
        <v>148</v>
      </c>
      <c r="X23" s="113">
        <v>70</v>
      </c>
      <c r="Y23" s="113"/>
      <c r="Z23" s="113">
        <v>0</v>
      </c>
      <c r="AA23" s="113">
        <v>0</v>
      </c>
      <c r="AB23" s="113">
        <v>0</v>
      </c>
    </row>
    <row r="24" spans="1:28" ht="17.100000000000001" customHeight="1" x14ac:dyDescent="0.2">
      <c r="A24" s="104" t="s">
        <v>264</v>
      </c>
      <c r="B24" s="113">
        <v>415</v>
      </c>
      <c r="C24" s="113">
        <v>234</v>
      </c>
      <c r="D24" s="113">
        <v>181</v>
      </c>
      <c r="E24" s="113"/>
      <c r="F24" s="113">
        <v>107</v>
      </c>
      <c r="G24" s="113">
        <v>63</v>
      </c>
      <c r="H24" s="113">
        <v>44</v>
      </c>
      <c r="I24" s="113"/>
      <c r="J24" s="113">
        <v>133</v>
      </c>
      <c r="K24" s="113">
        <v>74</v>
      </c>
      <c r="L24" s="113">
        <v>59</v>
      </c>
      <c r="M24" s="113"/>
      <c r="N24" s="113">
        <v>76</v>
      </c>
      <c r="O24" s="113">
        <v>45</v>
      </c>
      <c r="P24" s="113">
        <v>31</v>
      </c>
      <c r="Q24" s="113"/>
      <c r="R24" s="113">
        <v>84</v>
      </c>
      <c r="S24" s="113">
        <v>43</v>
      </c>
      <c r="T24" s="113">
        <v>41</v>
      </c>
      <c r="U24" s="113"/>
      <c r="V24" s="113">
        <v>15</v>
      </c>
      <c r="W24" s="113">
        <v>9</v>
      </c>
      <c r="X24" s="113">
        <v>6</v>
      </c>
      <c r="Y24" s="113"/>
      <c r="Z24" s="113">
        <v>0</v>
      </c>
      <c r="AA24" s="113">
        <v>0</v>
      </c>
      <c r="AB24" s="113">
        <v>0</v>
      </c>
    </row>
    <row r="25" spans="1:28" ht="17.100000000000001" customHeight="1" x14ac:dyDescent="0.2">
      <c r="A25" s="104" t="s">
        <v>265</v>
      </c>
      <c r="B25" s="113">
        <v>232</v>
      </c>
      <c r="C25" s="113">
        <v>148</v>
      </c>
      <c r="D25" s="113">
        <v>84</v>
      </c>
      <c r="E25" s="113"/>
      <c r="F25" s="113">
        <v>85</v>
      </c>
      <c r="G25" s="113">
        <v>53</v>
      </c>
      <c r="H25" s="113">
        <v>32</v>
      </c>
      <c r="I25" s="113"/>
      <c r="J25" s="113">
        <v>80</v>
      </c>
      <c r="K25" s="113">
        <v>54</v>
      </c>
      <c r="L25" s="113">
        <v>26</v>
      </c>
      <c r="M25" s="113"/>
      <c r="N25" s="113">
        <v>25</v>
      </c>
      <c r="O25" s="113">
        <v>15</v>
      </c>
      <c r="P25" s="113">
        <v>10</v>
      </c>
      <c r="Q25" s="113"/>
      <c r="R25" s="113">
        <v>29</v>
      </c>
      <c r="S25" s="113">
        <v>21</v>
      </c>
      <c r="T25" s="113">
        <v>8</v>
      </c>
      <c r="U25" s="113"/>
      <c r="V25" s="113">
        <v>5</v>
      </c>
      <c r="W25" s="113">
        <v>1</v>
      </c>
      <c r="X25" s="113">
        <v>4</v>
      </c>
      <c r="Y25" s="113"/>
      <c r="Z25" s="113">
        <v>8</v>
      </c>
      <c r="AA25" s="113">
        <v>4</v>
      </c>
      <c r="AB25" s="113">
        <v>4</v>
      </c>
    </row>
    <row r="26" spans="1:28" ht="17.100000000000001" customHeight="1" x14ac:dyDescent="0.2">
      <c r="A26" s="104" t="s">
        <v>266</v>
      </c>
      <c r="B26" s="113">
        <v>94</v>
      </c>
      <c r="C26" s="113">
        <v>63</v>
      </c>
      <c r="D26" s="113">
        <v>31</v>
      </c>
      <c r="E26" s="113"/>
      <c r="F26" s="113">
        <v>7</v>
      </c>
      <c r="G26" s="113">
        <v>5</v>
      </c>
      <c r="H26" s="113">
        <v>2</v>
      </c>
      <c r="I26" s="113"/>
      <c r="J26" s="113">
        <v>20</v>
      </c>
      <c r="K26" s="113">
        <v>12</v>
      </c>
      <c r="L26" s="113">
        <v>8</v>
      </c>
      <c r="M26" s="113"/>
      <c r="N26" s="113">
        <v>1</v>
      </c>
      <c r="O26" s="113">
        <v>0</v>
      </c>
      <c r="P26" s="113">
        <v>1</v>
      </c>
      <c r="Q26" s="113"/>
      <c r="R26" s="113">
        <v>55</v>
      </c>
      <c r="S26" s="113">
        <v>37</v>
      </c>
      <c r="T26" s="113">
        <v>18</v>
      </c>
      <c r="U26" s="113"/>
      <c r="V26" s="113">
        <v>11</v>
      </c>
      <c r="W26" s="113">
        <v>9</v>
      </c>
      <c r="X26" s="113">
        <v>2</v>
      </c>
      <c r="Y26" s="113"/>
      <c r="Z26" s="113">
        <v>0</v>
      </c>
      <c r="AA26" s="113">
        <v>0</v>
      </c>
      <c r="AB26" s="113">
        <v>0</v>
      </c>
    </row>
    <row r="27" spans="1:28" ht="17.100000000000001" customHeight="1" x14ac:dyDescent="0.2">
      <c r="A27" s="104" t="s">
        <v>267</v>
      </c>
      <c r="B27" s="113">
        <v>50</v>
      </c>
      <c r="C27" s="113">
        <v>35</v>
      </c>
      <c r="D27" s="113">
        <v>15</v>
      </c>
      <c r="E27" s="113"/>
      <c r="F27" s="113">
        <v>12</v>
      </c>
      <c r="G27" s="113">
        <v>8</v>
      </c>
      <c r="H27" s="113">
        <v>4</v>
      </c>
      <c r="I27" s="113"/>
      <c r="J27" s="113">
        <v>11</v>
      </c>
      <c r="K27" s="113">
        <v>8</v>
      </c>
      <c r="L27" s="113">
        <v>3</v>
      </c>
      <c r="M27" s="113"/>
      <c r="N27" s="113">
        <v>11</v>
      </c>
      <c r="O27" s="113">
        <v>9</v>
      </c>
      <c r="P27" s="113">
        <v>2</v>
      </c>
      <c r="Q27" s="113"/>
      <c r="R27" s="113">
        <v>10</v>
      </c>
      <c r="S27" s="113">
        <v>5</v>
      </c>
      <c r="T27" s="113">
        <v>5</v>
      </c>
      <c r="U27" s="113"/>
      <c r="V27" s="113">
        <v>6</v>
      </c>
      <c r="W27" s="113">
        <v>5</v>
      </c>
      <c r="X27" s="113">
        <v>1</v>
      </c>
      <c r="Y27" s="113"/>
      <c r="Z27" s="113">
        <v>0</v>
      </c>
      <c r="AA27" s="113">
        <v>0</v>
      </c>
      <c r="AB27" s="113">
        <v>0</v>
      </c>
    </row>
    <row r="28" spans="1:28" ht="17.100000000000001" customHeight="1" x14ac:dyDescent="0.2">
      <c r="A28" s="104" t="s">
        <v>268</v>
      </c>
      <c r="B28" s="113">
        <v>130</v>
      </c>
      <c r="C28" s="113">
        <v>50</v>
      </c>
      <c r="D28" s="113">
        <v>80</v>
      </c>
      <c r="E28" s="113"/>
      <c r="F28" s="113">
        <v>28</v>
      </c>
      <c r="G28" s="113">
        <v>15</v>
      </c>
      <c r="H28" s="113">
        <v>13</v>
      </c>
      <c r="I28" s="113"/>
      <c r="J28" s="113">
        <v>32</v>
      </c>
      <c r="K28" s="113">
        <v>16</v>
      </c>
      <c r="L28" s="113">
        <v>16</v>
      </c>
      <c r="M28" s="113"/>
      <c r="N28" s="113">
        <v>35</v>
      </c>
      <c r="O28" s="113">
        <v>7</v>
      </c>
      <c r="P28" s="113">
        <v>28</v>
      </c>
      <c r="Q28" s="113"/>
      <c r="R28" s="113">
        <v>20</v>
      </c>
      <c r="S28" s="113">
        <v>11</v>
      </c>
      <c r="T28" s="113">
        <v>9</v>
      </c>
      <c r="U28" s="113"/>
      <c r="V28" s="113">
        <v>15</v>
      </c>
      <c r="W28" s="113">
        <v>1</v>
      </c>
      <c r="X28" s="113">
        <v>14</v>
      </c>
      <c r="Y28" s="113"/>
      <c r="Z28" s="113">
        <v>0</v>
      </c>
      <c r="AA28" s="113">
        <v>0</v>
      </c>
      <c r="AB28" s="113">
        <v>0</v>
      </c>
    </row>
    <row r="29" spans="1:28" ht="17.100000000000001" customHeight="1" x14ac:dyDescent="0.2">
      <c r="A29" s="104" t="s">
        <v>269</v>
      </c>
      <c r="B29" s="113">
        <v>573</v>
      </c>
      <c r="C29" s="113">
        <v>362</v>
      </c>
      <c r="D29" s="113">
        <v>211</v>
      </c>
      <c r="E29" s="113"/>
      <c r="F29" s="113">
        <v>120</v>
      </c>
      <c r="G29" s="113">
        <v>82</v>
      </c>
      <c r="H29" s="113">
        <v>38</v>
      </c>
      <c r="I29" s="113"/>
      <c r="J29" s="113">
        <v>154</v>
      </c>
      <c r="K29" s="113">
        <v>95</v>
      </c>
      <c r="L29" s="113">
        <v>59</v>
      </c>
      <c r="M29" s="113"/>
      <c r="N29" s="113">
        <v>131</v>
      </c>
      <c r="O29" s="113">
        <v>84</v>
      </c>
      <c r="P29" s="113">
        <v>47</v>
      </c>
      <c r="Q29" s="113"/>
      <c r="R29" s="113">
        <v>149</v>
      </c>
      <c r="S29" s="113">
        <v>90</v>
      </c>
      <c r="T29" s="113">
        <v>59</v>
      </c>
      <c r="U29" s="113"/>
      <c r="V29" s="113">
        <v>19</v>
      </c>
      <c r="W29" s="113">
        <v>11</v>
      </c>
      <c r="X29" s="113">
        <v>8</v>
      </c>
      <c r="Y29" s="113"/>
      <c r="Z29" s="113">
        <v>0</v>
      </c>
      <c r="AA29" s="113">
        <v>0</v>
      </c>
      <c r="AB29" s="113">
        <v>0</v>
      </c>
    </row>
    <row r="30" spans="1:28" ht="17.100000000000001" customHeight="1" x14ac:dyDescent="0.2">
      <c r="A30" s="104" t="s">
        <v>270</v>
      </c>
      <c r="B30" s="113">
        <v>148</v>
      </c>
      <c r="C30" s="113">
        <v>98</v>
      </c>
      <c r="D30" s="113">
        <v>50</v>
      </c>
      <c r="E30" s="113"/>
      <c r="F30" s="113">
        <v>32</v>
      </c>
      <c r="G30" s="113">
        <v>22</v>
      </c>
      <c r="H30" s="113">
        <v>10</v>
      </c>
      <c r="I30" s="113"/>
      <c r="J30" s="113">
        <v>35</v>
      </c>
      <c r="K30" s="113">
        <v>20</v>
      </c>
      <c r="L30" s="113">
        <v>15</v>
      </c>
      <c r="M30" s="113"/>
      <c r="N30" s="113">
        <v>14</v>
      </c>
      <c r="O30" s="113">
        <v>9</v>
      </c>
      <c r="P30" s="113">
        <v>5</v>
      </c>
      <c r="Q30" s="113"/>
      <c r="R30" s="113">
        <v>43</v>
      </c>
      <c r="S30" s="113">
        <v>31</v>
      </c>
      <c r="T30" s="113">
        <v>12</v>
      </c>
      <c r="U30" s="113"/>
      <c r="V30" s="113">
        <v>24</v>
      </c>
      <c r="W30" s="113">
        <v>16</v>
      </c>
      <c r="X30" s="113">
        <v>8</v>
      </c>
      <c r="Y30" s="113"/>
      <c r="Z30" s="113">
        <v>0</v>
      </c>
      <c r="AA30" s="113">
        <v>0</v>
      </c>
      <c r="AB30" s="113">
        <v>0</v>
      </c>
    </row>
    <row r="31" spans="1:28" ht="17.100000000000001" customHeight="1" x14ac:dyDescent="0.2">
      <c r="A31" s="104" t="s">
        <v>271</v>
      </c>
      <c r="B31" s="113">
        <v>101</v>
      </c>
      <c r="C31" s="113">
        <v>43</v>
      </c>
      <c r="D31" s="113">
        <v>58</v>
      </c>
      <c r="E31" s="113"/>
      <c r="F31" s="113">
        <v>16</v>
      </c>
      <c r="G31" s="113">
        <v>5</v>
      </c>
      <c r="H31" s="113">
        <v>11</v>
      </c>
      <c r="I31" s="113"/>
      <c r="J31" s="113">
        <v>29</v>
      </c>
      <c r="K31" s="113">
        <v>12</v>
      </c>
      <c r="L31" s="113">
        <v>17</v>
      </c>
      <c r="M31" s="113"/>
      <c r="N31" s="113">
        <v>4</v>
      </c>
      <c r="O31" s="113">
        <v>3</v>
      </c>
      <c r="P31" s="113">
        <v>1</v>
      </c>
      <c r="Q31" s="113"/>
      <c r="R31" s="113">
        <v>35</v>
      </c>
      <c r="S31" s="113">
        <v>17</v>
      </c>
      <c r="T31" s="113">
        <v>18</v>
      </c>
      <c r="U31" s="113"/>
      <c r="V31" s="113">
        <v>17</v>
      </c>
      <c r="W31" s="113">
        <v>6</v>
      </c>
      <c r="X31" s="113">
        <v>11</v>
      </c>
      <c r="Y31" s="113"/>
      <c r="Z31" s="113">
        <v>0</v>
      </c>
      <c r="AA31" s="113">
        <v>0</v>
      </c>
      <c r="AB31" s="113">
        <v>0</v>
      </c>
    </row>
    <row r="32" spans="1:28" ht="17.100000000000001" customHeight="1" x14ac:dyDescent="0.2">
      <c r="A32" s="104" t="s">
        <v>272</v>
      </c>
      <c r="B32" s="113">
        <v>157</v>
      </c>
      <c r="C32" s="113">
        <v>94</v>
      </c>
      <c r="D32" s="113">
        <v>63</v>
      </c>
      <c r="E32" s="113"/>
      <c r="F32" s="113">
        <v>32</v>
      </c>
      <c r="G32" s="113">
        <v>16</v>
      </c>
      <c r="H32" s="113">
        <v>16</v>
      </c>
      <c r="I32" s="113"/>
      <c r="J32" s="113">
        <v>40</v>
      </c>
      <c r="K32" s="113">
        <v>28</v>
      </c>
      <c r="L32" s="113">
        <v>12</v>
      </c>
      <c r="M32" s="113"/>
      <c r="N32" s="113">
        <v>21</v>
      </c>
      <c r="O32" s="113">
        <v>13</v>
      </c>
      <c r="P32" s="113">
        <v>8</v>
      </c>
      <c r="Q32" s="113"/>
      <c r="R32" s="113">
        <v>48</v>
      </c>
      <c r="S32" s="113">
        <v>27</v>
      </c>
      <c r="T32" s="113">
        <v>21</v>
      </c>
      <c r="U32" s="113"/>
      <c r="V32" s="113">
        <v>16</v>
      </c>
      <c r="W32" s="113">
        <v>10</v>
      </c>
      <c r="X32" s="113">
        <v>6</v>
      </c>
      <c r="Y32" s="113"/>
      <c r="Z32" s="113">
        <v>0</v>
      </c>
      <c r="AA32" s="113">
        <v>0</v>
      </c>
      <c r="AB32" s="113">
        <v>0</v>
      </c>
    </row>
    <row r="33" spans="1:28" ht="17.100000000000001" customHeight="1" x14ac:dyDescent="0.2">
      <c r="A33" s="104" t="s">
        <v>273</v>
      </c>
      <c r="B33" s="113">
        <v>4</v>
      </c>
      <c r="C33" s="113">
        <v>4</v>
      </c>
      <c r="D33" s="113">
        <v>0</v>
      </c>
      <c r="E33" s="113"/>
      <c r="F33" s="113">
        <v>1</v>
      </c>
      <c r="G33" s="113">
        <v>1</v>
      </c>
      <c r="H33" s="113">
        <v>0</v>
      </c>
      <c r="I33" s="113"/>
      <c r="J33" s="113">
        <v>1</v>
      </c>
      <c r="K33" s="113">
        <v>1</v>
      </c>
      <c r="L33" s="113">
        <v>0</v>
      </c>
      <c r="M33" s="113"/>
      <c r="N33" s="113">
        <v>2</v>
      </c>
      <c r="O33" s="113">
        <v>2</v>
      </c>
      <c r="P33" s="113">
        <v>0</v>
      </c>
      <c r="Q33" s="113"/>
      <c r="R33" s="113">
        <v>0</v>
      </c>
      <c r="S33" s="113">
        <v>0</v>
      </c>
      <c r="T33" s="113">
        <v>0</v>
      </c>
      <c r="U33" s="113"/>
      <c r="V33" s="113">
        <v>0</v>
      </c>
      <c r="W33" s="113">
        <v>0</v>
      </c>
      <c r="X33" s="113">
        <v>0</v>
      </c>
      <c r="Y33" s="113"/>
      <c r="Z33" s="113">
        <v>0</v>
      </c>
      <c r="AA33" s="113">
        <v>0</v>
      </c>
      <c r="AB33" s="113">
        <v>0</v>
      </c>
    </row>
    <row r="34" spans="1:28" ht="17.100000000000001" customHeight="1" x14ac:dyDescent="0.2">
      <c r="A34" s="104" t="s">
        <v>274</v>
      </c>
      <c r="B34" s="113">
        <v>493</v>
      </c>
      <c r="C34" s="113">
        <v>284</v>
      </c>
      <c r="D34" s="113">
        <v>209</v>
      </c>
      <c r="E34" s="113"/>
      <c r="F34" s="113">
        <v>137</v>
      </c>
      <c r="G34" s="113">
        <v>80</v>
      </c>
      <c r="H34" s="113">
        <v>57</v>
      </c>
      <c r="I34" s="113"/>
      <c r="J34" s="113">
        <v>129</v>
      </c>
      <c r="K34" s="113">
        <v>73</v>
      </c>
      <c r="L34" s="113">
        <v>56</v>
      </c>
      <c r="M34" s="113"/>
      <c r="N34" s="113">
        <v>104</v>
      </c>
      <c r="O34" s="113">
        <v>55</v>
      </c>
      <c r="P34" s="113">
        <v>49</v>
      </c>
      <c r="Q34" s="113"/>
      <c r="R34" s="113">
        <v>86</v>
      </c>
      <c r="S34" s="113">
        <v>46</v>
      </c>
      <c r="T34" s="113">
        <v>40</v>
      </c>
      <c r="U34" s="113"/>
      <c r="V34" s="113">
        <v>37</v>
      </c>
      <c r="W34" s="113">
        <v>30</v>
      </c>
      <c r="X34" s="113">
        <v>7</v>
      </c>
      <c r="Y34" s="113"/>
      <c r="Z34" s="113">
        <v>0</v>
      </c>
      <c r="AA34" s="113">
        <v>0</v>
      </c>
      <c r="AB34" s="113">
        <v>0</v>
      </c>
    </row>
    <row r="35" spans="1:28" ht="17.100000000000001" customHeight="1" x14ac:dyDescent="0.2">
      <c r="A35" s="104" t="s">
        <v>275</v>
      </c>
      <c r="B35" s="113">
        <v>598</v>
      </c>
      <c r="C35" s="113">
        <v>342</v>
      </c>
      <c r="D35" s="113">
        <v>256</v>
      </c>
      <c r="E35" s="113"/>
      <c r="F35" s="113">
        <v>168</v>
      </c>
      <c r="G35" s="113">
        <v>82</v>
      </c>
      <c r="H35" s="113">
        <v>86</v>
      </c>
      <c r="I35" s="113"/>
      <c r="J35" s="113">
        <v>213</v>
      </c>
      <c r="K35" s="113">
        <v>131</v>
      </c>
      <c r="L35" s="113">
        <v>82</v>
      </c>
      <c r="M35" s="113"/>
      <c r="N35" s="113">
        <v>59</v>
      </c>
      <c r="O35" s="113">
        <v>41</v>
      </c>
      <c r="P35" s="113">
        <v>18</v>
      </c>
      <c r="Q35" s="113"/>
      <c r="R35" s="113">
        <v>106</v>
      </c>
      <c r="S35" s="113">
        <v>57</v>
      </c>
      <c r="T35" s="113">
        <v>49</v>
      </c>
      <c r="U35" s="113"/>
      <c r="V35" s="113">
        <v>52</v>
      </c>
      <c r="W35" s="113">
        <v>31</v>
      </c>
      <c r="X35" s="113">
        <v>21</v>
      </c>
      <c r="Y35" s="113"/>
      <c r="Z35" s="113">
        <v>0</v>
      </c>
      <c r="AA35" s="113">
        <v>0</v>
      </c>
      <c r="AB35" s="113">
        <v>0</v>
      </c>
    </row>
    <row r="36" spans="1:28" ht="17.100000000000001" customHeight="1" thickBot="1" x14ac:dyDescent="0.25">
      <c r="A36" s="128" t="s">
        <v>276</v>
      </c>
      <c r="B36" s="159">
        <v>260</v>
      </c>
      <c r="C36" s="159">
        <v>136</v>
      </c>
      <c r="D36" s="159">
        <v>124</v>
      </c>
      <c r="E36" s="159"/>
      <c r="F36" s="159">
        <v>56</v>
      </c>
      <c r="G36" s="159">
        <v>21</v>
      </c>
      <c r="H36" s="159">
        <v>35</v>
      </c>
      <c r="I36" s="159"/>
      <c r="J36" s="159">
        <v>73</v>
      </c>
      <c r="K36" s="159">
        <v>39</v>
      </c>
      <c r="L36" s="159">
        <v>34</v>
      </c>
      <c r="M36" s="159"/>
      <c r="N36" s="159">
        <v>48</v>
      </c>
      <c r="O36" s="159">
        <v>28</v>
      </c>
      <c r="P36" s="159">
        <v>20</v>
      </c>
      <c r="Q36" s="159"/>
      <c r="R36" s="159">
        <v>61</v>
      </c>
      <c r="S36" s="159">
        <v>36</v>
      </c>
      <c r="T36" s="159">
        <v>25</v>
      </c>
      <c r="U36" s="159"/>
      <c r="V36" s="159">
        <v>22</v>
      </c>
      <c r="W36" s="159">
        <v>12</v>
      </c>
      <c r="X36" s="159">
        <v>10</v>
      </c>
      <c r="Y36" s="159"/>
      <c r="Z36" s="159">
        <v>0</v>
      </c>
      <c r="AA36" s="159">
        <v>0</v>
      </c>
      <c r="AB36" s="159">
        <v>0</v>
      </c>
    </row>
    <row r="37" spans="1:28" ht="15" customHeight="1" x14ac:dyDescent="0.2">
      <c r="A37" s="200" t="s">
        <v>161</v>
      </c>
      <c r="B37" s="200"/>
      <c r="C37" s="200"/>
      <c r="D37" s="200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0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</row>
    <row r="38" spans="1:28" ht="15" customHeight="1" x14ac:dyDescent="0.2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</row>
  </sheetData>
  <mergeCells count="15">
    <mergeCell ref="A1:AB1"/>
    <mergeCell ref="A2:AB2"/>
    <mergeCell ref="AD2:AD3"/>
    <mergeCell ref="A3:AB3"/>
    <mergeCell ref="A37:AB37"/>
    <mergeCell ref="A4:AB4"/>
    <mergeCell ref="A5:AB5"/>
    <mergeCell ref="A7:A8"/>
    <mergeCell ref="B7:D7"/>
    <mergeCell ref="F7:H7"/>
    <mergeCell ref="J7:L7"/>
    <mergeCell ref="N7:P7"/>
    <mergeCell ref="R7:T7"/>
    <mergeCell ref="V7:X7"/>
    <mergeCell ref="Z7:AB7"/>
  </mergeCells>
  <hyperlinks>
    <hyperlink ref="AD2" location="INDICE!A1" display="INDICE" xr:uid="{5454EB9C-E992-4E85-A0F9-B01D760C2352}"/>
  </hyperlinks>
  <printOptions horizontalCentered="1"/>
  <pageMargins left="0.70866141732283472" right="0.70866141732283472" top="0.74803149606299213" bottom="0.74803149606299213" header="0.31496062992125984" footer="0.31496062992125984"/>
  <pageSetup scale="67" orientation="landscape" verticalDpi="30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pageSetUpPr fitToPage="1"/>
  </sheetPr>
  <dimension ref="A1:AD37"/>
  <sheetViews>
    <sheetView showGridLines="0" workbookViewId="0">
      <selection activeCell="J15" sqref="J15"/>
    </sheetView>
  </sheetViews>
  <sheetFormatPr baseColWidth="10" defaultColWidth="23.42578125" defaultRowHeight="15" customHeight="1" x14ac:dyDescent="0.2"/>
  <cols>
    <col min="1" max="1" width="17.28515625" style="104" customWidth="1"/>
    <col min="2" max="4" width="8.28515625" style="129" customWidth="1"/>
    <col min="5" max="5" width="1.42578125" style="129" customWidth="1"/>
    <col min="6" max="8" width="7.28515625" style="129" customWidth="1"/>
    <col min="9" max="9" width="1.42578125" style="129" customWidth="1"/>
    <col min="10" max="12" width="7.28515625" style="129" customWidth="1"/>
    <col min="13" max="13" width="1.42578125" style="129" customWidth="1"/>
    <col min="14" max="16" width="7.28515625" style="129" customWidth="1"/>
    <col min="17" max="17" width="1.42578125" style="129" customWidth="1"/>
    <col min="18" max="20" width="7.28515625" style="129" customWidth="1"/>
    <col min="21" max="21" width="1.42578125" style="129" customWidth="1"/>
    <col min="22" max="24" width="7.28515625" style="129" customWidth="1"/>
    <col min="25" max="25" width="1.42578125" style="129" customWidth="1"/>
    <col min="26" max="28" width="7.28515625" style="129" customWidth="1"/>
    <col min="29" max="116" width="10.7109375" style="5" customWidth="1"/>
    <col min="117" max="16384" width="23.42578125" style="5"/>
  </cols>
  <sheetData>
    <row r="1" spans="1:30" ht="15" customHeight="1" x14ac:dyDescent="0.2">
      <c r="A1" s="204" t="s">
        <v>328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7"/>
    </row>
    <row r="2" spans="1:30" ht="15" customHeight="1" x14ac:dyDescent="0.2">
      <c r="A2" s="205" t="s">
        <v>329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7"/>
      <c r="AD2" s="195" t="s">
        <v>47</v>
      </c>
    </row>
    <row r="3" spans="1:30" ht="15" customHeight="1" x14ac:dyDescent="0.2">
      <c r="A3" s="204" t="s">
        <v>356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7"/>
      <c r="AD3" s="195"/>
    </row>
    <row r="4" spans="1:30" ht="15" customHeight="1" x14ac:dyDescent="0.2">
      <c r="A4" s="205" t="s">
        <v>171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</row>
    <row r="5" spans="1:30" ht="15" customHeight="1" x14ac:dyDescent="0.2">
      <c r="A5" s="205" t="s">
        <v>245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</row>
    <row r="6" spans="1:30" ht="15" customHeight="1" x14ac:dyDescent="0.2">
      <c r="A6" s="103"/>
      <c r="B6" s="102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</row>
    <row r="7" spans="1:30" ht="15" customHeight="1" x14ac:dyDescent="0.2">
      <c r="A7" s="208" t="s">
        <v>249</v>
      </c>
      <c r="B7" s="207" t="s">
        <v>175</v>
      </c>
      <c r="C7" s="207"/>
      <c r="D7" s="207"/>
      <c r="E7" s="124"/>
      <c r="F7" s="207" t="s">
        <v>208</v>
      </c>
      <c r="G7" s="207"/>
      <c r="H7" s="207"/>
      <c r="I7" s="124"/>
      <c r="J7" s="207" t="s">
        <v>209</v>
      </c>
      <c r="K7" s="207"/>
      <c r="L7" s="207"/>
      <c r="M7" s="124"/>
      <c r="N7" s="207" t="s">
        <v>210</v>
      </c>
      <c r="O7" s="207"/>
      <c r="P7" s="207"/>
      <c r="Q7" s="124"/>
      <c r="R7" s="207" t="s">
        <v>212</v>
      </c>
      <c r="S7" s="207"/>
      <c r="T7" s="207"/>
      <c r="U7" s="124"/>
      <c r="V7" s="207" t="s">
        <v>213</v>
      </c>
      <c r="W7" s="207"/>
      <c r="X7" s="207"/>
      <c r="Y7" s="124"/>
      <c r="Z7" s="207" t="s">
        <v>214</v>
      </c>
      <c r="AA7" s="207"/>
      <c r="AB7" s="207"/>
    </row>
    <row r="8" spans="1:30" ht="15" customHeight="1" x14ac:dyDescent="0.2">
      <c r="A8" s="208"/>
      <c r="B8" s="125" t="s">
        <v>175</v>
      </c>
      <c r="C8" s="125" t="s">
        <v>385</v>
      </c>
      <c r="D8" s="125" t="s">
        <v>386</v>
      </c>
      <c r="E8" s="124"/>
      <c r="F8" s="125" t="s">
        <v>175</v>
      </c>
      <c r="G8" s="125" t="s">
        <v>385</v>
      </c>
      <c r="H8" s="125" t="s">
        <v>386</v>
      </c>
      <c r="I8" s="124"/>
      <c r="J8" s="125" t="s">
        <v>175</v>
      </c>
      <c r="K8" s="125" t="s">
        <v>385</v>
      </c>
      <c r="L8" s="125" t="s">
        <v>386</v>
      </c>
      <c r="M8" s="124"/>
      <c r="N8" s="125" t="s">
        <v>175</v>
      </c>
      <c r="O8" s="125" t="s">
        <v>385</v>
      </c>
      <c r="P8" s="125" t="s">
        <v>386</v>
      </c>
      <c r="Q8" s="124"/>
      <c r="R8" s="125" t="s">
        <v>175</v>
      </c>
      <c r="S8" s="125" t="s">
        <v>385</v>
      </c>
      <c r="T8" s="125" t="s">
        <v>386</v>
      </c>
      <c r="U8" s="124"/>
      <c r="V8" s="125" t="s">
        <v>175</v>
      </c>
      <c r="W8" s="125" t="s">
        <v>385</v>
      </c>
      <c r="X8" s="125" t="s">
        <v>386</v>
      </c>
      <c r="Y8" s="124"/>
      <c r="Z8" s="125" t="s">
        <v>175</v>
      </c>
      <c r="AA8" s="125" t="s">
        <v>385</v>
      </c>
      <c r="AB8" s="125" t="s">
        <v>386</v>
      </c>
    </row>
    <row r="9" spans="1:30" ht="17.100000000000001" customHeight="1" x14ac:dyDescent="0.2">
      <c r="A9" s="126" t="s">
        <v>193</v>
      </c>
      <c r="B9" s="133">
        <v>6.021945307543394</v>
      </c>
      <c r="C9" s="133">
        <v>6.8812036865319017</v>
      </c>
      <c r="D9" s="133">
        <v>5.1474992819923688</v>
      </c>
      <c r="E9" s="133"/>
      <c r="F9" s="133">
        <v>6.9965406697698</v>
      </c>
      <c r="G9" s="133">
        <v>7.6550213636853259</v>
      </c>
      <c r="H9" s="133">
        <v>6.3262919377238509</v>
      </c>
      <c r="I9" s="133"/>
      <c r="J9" s="133">
        <v>7.4784573062979369</v>
      </c>
      <c r="K9" s="133">
        <v>8.2832877296471352</v>
      </c>
      <c r="L9" s="133">
        <v>6.631775700934579</v>
      </c>
      <c r="M9" s="133"/>
      <c r="N9" s="133">
        <v>4.9000760943570025</v>
      </c>
      <c r="O9" s="133">
        <v>5.7903971925346944</v>
      </c>
      <c r="P9" s="133">
        <v>4.0020915453302228</v>
      </c>
      <c r="Q9" s="133"/>
      <c r="R9" s="133">
        <v>6.4861094966872024</v>
      </c>
      <c r="S9" s="133">
        <v>7.538525614327364</v>
      </c>
      <c r="T9" s="133">
        <v>5.4237129776698128</v>
      </c>
      <c r="U9" s="133"/>
      <c r="V9" s="133">
        <v>3.7463570555607784</v>
      </c>
      <c r="W9" s="133">
        <v>4.6498467342607874</v>
      </c>
      <c r="X9" s="133">
        <v>2.8487091786534227</v>
      </c>
      <c r="Y9" s="133"/>
      <c r="Z9" s="133">
        <v>2.8673835125448028</v>
      </c>
      <c r="AA9" s="133">
        <v>2.9197080291970803</v>
      </c>
      <c r="AB9" s="133">
        <v>2.8169014084507045</v>
      </c>
    </row>
    <row r="10" spans="1:30" ht="17.100000000000001" customHeight="1" x14ac:dyDescent="0.2">
      <c r="A10" s="104" t="s">
        <v>250</v>
      </c>
      <c r="B10" s="153">
        <v>7.1797363785458295</v>
      </c>
      <c r="C10" s="153">
        <v>7.1087786259541987</v>
      </c>
      <c r="D10" s="153">
        <v>7.2533729421958171</v>
      </c>
      <c r="E10" s="153"/>
      <c r="F10" s="153">
        <v>10.01349527665317</v>
      </c>
      <c r="G10" s="153">
        <v>9.202127659574467</v>
      </c>
      <c r="H10" s="153">
        <v>10.849315068493151</v>
      </c>
      <c r="I10" s="153"/>
      <c r="J10" s="153">
        <v>8.5776330076004346</v>
      </c>
      <c r="K10" s="153">
        <v>7.8933333333333326</v>
      </c>
      <c r="L10" s="153">
        <v>9.2868988391376437</v>
      </c>
      <c r="M10" s="153"/>
      <c r="N10" s="153">
        <v>5.7542768273716955</v>
      </c>
      <c r="O10" s="153">
        <v>6.192519926425506</v>
      </c>
      <c r="P10" s="153">
        <v>5.3030303030303028</v>
      </c>
      <c r="Q10" s="153"/>
      <c r="R10" s="153">
        <v>5.880294014700735</v>
      </c>
      <c r="S10" s="153">
        <v>6.5333333333333323</v>
      </c>
      <c r="T10" s="153">
        <v>5.1584377302873987</v>
      </c>
      <c r="U10" s="153"/>
      <c r="V10" s="153">
        <v>4.7317560813062309</v>
      </c>
      <c r="W10" s="153">
        <v>5.0734312416555403</v>
      </c>
      <c r="X10" s="153">
        <v>4.39121756487026</v>
      </c>
      <c r="Y10" s="153"/>
      <c r="Z10" s="153">
        <v>0</v>
      </c>
      <c r="AA10" s="153" t="s">
        <v>243</v>
      </c>
      <c r="AB10" s="153">
        <v>0</v>
      </c>
    </row>
    <row r="11" spans="1:30" ht="17.100000000000001" customHeight="1" x14ac:dyDescent="0.2">
      <c r="A11" s="104" t="s">
        <v>251</v>
      </c>
      <c r="B11" s="153">
        <v>5.6836327345309385</v>
      </c>
      <c r="C11" s="153">
        <v>6.2069634371060038</v>
      </c>
      <c r="D11" s="153">
        <v>5.1289957857950457</v>
      </c>
      <c r="E11" s="153"/>
      <c r="F11" s="153">
        <v>7.5493085468147818</v>
      </c>
      <c r="G11" s="153">
        <v>8.6381665932128691</v>
      </c>
      <c r="H11" s="153">
        <v>6.3958916900093365</v>
      </c>
      <c r="I11" s="153"/>
      <c r="J11" s="153">
        <v>5.0566893424036277</v>
      </c>
      <c r="K11" s="153">
        <v>5.5846422338568935</v>
      </c>
      <c r="L11" s="153">
        <v>4.4853635505193576</v>
      </c>
      <c r="M11" s="153"/>
      <c r="N11" s="153">
        <v>5.9965593511919391</v>
      </c>
      <c r="O11" s="153">
        <v>6.4330292846855501</v>
      </c>
      <c r="P11" s="153">
        <v>5.5387713997985903</v>
      </c>
      <c r="Q11" s="153"/>
      <c r="R11" s="153">
        <v>5.0735082156240994</v>
      </c>
      <c r="S11" s="153">
        <v>5.1238738738738734</v>
      </c>
      <c r="T11" s="153">
        <v>5.0206733608978142</v>
      </c>
      <c r="U11" s="153"/>
      <c r="V11" s="153">
        <v>4.5619927232017909</v>
      </c>
      <c r="W11" s="153">
        <v>4.9564270152505445</v>
      </c>
      <c r="X11" s="153">
        <v>4.1450777202072544</v>
      </c>
      <c r="Y11" s="153"/>
      <c r="Z11" s="153">
        <v>0</v>
      </c>
      <c r="AA11" s="153">
        <v>0</v>
      </c>
      <c r="AB11" s="153">
        <v>0</v>
      </c>
    </row>
    <row r="12" spans="1:30" ht="17.100000000000001" customHeight="1" x14ac:dyDescent="0.2">
      <c r="A12" s="104" t="s">
        <v>252</v>
      </c>
      <c r="B12" s="153">
        <v>11.719783523752254</v>
      </c>
      <c r="C12" s="153">
        <v>12.725966718544235</v>
      </c>
      <c r="D12" s="153">
        <v>10.704361483629334</v>
      </c>
      <c r="E12" s="153"/>
      <c r="F12" s="153">
        <v>14.737908331223096</v>
      </c>
      <c r="G12" s="153">
        <v>15.573360040060091</v>
      </c>
      <c r="H12" s="153">
        <v>13.883196721311474</v>
      </c>
      <c r="I12" s="153"/>
      <c r="J12" s="153">
        <v>12.928148338913212</v>
      </c>
      <c r="K12" s="153">
        <v>12.921065862242335</v>
      </c>
      <c r="L12" s="153">
        <v>12.93558606124604</v>
      </c>
      <c r="M12" s="153"/>
      <c r="N12" s="153">
        <v>7.1428571428571423</v>
      </c>
      <c r="O12" s="153">
        <v>9.433962264150944</v>
      </c>
      <c r="P12" s="153">
        <v>4.975662520281233</v>
      </c>
      <c r="Q12" s="153"/>
      <c r="R12" s="153">
        <v>16.096811371494429</v>
      </c>
      <c r="S12" s="153">
        <v>16.730038022813687</v>
      </c>
      <c r="T12" s="153">
        <v>15.450310559006212</v>
      </c>
      <c r="U12" s="153"/>
      <c r="V12" s="153">
        <v>7.4001566170712598</v>
      </c>
      <c r="W12" s="153">
        <v>8.59375</v>
      </c>
      <c r="X12" s="153">
        <v>6.2009419152276291</v>
      </c>
      <c r="Y12" s="153"/>
      <c r="Z12" s="153">
        <v>0</v>
      </c>
      <c r="AA12" s="153">
        <v>0</v>
      </c>
      <c r="AB12" s="153">
        <v>0</v>
      </c>
    </row>
    <row r="13" spans="1:30" ht="17.100000000000001" customHeight="1" x14ac:dyDescent="0.2">
      <c r="A13" s="104" t="s">
        <v>253</v>
      </c>
      <c r="B13" s="153">
        <v>7.0469292289120276</v>
      </c>
      <c r="C13" s="153">
        <v>8.007640317367029</v>
      </c>
      <c r="D13" s="153">
        <v>6.0328784119106702</v>
      </c>
      <c r="E13" s="153"/>
      <c r="F13" s="153">
        <v>4.4002607561929601</v>
      </c>
      <c r="G13" s="153">
        <v>4.4090630740967542</v>
      </c>
      <c r="H13" s="153">
        <v>4.3902439024390238</v>
      </c>
      <c r="I13" s="153"/>
      <c r="J13" s="153">
        <v>9.7893432465923169</v>
      </c>
      <c r="K13" s="153">
        <v>11.259079903147699</v>
      </c>
      <c r="L13" s="153">
        <v>8.2487309644670042</v>
      </c>
      <c r="M13" s="153"/>
      <c r="N13" s="153">
        <v>6.8598679383712406</v>
      </c>
      <c r="O13" s="153">
        <v>7.3646209386281596</v>
      </c>
      <c r="P13" s="153">
        <v>6.3385533184190903</v>
      </c>
      <c r="Q13" s="153"/>
      <c r="R13" s="153">
        <v>7.2080291970802914</v>
      </c>
      <c r="S13" s="153">
        <v>9.1800356506238856</v>
      </c>
      <c r="T13" s="153">
        <v>5.1401869158878499</v>
      </c>
      <c r="U13" s="153"/>
      <c r="V13" s="153">
        <v>6.7647058823529411</v>
      </c>
      <c r="W13" s="153">
        <v>8.0867850098619325</v>
      </c>
      <c r="X13" s="153">
        <v>5.4580896686159841</v>
      </c>
      <c r="Y13" s="153"/>
      <c r="Z13" s="153" t="s">
        <v>243</v>
      </c>
      <c r="AA13" s="153" t="s">
        <v>243</v>
      </c>
      <c r="AB13" s="153" t="s">
        <v>243</v>
      </c>
    </row>
    <row r="14" spans="1:30" ht="17.100000000000001" customHeight="1" x14ac:dyDescent="0.2">
      <c r="A14" s="104" t="s">
        <v>254</v>
      </c>
      <c r="B14" s="153">
        <v>2.3966655088572422</v>
      </c>
      <c r="C14" s="153">
        <v>3.022162525184688</v>
      </c>
      <c r="D14" s="153">
        <v>1.7266187050359711</v>
      </c>
      <c r="E14" s="153"/>
      <c r="F14" s="153">
        <v>2.086677367576244</v>
      </c>
      <c r="G14" s="153">
        <v>2.7863777089783279</v>
      </c>
      <c r="H14" s="153">
        <v>1.3333333333333335</v>
      </c>
      <c r="I14" s="153"/>
      <c r="J14" s="153">
        <v>2.7027027027027026</v>
      </c>
      <c r="K14" s="153">
        <v>4.4444444444444446</v>
      </c>
      <c r="L14" s="153">
        <v>0.72202166064981954</v>
      </c>
      <c r="M14" s="153"/>
      <c r="N14" s="153">
        <v>1.800327332242226</v>
      </c>
      <c r="O14" s="153">
        <v>2.3102310231023102</v>
      </c>
      <c r="P14" s="153">
        <v>1.2987012987012987</v>
      </c>
      <c r="Q14" s="153"/>
      <c r="R14" s="153">
        <v>4.6332046332046328</v>
      </c>
      <c r="S14" s="153">
        <v>5.2044609665427508</v>
      </c>
      <c r="T14" s="153">
        <v>4.0160642570281126</v>
      </c>
      <c r="U14" s="153"/>
      <c r="V14" s="153">
        <v>0.93457943925233633</v>
      </c>
      <c r="W14" s="153">
        <v>0.35842293906810035</v>
      </c>
      <c r="X14" s="153">
        <v>1.5625</v>
      </c>
      <c r="Y14" s="153"/>
      <c r="Z14" s="153" t="s">
        <v>243</v>
      </c>
      <c r="AA14" s="153" t="s">
        <v>243</v>
      </c>
      <c r="AB14" s="153" t="s">
        <v>243</v>
      </c>
    </row>
    <row r="15" spans="1:30" ht="17.100000000000001" customHeight="1" x14ac:dyDescent="0.2">
      <c r="A15" s="104" t="s">
        <v>255</v>
      </c>
      <c r="B15" s="153">
        <v>1.3018506700701977</v>
      </c>
      <c r="C15" s="153">
        <v>1.9415027735753907</v>
      </c>
      <c r="D15" s="153">
        <v>0.64616179891444814</v>
      </c>
      <c r="E15" s="153"/>
      <c r="F15" s="153">
        <v>1.8484288354898337</v>
      </c>
      <c r="G15" s="153">
        <v>2.9850746268656714</v>
      </c>
      <c r="H15" s="153">
        <v>0.73260073260073255</v>
      </c>
      <c r="I15" s="153"/>
      <c r="J15" s="153">
        <v>1.6792125072379851</v>
      </c>
      <c r="K15" s="153">
        <v>2.5871766029246346</v>
      </c>
      <c r="L15" s="153">
        <v>0.71599045346062051</v>
      </c>
      <c r="M15" s="153"/>
      <c r="N15" s="153">
        <v>0.73170731707317083</v>
      </c>
      <c r="O15" s="153">
        <v>0.99626400996264008</v>
      </c>
      <c r="P15" s="153">
        <v>0.47789725209080047</v>
      </c>
      <c r="Q15" s="153"/>
      <c r="R15" s="153">
        <v>1.956521739130435</v>
      </c>
      <c r="S15" s="153">
        <v>2.8571428571428572</v>
      </c>
      <c r="T15" s="153">
        <v>1.0294117647058822</v>
      </c>
      <c r="U15" s="153"/>
      <c r="V15" s="153">
        <v>0.27303754266211605</v>
      </c>
      <c r="W15" s="153">
        <v>0.25974025974025972</v>
      </c>
      <c r="X15" s="153">
        <v>0.28776978417266186</v>
      </c>
      <c r="Y15" s="153"/>
      <c r="Z15" s="153" t="s">
        <v>243</v>
      </c>
      <c r="AA15" s="153" t="s">
        <v>243</v>
      </c>
      <c r="AB15" s="153" t="s">
        <v>243</v>
      </c>
    </row>
    <row r="16" spans="1:30" ht="17.100000000000001" customHeight="1" x14ac:dyDescent="0.2">
      <c r="A16" s="104" t="s">
        <v>256</v>
      </c>
      <c r="B16" s="153">
        <v>3.0243261012491782</v>
      </c>
      <c r="C16" s="153">
        <v>4.7361299052774015</v>
      </c>
      <c r="D16" s="153">
        <v>1.4066496163682864</v>
      </c>
      <c r="E16" s="153"/>
      <c r="F16" s="153">
        <v>1.7182130584192441</v>
      </c>
      <c r="G16" s="153">
        <v>2.2727272727272729</v>
      </c>
      <c r="H16" s="153">
        <v>1.257861635220126</v>
      </c>
      <c r="I16" s="153"/>
      <c r="J16" s="153">
        <v>5.5363321799307963</v>
      </c>
      <c r="K16" s="153">
        <v>6.9767441860465116</v>
      </c>
      <c r="L16" s="153">
        <v>3.4188034188034191</v>
      </c>
      <c r="M16" s="153"/>
      <c r="N16" s="153">
        <v>0.95541401273885351</v>
      </c>
      <c r="O16" s="153">
        <v>1.948051948051948</v>
      </c>
      <c r="P16" s="153">
        <v>0</v>
      </c>
      <c r="Q16" s="153"/>
      <c r="R16" s="153">
        <v>5.1948051948051948</v>
      </c>
      <c r="S16" s="153">
        <v>10.44776119402985</v>
      </c>
      <c r="T16" s="153">
        <v>1.1494252873563218</v>
      </c>
      <c r="U16" s="153"/>
      <c r="V16" s="153">
        <v>1.8808777429467085</v>
      </c>
      <c r="W16" s="153">
        <v>2.0408163265306123</v>
      </c>
      <c r="X16" s="153">
        <v>1.7441860465116279</v>
      </c>
      <c r="Y16" s="153"/>
      <c r="Z16" s="153" t="s">
        <v>243</v>
      </c>
      <c r="AA16" s="153" t="s">
        <v>243</v>
      </c>
      <c r="AB16" s="153" t="s">
        <v>243</v>
      </c>
    </row>
    <row r="17" spans="1:28" ht="17.100000000000001" customHeight="1" x14ac:dyDescent="0.2">
      <c r="A17" s="104" t="s">
        <v>257</v>
      </c>
      <c r="B17" s="153">
        <v>9.578592498946481</v>
      </c>
      <c r="C17" s="153">
        <v>11.274345198119544</v>
      </c>
      <c r="D17" s="153">
        <v>7.8693518361820951</v>
      </c>
      <c r="E17" s="153"/>
      <c r="F17" s="153">
        <v>13.308890925756186</v>
      </c>
      <c r="G17" s="153">
        <v>14.311792625045639</v>
      </c>
      <c r="H17" s="153">
        <v>12.297496318114874</v>
      </c>
      <c r="I17" s="153"/>
      <c r="J17" s="153">
        <v>10.486963190184049</v>
      </c>
      <c r="K17" s="153">
        <v>11.868214152002995</v>
      </c>
      <c r="L17" s="153">
        <v>9.0373280943025556</v>
      </c>
      <c r="M17" s="153"/>
      <c r="N17" s="153">
        <v>7.3604579840523403</v>
      </c>
      <c r="O17" s="153">
        <v>9.3495934959349594</v>
      </c>
      <c r="P17" s="153">
        <v>5.3475935828877006</v>
      </c>
      <c r="Q17" s="153"/>
      <c r="R17" s="153">
        <v>7.4699975508204757</v>
      </c>
      <c r="S17" s="153">
        <v>8.7573385518590996</v>
      </c>
      <c r="T17" s="153">
        <v>6.1794997547817561</v>
      </c>
      <c r="U17" s="153"/>
      <c r="V17" s="153">
        <v>8.2941322109433031</v>
      </c>
      <c r="W17" s="153">
        <v>11.380880121396055</v>
      </c>
      <c r="X17" s="153">
        <v>5.3346265761396703</v>
      </c>
      <c r="Y17" s="153"/>
      <c r="Z17" s="153">
        <v>0</v>
      </c>
      <c r="AA17" s="153">
        <v>0</v>
      </c>
      <c r="AB17" s="153">
        <v>0</v>
      </c>
    </row>
    <row r="18" spans="1:28" ht="17.100000000000001" customHeight="1" x14ac:dyDescent="0.2">
      <c r="A18" s="104" t="s">
        <v>258</v>
      </c>
      <c r="B18" s="153">
        <v>3.9872562270708629</v>
      </c>
      <c r="C18" s="153">
        <v>5.2367149758454108</v>
      </c>
      <c r="D18" s="153">
        <v>2.7397260273972601</v>
      </c>
      <c r="E18" s="153"/>
      <c r="F18" s="153">
        <v>5.0899517332163233</v>
      </c>
      <c r="G18" s="153">
        <v>6.1471861471861473</v>
      </c>
      <c r="H18" s="153">
        <v>4.0035587188612105</v>
      </c>
      <c r="I18" s="153"/>
      <c r="J18" s="153">
        <v>4.7683310841205575</v>
      </c>
      <c r="K18" s="153">
        <v>5.8464223385689351</v>
      </c>
      <c r="L18" s="153">
        <v>3.6211699164345403</v>
      </c>
      <c r="M18" s="153"/>
      <c r="N18" s="153">
        <v>3.0996661897949451</v>
      </c>
      <c r="O18" s="153">
        <v>4</v>
      </c>
      <c r="P18" s="153">
        <v>2.1967526265520534</v>
      </c>
      <c r="Q18" s="153"/>
      <c r="R18" s="153">
        <v>5.1136363636363642</v>
      </c>
      <c r="S18" s="153">
        <v>7.3995771670190278</v>
      </c>
      <c r="T18" s="153">
        <v>2.9292929292929295</v>
      </c>
      <c r="U18" s="153"/>
      <c r="V18" s="153">
        <v>1.4810751508502469</v>
      </c>
      <c r="W18" s="153">
        <v>2.3917995444191344</v>
      </c>
      <c r="X18" s="153">
        <v>0.63492063492063489</v>
      </c>
      <c r="Y18" s="153"/>
      <c r="Z18" s="153" t="s">
        <v>243</v>
      </c>
      <c r="AA18" s="153" t="s">
        <v>243</v>
      </c>
      <c r="AB18" s="153" t="s">
        <v>243</v>
      </c>
    </row>
    <row r="19" spans="1:28" ht="17.100000000000001" customHeight="1" x14ac:dyDescent="0.2">
      <c r="A19" s="104" t="s">
        <v>259</v>
      </c>
      <c r="B19" s="153">
        <v>3.8500600129258609</v>
      </c>
      <c r="C19" s="153">
        <v>4.1979835013748854</v>
      </c>
      <c r="D19" s="153">
        <v>3.4970238095238098</v>
      </c>
      <c r="E19" s="153"/>
      <c r="F19" s="153">
        <v>4.4019933554817277</v>
      </c>
      <c r="G19" s="153">
        <v>4.9755301794453501</v>
      </c>
      <c r="H19" s="153">
        <v>3.8071065989847721</v>
      </c>
      <c r="I19" s="153"/>
      <c r="J19" s="153">
        <v>5.8703628210354664</v>
      </c>
      <c r="K19" s="153">
        <v>5.2797478329393224</v>
      </c>
      <c r="L19" s="153">
        <v>6.503378378378379</v>
      </c>
      <c r="M19" s="153"/>
      <c r="N19" s="153">
        <v>2.6692087702573879</v>
      </c>
      <c r="O19" s="153">
        <v>3.0798845043310878</v>
      </c>
      <c r="P19" s="153">
        <v>2.2662889518413598</v>
      </c>
      <c r="Q19" s="153"/>
      <c r="R19" s="153">
        <v>3.7821482602118004</v>
      </c>
      <c r="S19" s="153">
        <v>4.9060542797494788</v>
      </c>
      <c r="T19" s="153">
        <v>2.7317073170731709</v>
      </c>
      <c r="U19" s="153"/>
      <c r="V19" s="153">
        <v>1.9057702488088937</v>
      </c>
      <c r="W19" s="153">
        <v>2.2845275181723781</v>
      </c>
      <c r="X19" s="153">
        <v>1.5118790496760259</v>
      </c>
      <c r="Y19" s="153"/>
      <c r="Z19" s="153" t="s">
        <v>243</v>
      </c>
      <c r="AA19" s="153" t="s">
        <v>243</v>
      </c>
      <c r="AB19" s="153" t="s">
        <v>243</v>
      </c>
    </row>
    <row r="20" spans="1:28" ht="17.100000000000001" customHeight="1" x14ac:dyDescent="0.2">
      <c r="A20" s="104" t="s">
        <v>260</v>
      </c>
      <c r="B20" s="153">
        <v>7.6254346746150032</v>
      </c>
      <c r="C20" s="153">
        <v>8.8250126071608683</v>
      </c>
      <c r="D20" s="153">
        <v>6.4610866372980915</v>
      </c>
      <c r="E20" s="153"/>
      <c r="F20" s="153">
        <v>5.3191489361702127</v>
      </c>
      <c r="G20" s="153">
        <v>6.8281938325991192</v>
      </c>
      <c r="H20" s="153">
        <v>3.9094650205761319</v>
      </c>
      <c r="I20" s="153"/>
      <c r="J20" s="153">
        <v>8.9265536723163841</v>
      </c>
      <c r="K20" s="153">
        <v>8.7443946188340806</v>
      </c>
      <c r="L20" s="153">
        <v>9.1116173120728927</v>
      </c>
      <c r="M20" s="153"/>
      <c r="N20" s="153">
        <v>10.967741935483872</v>
      </c>
      <c r="O20" s="153">
        <v>12.401055408970976</v>
      </c>
      <c r="P20" s="153">
        <v>9.5959595959595951</v>
      </c>
      <c r="Q20" s="153"/>
      <c r="R20" s="153">
        <v>8.5419734904270985</v>
      </c>
      <c r="S20" s="153">
        <v>9.0634441087613293</v>
      </c>
      <c r="T20" s="153">
        <v>8.0459770114942533</v>
      </c>
      <c r="U20" s="153"/>
      <c r="V20" s="153">
        <v>4.6854082998661308</v>
      </c>
      <c r="W20" s="153">
        <v>7.5067024128686324</v>
      </c>
      <c r="X20" s="153">
        <v>1.8716577540106951</v>
      </c>
      <c r="Y20" s="153"/>
      <c r="Z20" s="153" t="s">
        <v>243</v>
      </c>
      <c r="AA20" s="153" t="s">
        <v>243</v>
      </c>
      <c r="AB20" s="153" t="s">
        <v>243</v>
      </c>
    </row>
    <row r="21" spans="1:28" ht="17.100000000000001" customHeight="1" x14ac:dyDescent="0.2">
      <c r="A21" s="127" t="s">
        <v>261</v>
      </c>
      <c r="B21" s="153">
        <v>4.8579453884053967</v>
      </c>
      <c r="C21" s="153">
        <v>5.5119547362657419</v>
      </c>
      <c r="D21" s="153">
        <v>4.1918393902779076</v>
      </c>
      <c r="E21" s="153"/>
      <c r="F21" s="153">
        <v>6.1827389744671866</v>
      </c>
      <c r="G21" s="153">
        <v>6.481481481481481</v>
      </c>
      <c r="H21" s="153">
        <v>5.8823529411764701</v>
      </c>
      <c r="I21" s="153"/>
      <c r="J21" s="153">
        <v>7.1901988351074513</v>
      </c>
      <c r="K21" s="153">
        <v>7.7911959485781068</v>
      </c>
      <c r="L21" s="153">
        <v>6.5505804311774458</v>
      </c>
      <c r="M21" s="153"/>
      <c r="N21" s="153">
        <v>3.2940129089695085</v>
      </c>
      <c r="O21" s="153">
        <v>4.0194346289752652</v>
      </c>
      <c r="P21" s="153">
        <v>2.5572005383580079</v>
      </c>
      <c r="Q21" s="153"/>
      <c r="R21" s="153">
        <v>5.7135264416688809</v>
      </c>
      <c r="S21" s="153">
        <v>6.666666666666667</v>
      </c>
      <c r="T21" s="153">
        <v>4.7205642973412916</v>
      </c>
      <c r="U21" s="153"/>
      <c r="V21" s="153">
        <v>1.0953780390061447</v>
      </c>
      <c r="W21" s="153">
        <v>1.6930638995084655</v>
      </c>
      <c r="X21" s="153">
        <v>0.52301255230125521</v>
      </c>
      <c r="Y21" s="153"/>
      <c r="Z21" s="153" t="s">
        <v>243</v>
      </c>
      <c r="AA21" s="153" t="s">
        <v>243</v>
      </c>
      <c r="AB21" s="153" t="s">
        <v>243</v>
      </c>
    </row>
    <row r="22" spans="1:28" ht="17.100000000000001" customHeight="1" x14ac:dyDescent="0.2">
      <c r="A22" s="104" t="s">
        <v>262</v>
      </c>
      <c r="B22" s="153">
        <v>4.0680713128038901</v>
      </c>
      <c r="C22" s="153">
        <v>4.9066160177271287</v>
      </c>
      <c r="D22" s="153">
        <v>3.1883095317170373</v>
      </c>
      <c r="E22" s="153"/>
      <c r="F22" s="153">
        <v>6.0338484179543777</v>
      </c>
      <c r="G22" s="153">
        <v>7.5144508670520231</v>
      </c>
      <c r="H22" s="153">
        <v>4.497751124437781</v>
      </c>
      <c r="I22" s="153"/>
      <c r="J22" s="153">
        <v>6.5109695682944082</v>
      </c>
      <c r="K22" s="153">
        <v>8.0882352941176467</v>
      </c>
      <c r="L22" s="153">
        <v>5.0477489768076405</v>
      </c>
      <c r="M22" s="153"/>
      <c r="N22" s="153">
        <v>1.5202702702702704</v>
      </c>
      <c r="O22" s="153">
        <v>2.3961661341853033</v>
      </c>
      <c r="P22" s="153">
        <v>0.53763440860215062</v>
      </c>
      <c r="Q22" s="153"/>
      <c r="R22" s="153">
        <v>3.7521815008726005</v>
      </c>
      <c r="S22" s="153">
        <v>4.6434494195688218</v>
      </c>
      <c r="T22" s="153">
        <v>2.7624309392265194</v>
      </c>
      <c r="U22" s="153"/>
      <c r="V22" s="153">
        <v>1.4981273408239701</v>
      </c>
      <c r="W22" s="153">
        <v>0.8960573476702508</v>
      </c>
      <c r="X22" s="153">
        <v>2.1568627450980391</v>
      </c>
      <c r="Y22" s="153"/>
      <c r="Z22" s="153" t="s">
        <v>243</v>
      </c>
      <c r="AA22" s="153" t="s">
        <v>243</v>
      </c>
      <c r="AB22" s="153" t="s">
        <v>243</v>
      </c>
    </row>
    <row r="23" spans="1:28" ht="17.100000000000001" customHeight="1" x14ac:dyDescent="0.2">
      <c r="A23" s="104" t="s">
        <v>263</v>
      </c>
      <c r="B23" s="153">
        <v>6.0745256289173177</v>
      </c>
      <c r="C23" s="153">
        <v>7.304892500423227</v>
      </c>
      <c r="D23" s="153">
        <v>4.8083623693379787</v>
      </c>
      <c r="E23" s="153"/>
      <c r="F23" s="153">
        <v>4.370282081843464</v>
      </c>
      <c r="G23" s="153">
        <v>5.2</v>
      </c>
      <c r="H23" s="153">
        <v>3.5516969218626673</v>
      </c>
      <c r="I23" s="153"/>
      <c r="J23" s="153">
        <v>7.83155487804878</v>
      </c>
      <c r="K23" s="153">
        <v>9.5149253731343286</v>
      </c>
      <c r="L23" s="153">
        <v>6.0747663551401869</v>
      </c>
      <c r="M23" s="153"/>
      <c r="N23" s="153">
        <v>5.5904276186739894</v>
      </c>
      <c r="O23" s="153">
        <v>6.2811183454615085</v>
      </c>
      <c r="P23" s="153">
        <v>4.8652995577000402</v>
      </c>
      <c r="Q23" s="153"/>
      <c r="R23" s="153">
        <v>6.9970119521912348</v>
      </c>
      <c r="S23" s="153">
        <v>8.10546875</v>
      </c>
      <c r="T23" s="153">
        <v>5.8434959349593498</v>
      </c>
      <c r="U23" s="153"/>
      <c r="V23" s="153">
        <v>5.6243550051599591</v>
      </c>
      <c r="W23" s="153">
        <v>7.5241484494153532</v>
      </c>
      <c r="X23" s="153">
        <v>3.6668412781561028</v>
      </c>
      <c r="Y23" s="153"/>
      <c r="Z23" s="153">
        <v>0</v>
      </c>
      <c r="AA23" s="153">
        <v>0</v>
      </c>
      <c r="AB23" s="153">
        <v>0</v>
      </c>
    </row>
    <row r="24" spans="1:28" ht="17.100000000000001" customHeight="1" x14ac:dyDescent="0.2">
      <c r="A24" s="104" t="s">
        <v>264</v>
      </c>
      <c r="B24" s="153">
        <v>9.9807599807599807</v>
      </c>
      <c r="C24" s="153">
        <v>11.682476285571642</v>
      </c>
      <c r="D24" s="153">
        <v>8.3990719257540611</v>
      </c>
      <c r="E24" s="153"/>
      <c r="F24" s="153">
        <v>11.358811040339702</v>
      </c>
      <c r="G24" s="153">
        <v>14.0625</v>
      </c>
      <c r="H24" s="153">
        <v>8.9068825910931171</v>
      </c>
      <c r="I24" s="153"/>
      <c r="J24" s="153">
        <v>13.571428571428571</v>
      </c>
      <c r="K24" s="153">
        <v>15.257731958762887</v>
      </c>
      <c r="L24" s="153">
        <v>11.91919191919192</v>
      </c>
      <c r="M24" s="153"/>
      <c r="N24" s="153">
        <v>9.1676718938480093</v>
      </c>
      <c r="O24" s="153">
        <v>11.39240506329114</v>
      </c>
      <c r="P24" s="153">
        <v>7.1428571428571423</v>
      </c>
      <c r="Q24" s="153"/>
      <c r="R24" s="153">
        <v>11.444141689373296</v>
      </c>
      <c r="S24" s="153">
        <v>12.427745664739884</v>
      </c>
      <c r="T24" s="153">
        <v>10.56701030927835</v>
      </c>
      <c r="U24" s="153"/>
      <c r="V24" s="153">
        <v>2.2288261515601784</v>
      </c>
      <c r="W24" s="153">
        <v>2.735562310030395</v>
      </c>
      <c r="X24" s="153">
        <v>1.7441860465116279</v>
      </c>
      <c r="Y24" s="153"/>
      <c r="Z24" s="153" t="s">
        <v>243</v>
      </c>
      <c r="AA24" s="153" t="s">
        <v>243</v>
      </c>
      <c r="AB24" s="153" t="s">
        <v>243</v>
      </c>
    </row>
    <row r="25" spans="1:28" ht="17.100000000000001" customHeight="1" x14ac:dyDescent="0.2">
      <c r="A25" s="104" t="s">
        <v>265</v>
      </c>
      <c r="B25" s="153">
        <v>3.080600185898287</v>
      </c>
      <c r="C25" s="153">
        <v>3.9742212674543502</v>
      </c>
      <c r="D25" s="153">
        <v>2.2064617809298661</v>
      </c>
      <c r="E25" s="153"/>
      <c r="F25" s="153">
        <v>4.7968397291196387</v>
      </c>
      <c r="G25" s="153">
        <v>6.2060889929742391</v>
      </c>
      <c r="H25" s="153">
        <v>3.4858387799564272</v>
      </c>
      <c r="I25" s="153"/>
      <c r="J25" s="153">
        <v>4.63768115942029</v>
      </c>
      <c r="K25" s="153">
        <v>6.2068965517241379</v>
      </c>
      <c r="L25" s="153">
        <v>3.0409356725146197</v>
      </c>
      <c r="M25" s="153"/>
      <c r="N25" s="153">
        <v>1.7409470752089138</v>
      </c>
      <c r="O25" s="153">
        <v>2.1037868162692845</v>
      </c>
      <c r="P25" s="153">
        <v>1.3831258644536653</v>
      </c>
      <c r="Q25" s="153"/>
      <c r="R25" s="153">
        <v>2.2961203483768804</v>
      </c>
      <c r="S25" s="153">
        <v>3.4035656401944889</v>
      </c>
      <c r="T25" s="153">
        <v>1.2383900928792571</v>
      </c>
      <c r="U25" s="153"/>
      <c r="V25" s="153">
        <v>0.38850038850038848</v>
      </c>
      <c r="W25" s="153">
        <v>0.15503875968992248</v>
      </c>
      <c r="X25" s="153">
        <v>0.62305295950155759</v>
      </c>
      <c r="Y25" s="153"/>
      <c r="Z25" s="153">
        <v>16.666666666666664</v>
      </c>
      <c r="AA25" s="153">
        <v>16</v>
      </c>
      <c r="AB25" s="153">
        <v>17.391304347826086</v>
      </c>
    </row>
    <row r="26" spans="1:28" ht="17.100000000000001" customHeight="1" x14ac:dyDescent="0.2">
      <c r="A26" s="104" t="s">
        <v>266</v>
      </c>
      <c r="B26" s="153">
        <v>3.2684283727399164</v>
      </c>
      <c r="C26" s="153">
        <v>4.4712562100780691</v>
      </c>
      <c r="D26" s="153">
        <v>2.1131561008861621</v>
      </c>
      <c r="E26" s="153"/>
      <c r="F26" s="153">
        <v>1.1570247933884297</v>
      </c>
      <c r="G26" s="153">
        <v>1.7123287671232876</v>
      </c>
      <c r="H26" s="153">
        <v>0.63897763578274758</v>
      </c>
      <c r="I26" s="153"/>
      <c r="J26" s="153">
        <v>3.4071550255536627</v>
      </c>
      <c r="K26" s="153">
        <v>4</v>
      </c>
      <c r="L26" s="153">
        <v>2.7874564459930316</v>
      </c>
      <c r="M26" s="153"/>
      <c r="N26" s="153">
        <v>0.17271157167530224</v>
      </c>
      <c r="O26" s="153">
        <v>0</v>
      </c>
      <c r="P26" s="153">
        <v>0.33898305084745761</v>
      </c>
      <c r="Q26" s="153"/>
      <c r="R26" s="153">
        <v>10.416666666666668</v>
      </c>
      <c r="S26" s="153">
        <v>14.34108527131783</v>
      </c>
      <c r="T26" s="153">
        <v>6.666666666666667</v>
      </c>
      <c r="U26" s="153"/>
      <c r="V26" s="153">
        <v>1.9064124783362217</v>
      </c>
      <c r="W26" s="153">
        <v>3.2727272727272729</v>
      </c>
      <c r="X26" s="153">
        <v>0.66225165562913912</v>
      </c>
      <c r="Y26" s="153"/>
      <c r="Z26" s="153" t="s">
        <v>243</v>
      </c>
      <c r="AA26" s="153" t="s">
        <v>243</v>
      </c>
      <c r="AB26" s="153" t="s">
        <v>243</v>
      </c>
    </row>
    <row r="27" spans="1:28" ht="17.100000000000001" customHeight="1" x14ac:dyDescent="0.2">
      <c r="A27" s="104" t="s">
        <v>267</v>
      </c>
      <c r="B27" s="153">
        <v>1.0633772862611655</v>
      </c>
      <c r="C27" s="153">
        <v>1.5002143163309045</v>
      </c>
      <c r="D27" s="153">
        <v>0.63317855635289144</v>
      </c>
      <c r="E27" s="153"/>
      <c r="F27" s="153">
        <v>1.1594202898550725</v>
      </c>
      <c r="G27" s="153">
        <v>1.6359918200409</v>
      </c>
      <c r="H27" s="153">
        <v>0.73260073260073255</v>
      </c>
      <c r="I27" s="153"/>
      <c r="J27" s="153">
        <v>1.131687242798354</v>
      </c>
      <c r="K27" s="153">
        <v>1.6632016632016633</v>
      </c>
      <c r="L27" s="153">
        <v>0.61099796334012213</v>
      </c>
      <c r="M27" s="153"/>
      <c r="N27" s="153">
        <v>1.1554621848739497</v>
      </c>
      <c r="O27" s="153">
        <v>1.8329938900203666</v>
      </c>
      <c r="P27" s="153">
        <v>0.43383947939262474</v>
      </c>
      <c r="Q27" s="153"/>
      <c r="R27" s="153">
        <v>1.1750881316098707</v>
      </c>
      <c r="S27" s="153">
        <v>1.1933174224343674</v>
      </c>
      <c r="T27" s="153">
        <v>1.1574074074074074</v>
      </c>
      <c r="U27" s="153"/>
      <c r="V27" s="153">
        <v>0.68104426787741201</v>
      </c>
      <c r="W27" s="153">
        <v>1.1160714285714286</v>
      </c>
      <c r="X27" s="153">
        <v>0.23094688221709006</v>
      </c>
      <c r="Y27" s="153"/>
      <c r="Z27" s="153">
        <v>0</v>
      </c>
      <c r="AA27" s="153">
        <v>0</v>
      </c>
      <c r="AB27" s="153">
        <v>0</v>
      </c>
    </row>
    <row r="28" spans="1:28" ht="17.100000000000001" customHeight="1" x14ac:dyDescent="0.2">
      <c r="A28" s="104" t="s">
        <v>268</v>
      </c>
      <c r="B28" s="153">
        <v>3.9914031317163037</v>
      </c>
      <c r="C28" s="153">
        <v>3.0525030525030523</v>
      </c>
      <c r="D28" s="153">
        <v>4.9413218035824578</v>
      </c>
      <c r="E28" s="153"/>
      <c r="F28" s="153">
        <v>3.8251366120218582</v>
      </c>
      <c r="G28" s="153">
        <v>3.90625</v>
      </c>
      <c r="H28" s="153">
        <v>3.7356321839080464</v>
      </c>
      <c r="I28" s="153"/>
      <c r="J28" s="153">
        <v>4.4137931034482758</v>
      </c>
      <c r="K28" s="153">
        <v>4.3360433604336039</v>
      </c>
      <c r="L28" s="153">
        <v>4.4943820224719104</v>
      </c>
      <c r="M28" s="153"/>
      <c r="N28" s="153">
        <v>5.46875</v>
      </c>
      <c r="O28" s="153">
        <v>2.1875</v>
      </c>
      <c r="P28" s="153">
        <v>8.75</v>
      </c>
      <c r="Q28" s="153"/>
      <c r="R28" s="153">
        <v>3.4542314335060449</v>
      </c>
      <c r="S28" s="153">
        <v>3.8596491228070176</v>
      </c>
      <c r="T28" s="153">
        <v>3.0612244897959182</v>
      </c>
      <c r="U28" s="153"/>
      <c r="V28" s="153">
        <v>2.5817555938037864</v>
      </c>
      <c r="W28" s="153">
        <v>0.35714285714285715</v>
      </c>
      <c r="X28" s="153">
        <v>4.6511627906976747</v>
      </c>
      <c r="Y28" s="153"/>
      <c r="Z28" s="153" t="s">
        <v>243</v>
      </c>
      <c r="AA28" s="153" t="s">
        <v>243</v>
      </c>
      <c r="AB28" s="153" t="s">
        <v>243</v>
      </c>
    </row>
    <row r="29" spans="1:28" ht="17.100000000000001" customHeight="1" x14ac:dyDescent="0.2">
      <c r="A29" s="104" t="s">
        <v>269</v>
      </c>
      <c r="B29" s="153">
        <v>6.4745762711864412</v>
      </c>
      <c r="C29" s="153">
        <v>8.0301685891748011</v>
      </c>
      <c r="D29" s="153">
        <v>4.8595117457392911</v>
      </c>
      <c r="E29" s="153"/>
      <c r="F29" s="153">
        <v>6.0667340748230529</v>
      </c>
      <c r="G29" s="153">
        <v>8.241206030150753</v>
      </c>
      <c r="H29" s="153">
        <v>3.8657171922685656</v>
      </c>
      <c r="I29" s="153"/>
      <c r="J29" s="153">
        <v>8.3786724700761699</v>
      </c>
      <c r="K29" s="153">
        <v>9.7736625514403297</v>
      </c>
      <c r="L29" s="153">
        <v>6.8129330254041571</v>
      </c>
      <c r="M29" s="153"/>
      <c r="N29" s="153">
        <v>7.6832844574780053</v>
      </c>
      <c r="O29" s="153">
        <v>9.688581314878892</v>
      </c>
      <c r="P29" s="153">
        <v>5.6085918854415269</v>
      </c>
      <c r="Q29" s="153"/>
      <c r="R29" s="153">
        <v>9.0798293723339434</v>
      </c>
      <c r="S29" s="153">
        <v>11.111111111111111</v>
      </c>
      <c r="T29" s="153">
        <v>7.0998796630565586</v>
      </c>
      <c r="U29" s="153"/>
      <c r="V29" s="153">
        <v>1.1255924170616114</v>
      </c>
      <c r="W29" s="153">
        <v>1.2731481481481481</v>
      </c>
      <c r="X29" s="153">
        <v>0.97087378640776689</v>
      </c>
      <c r="Y29" s="153"/>
      <c r="Z29" s="153" t="s">
        <v>243</v>
      </c>
      <c r="AA29" s="153" t="s">
        <v>243</v>
      </c>
      <c r="AB29" s="153" t="s">
        <v>243</v>
      </c>
    </row>
    <row r="30" spans="1:28" ht="17.100000000000001" customHeight="1" x14ac:dyDescent="0.2">
      <c r="A30" s="104" t="s">
        <v>270</v>
      </c>
      <c r="B30" s="153">
        <v>2.6203966005665724</v>
      </c>
      <c r="C30" s="153">
        <v>3.5289881166726684</v>
      </c>
      <c r="D30" s="153">
        <v>1.7415534656913967</v>
      </c>
      <c r="E30" s="153"/>
      <c r="F30" s="153">
        <v>2.6058631921824107</v>
      </c>
      <c r="G30" s="153">
        <v>3.588907014681892</v>
      </c>
      <c r="H30" s="153">
        <v>1.6260162601626018</v>
      </c>
      <c r="I30" s="153"/>
      <c r="J30" s="153">
        <v>3.0541012216404888</v>
      </c>
      <c r="K30" s="153">
        <v>3.4071550255536627</v>
      </c>
      <c r="L30" s="153">
        <v>2.6833631484794274</v>
      </c>
      <c r="M30" s="153"/>
      <c r="N30" s="153">
        <v>1.2444444444444445</v>
      </c>
      <c r="O30" s="153">
        <v>1.7341040462427744</v>
      </c>
      <c r="P30" s="153">
        <v>0.82508250825082496</v>
      </c>
      <c r="Q30" s="153"/>
      <c r="R30" s="153">
        <v>4.0604343720491025</v>
      </c>
      <c r="S30" s="153">
        <v>5.8270676691729317</v>
      </c>
      <c r="T30" s="153">
        <v>2.2770398481973433</v>
      </c>
      <c r="U30" s="153"/>
      <c r="V30" s="153">
        <v>2.2018348623853212</v>
      </c>
      <c r="W30" s="153">
        <v>3.041825095057034</v>
      </c>
      <c r="X30" s="153">
        <v>1.4184397163120568</v>
      </c>
      <c r="Y30" s="153"/>
      <c r="Z30" s="153" t="s">
        <v>243</v>
      </c>
      <c r="AA30" s="153" t="s">
        <v>243</v>
      </c>
      <c r="AB30" s="153" t="s">
        <v>243</v>
      </c>
    </row>
    <row r="31" spans="1:28" ht="17.100000000000001" customHeight="1" x14ac:dyDescent="0.2">
      <c r="A31" s="104" t="s">
        <v>271</v>
      </c>
      <c r="B31" s="153">
        <v>7.0090215128383067</v>
      </c>
      <c r="C31" s="153">
        <v>6.0478199718706049</v>
      </c>
      <c r="D31" s="153">
        <v>7.9452054794520555</v>
      </c>
      <c r="E31" s="153"/>
      <c r="F31" s="153">
        <v>5.2631578947368416</v>
      </c>
      <c r="G31" s="153">
        <v>3.3783783783783785</v>
      </c>
      <c r="H31" s="153">
        <v>7.0512820512820511</v>
      </c>
      <c r="I31" s="153"/>
      <c r="J31" s="153">
        <v>8.9506172839506171</v>
      </c>
      <c r="K31" s="153">
        <v>6.8181818181818175</v>
      </c>
      <c r="L31" s="153">
        <v>11.486486486486488</v>
      </c>
      <c r="M31" s="153"/>
      <c r="N31" s="153">
        <v>1.4134275618374559</v>
      </c>
      <c r="O31" s="153">
        <v>2.1582733812949639</v>
      </c>
      <c r="P31" s="153">
        <v>0.69444444444444442</v>
      </c>
      <c r="Q31" s="153"/>
      <c r="R31" s="153">
        <v>12.962962962962962</v>
      </c>
      <c r="S31" s="153">
        <v>12.592592592592592</v>
      </c>
      <c r="T31" s="153">
        <v>13.333333333333334</v>
      </c>
      <c r="U31" s="153"/>
      <c r="V31" s="153">
        <v>6.5384615384615392</v>
      </c>
      <c r="W31" s="153">
        <v>5.3097345132743365</v>
      </c>
      <c r="X31" s="153">
        <v>7.4829931972789119</v>
      </c>
      <c r="Y31" s="153"/>
      <c r="Z31" s="153" t="s">
        <v>243</v>
      </c>
      <c r="AA31" s="153" t="s">
        <v>243</v>
      </c>
      <c r="AB31" s="153" t="s">
        <v>243</v>
      </c>
    </row>
    <row r="32" spans="1:28" ht="17.100000000000001" customHeight="1" x14ac:dyDescent="0.2">
      <c r="A32" s="104" t="s">
        <v>272</v>
      </c>
      <c r="B32" s="153">
        <v>3.3122362869198314</v>
      </c>
      <c r="C32" s="153">
        <v>3.9429530201342282</v>
      </c>
      <c r="D32" s="153">
        <v>2.6740237691001698</v>
      </c>
      <c r="E32" s="153"/>
      <c r="F32" s="153">
        <v>2.9493087557603688</v>
      </c>
      <c r="G32" s="153">
        <v>2.9304029304029302</v>
      </c>
      <c r="H32" s="153">
        <v>2.9684601113172544</v>
      </c>
      <c r="I32" s="153"/>
      <c r="J32" s="153">
        <v>3.857280617164899</v>
      </c>
      <c r="K32" s="153">
        <v>5.1948051948051948</v>
      </c>
      <c r="L32" s="153">
        <v>2.4096385542168677</v>
      </c>
      <c r="M32" s="153"/>
      <c r="N32" s="153">
        <v>2.1649484536082473</v>
      </c>
      <c r="O32" s="153">
        <v>2.6</v>
      </c>
      <c r="P32" s="153">
        <v>1.7021276595744681</v>
      </c>
      <c r="Q32" s="153"/>
      <c r="R32" s="153">
        <v>5.3392658509454956</v>
      </c>
      <c r="S32" s="153">
        <v>6.0810810810810816</v>
      </c>
      <c r="T32" s="153">
        <v>4.6153846153846159</v>
      </c>
      <c r="U32" s="153"/>
      <c r="V32" s="153">
        <v>2.1361815754339117</v>
      </c>
      <c r="W32" s="153">
        <v>2.8169014084507045</v>
      </c>
      <c r="X32" s="153">
        <v>1.5228426395939088</v>
      </c>
      <c r="Y32" s="153"/>
      <c r="Z32" s="153" t="s">
        <v>243</v>
      </c>
      <c r="AA32" s="153" t="s">
        <v>243</v>
      </c>
      <c r="AB32" s="153" t="s">
        <v>243</v>
      </c>
    </row>
    <row r="33" spans="1:28" ht="17.100000000000001" customHeight="1" x14ac:dyDescent="0.2">
      <c r="A33" s="104" t="s">
        <v>273</v>
      </c>
      <c r="B33" s="153">
        <v>0.44345898004434592</v>
      </c>
      <c r="C33" s="153">
        <v>0.85106382978723405</v>
      </c>
      <c r="D33" s="153">
        <v>0</v>
      </c>
      <c r="E33" s="153"/>
      <c r="F33" s="153">
        <v>0.46082949308755761</v>
      </c>
      <c r="G33" s="153">
        <v>0.85470085470085477</v>
      </c>
      <c r="H33" s="153">
        <v>0</v>
      </c>
      <c r="I33" s="153"/>
      <c r="J33" s="153">
        <v>0.52356020942408377</v>
      </c>
      <c r="K33" s="153">
        <v>0.96153846153846156</v>
      </c>
      <c r="L33" s="153">
        <v>0</v>
      </c>
      <c r="M33" s="153"/>
      <c r="N33" s="153">
        <v>1.25</v>
      </c>
      <c r="O33" s="153">
        <v>2.4096385542168677</v>
      </c>
      <c r="P33" s="153">
        <v>0</v>
      </c>
      <c r="Q33" s="153"/>
      <c r="R33" s="153">
        <v>0</v>
      </c>
      <c r="S33" s="153">
        <v>0</v>
      </c>
      <c r="T33" s="153">
        <v>0</v>
      </c>
      <c r="U33" s="153"/>
      <c r="V33" s="153">
        <v>0</v>
      </c>
      <c r="W33" s="153">
        <v>0</v>
      </c>
      <c r="X33" s="153">
        <v>0</v>
      </c>
      <c r="Y33" s="153"/>
      <c r="Z33" s="153" t="s">
        <v>243</v>
      </c>
      <c r="AA33" s="153" t="s">
        <v>243</v>
      </c>
      <c r="AB33" s="153" t="s">
        <v>243</v>
      </c>
    </row>
    <row r="34" spans="1:28" ht="17.100000000000001" customHeight="1" x14ac:dyDescent="0.2">
      <c r="A34" s="104" t="s">
        <v>274</v>
      </c>
      <c r="B34" s="153">
        <v>4.4627500678917356</v>
      </c>
      <c r="C34" s="153">
        <v>5.0896057347670247</v>
      </c>
      <c r="D34" s="153">
        <v>3.8229376257545273</v>
      </c>
      <c r="E34" s="153"/>
      <c r="F34" s="153">
        <v>5.3162592161428019</v>
      </c>
      <c r="G34" s="153">
        <v>5.9835452505609572</v>
      </c>
      <c r="H34" s="153">
        <v>4.596774193548387</v>
      </c>
      <c r="I34" s="153"/>
      <c r="J34" s="153">
        <v>5.3283767038413883</v>
      </c>
      <c r="K34" s="153">
        <v>5.8966074313408718</v>
      </c>
      <c r="L34" s="153">
        <v>4.7337278106508878</v>
      </c>
      <c r="M34" s="153"/>
      <c r="N34" s="153">
        <v>4.8125867653863956</v>
      </c>
      <c r="O34" s="153">
        <v>4.9683830171635055</v>
      </c>
      <c r="P34" s="153">
        <v>4.6489563567362424</v>
      </c>
      <c r="Q34" s="153"/>
      <c r="R34" s="153">
        <v>4.3810494141619971</v>
      </c>
      <c r="S34" s="153">
        <v>4.8268625393494222</v>
      </c>
      <c r="T34" s="153">
        <v>3.9603960396039604</v>
      </c>
      <c r="U34" s="153"/>
      <c r="V34" s="153">
        <v>1.9220779220779223</v>
      </c>
      <c r="W34" s="153">
        <v>3.1746031746031744</v>
      </c>
      <c r="X34" s="153">
        <v>0.7142857142857143</v>
      </c>
      <c r="Y34" s="153"/>
      <c r="Z34" s="153" t="s">
        <v>243</v>
      </c>
      <c r="AA34" s="153" t="s">
        <v>243</v>
      </c>
      <c r="AB34" s="153" t="s">
        <v>243</v>
      </c>
    </row>
    <row r="35" spans="1:28" ht="17.100000000000001" customHeight="1" x14ac:dyDescent="0.2">
      <c r="A35" s="104" t="s">
        <v>275</v>
      </c>
      <c r="B35" s="153">
        <v>5.7356608478802995</v>
      </c>
      <c r="C35" s="153">
        <v>6.5895953757225429</v>
      </c>
      <c r="D35" s="153">
        <v>4.8892284186401831</v>
      </c>
      <c r="E35" s="153"/>
      <c r="F35" s="153">
        <v>6.7769261799112552</v>
      </c>
      <c r="G35" s="153">
        <v>6.4414768263943429</v>
      </c>
      <c r="H35" s="153">
        <v>7.131011608623548</v>
      </c>
      <c r="I35" s="153"/>
      <c r="J35" s="153">
        <v>9.1731266149870798</v>
      </c>
      <c r="K35" s="153">
        <v>11.196581196581198</v>
      </c>
      <c r="L35" s="153">
        <v>7.1180555555555554</v>
      </c>
      <c r="M35" s="153"/>
      <c r="N35" s="153">
        <v>2.9722921914357681</v>
      </c>
      <c r="O35" s="153">
        <v>4.2137718396711206</v>
      </c>
      <c r="P35" s="153">
        <v>1.7786561264822136</v>
      </c>
      <c r="Q35" s="153"/>
      <c r="R35" s="153">
        <v>5.7671381936887922</v>
      </c>
      <c r="S35" s="153">
        <v>6.3901345291479821</v>
      </c>
      <c r="T35" s="153">
        <v>5.1797040169133188</v>
      </c>
      <c r="U35" s="153"/>
      <c r="V35" s="153">
        <v>2.8856825749167592</v>
      </c>
      <c r="W35" s="153">
        <v>3.5147392290249435</v>
      </c>
      <c r="X35" s="153">
        <v>2.2826086956521738</v>
      </c>
      <c r="Y35" s="153"/>
      <c r="Z35" s="153" t="s">
        <v>243</v>
      </c>
      <c r="AA35" s="153" t="s">
        <v>243</v>
      </c>
      <c r="AB35" s="153" t="s">
        <v>243</v>
      </c>
    </row>
    <row r="36" spans="1:28" ht="17.100000000000001" customHeight="1" thickBot="1" x14ac:dyDescent="0.25">
      <c r="A36" s="128" t="s">
        <v>276</v>
      </c>
      <c r="B36" s="164">
        <v>16.688061617458281</v>
      </c>
      <c r="C36" s="164">
        <v>17.258883248730964</v>
      </c>
      <c r="D36" s="164">
        <v>16.103896103896105</v>
      </c>
      <c r="E36" s="164"/>
      <c r="F36" s="164">
        <v>14.933333333333335</v>
      </c>
      <c r="G36" s="164">
        <v>12</v>
      </c>
      <c r="H36" s="164">
        <v>17.5</v>
      </c>
      <c r="I36" s="164"/>
      <c r="J36" s="164">
        <v>18.575063613231553</v>
      </c>
      <c r="K36" s="164">
        <v>18.840579710144929</v>
      </c>
      <c r="L36" s="164">
        <v>18.27956989247312</v>
      </c>
      <c r="M36" s="164"/>
      <c r="N36" s="164">
        <v>15.789473684210526</v>
      </c>
      <c r="O36" s="164">
        <v>18.918918918918919</v>
      </c>
      <c r="P36" s="164">
        <v>12.820512820512819</v>
      </c>
      <c r="Q36" s="164"/>
      <c r="R36" s="164">
        <v>21.631205673758867</v>
      </c>
      <c r="S36" s="164">
        <v>22.36024844720497</v>
      </c>
      <c r="T36" s="164">
        <v>20.66115702479339</v>
      </c>
      <c r="U36" s="164"/>
      <c r="V36" s="164">
        <v>10.784313725490197</v>
      </c>
      <c r="W36" s="164">
        <v>12.371134020618557</v>
      </c>
      <c r="X36" s="164">
        <v>9.3457943925233646</v>
      </c>
      <c r="Y36" s="164"/>
      <c r="Z36" s="164" t="s">
        <v>243</v>
      </c>
      <c r="AA36" s="164" t="s">
        <v>243</v>
      </c>
      <c r="AB36" s="164" t="s">
        <v>243</v>
      </c>
    </row>
    <row r="37" spans="1:28" ht="15" customHeight="1" x14ac:dyDescent="0.2">
      <c r="A37" s="200" t="s">
        <v>161</v>
      </c>
      <c r="B37" s="200"/>
      <c r="C37" s="200"/>
      <c r="D37" s="200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0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</row>
  </sheetData>
  <mergeCells count="15">
    <mergeCell ref="A1:AB1"/>
    <mergeCell ref="A2:AB2"/>
    <mergeCell ref="AD2:AD3"/>
    <mergeCell ref="A3:AB3"/>
    <mergeCell ref="A37:AB37"/>
    <mergeCell ref="A4:AB4"/>
    <mergeCell ref="A5:AB5"/>
    <mergeCell ref="A7:A8"/>
    <mergeCell ref="B7:D7"/>
    <mergeCell ref="F7:H7"/>
    <mergeCell ref="J7:L7"/>
    <mergeCell ref="N7:P7"/>
    <mergeCell ref="R7:T7"/>
    <mergeCell ref="V7:X7"/>
    <mergeCell ref="Z7:AB7"/>
  </mergeCells>
  <hyperlinks>
    <hyperlink ref="AD2" location="INDICE!A1" display="INDICE" xr:uid="{86586189-8731-4623-942D-F76466027591}"/>
  </hyperlinks>
  <printOptions horizontalCentered="1"/>
  <pageMargins left="0.70866141732283472" right="0.70866141732283472" top="0.74803149606299213" bottom="0.74803149606299213" header="0.31496062992125984" footer="0.31496062992125984"/>
  <pageSetup scale="67" orientation="landscape" verticalDpi="300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theme="4" tint="-0.499984740745262"/>
    <pageSetUpPr fitToPage="1"/>
  </sheetPr>
  <dimension ref="A1:L54"/>
  <sheetViews>
    <sheetView showGridLines="0" workbookViewId="0">
      <selection activeCell="Q21" sqref="Q21"/>
    </sheetView>
  </sheetViews>
  <sheetFormatPr baseColWidth="10" defaultRowHeight="15" customHeight="1" x14ac:dyDescent="0.2"/>
  <cols>
    <col min="1" max="1" width="5.7109375" style="4" customWidth="1"/>
    <col min="2" max="10" width="11.42578125" style="4"/>
    <col min="11" max="11" width="5.7109375" style="4" customWidth="1"/>
    <col min="12" max="16384" width="11.42578125" style="4"/>
  </cols>
  <sheetData>
    <row r="1" spans="1:12" ht="15" customHeight="1" thickBot="1" x14ac:dyDescent="0.25"/>
    <row r="2" spans="1:12" ht="15" customHeight="1" x14ac:dyDescent="0.2">
      <c r="B2" s="13"/>
      <c r="C2" s="12"/>
      <c r="D2" s="12"/>
      <c r="E2" s="12"/>
      <c r="F2" s="12"/>
      <c r="G2" s="12"/>
      <c r="H2" s="12"/>
      <c r="I2" s="12"/>
      <c r="J2" s="14"/>
      <c r="L2" s="195" t="s">
        <v>47</v>
      </c>
    </row>
    <row r="3" spans="1:12" ht="15" customHeight="1" x14ac:dyDescent="0.2">
      <c r="B3" s="9"/>
      <c r="C3" s="10"/>
      <c r="D3" s="10"/>
      <c r="E3" s="10"/>
      <c r="F3" s="10"/>
      <c r="G3" s="10"/>
      <c r="H3" s="10"/>
      <c r="I3" s="10"/>
      <c r="J3" s="11"/>
      <c r="L3" s="195"/>
    </row>
    <row r="4" spans="1:12" ht="15" customHeight="1" x14ac:dyDescent="0.2">
      <c r="B4" s="9"/>
      <c r="C4" s="10"/>
      <c r="D4" s="10"/>
      <c r="E4" s="10"/>
      <c r="F4" s="10"/>
      <c r="G4" s="10"/>
      <c r="H4" s="10"/>
      <c r="I4" s="10"/>
      <c r="J4" s="11"/>
    </row>
    <row r="5" spans="1:12" ht="15" customHeight="1" x14ac:dyDescent="0.2">
      <c r="B5" s="9"/>
      <c r="C5" s="10"/>
      <c r="D5" s="10"/>
      <c r="E5" s="10"/>
      <c r="F5" s="10"/>
      <c r="G5" s="10"/>
      <c r="H5" s="10"/>
      <c r="I5" s="10"/>
      <c r="J5" s="11"/>
    </row>
    <row r="6" spans="1:12" ht="15" customHeight="1" x14ac:dyDescent="0.2">
      <c r="B6" s="9"/>
      <c r="C6" s="10"/>
      <c r="D6" s="10"/>
      <c r="E6" s="10"/>
      <c r="F6" s="10"/>
      <c r="G6" s="10"/>
      <c r="H6" s="10"/>
      <c r="I6" s="10"/>
      <c r="J6" s="11"/>
    </row>
    <row r="7" spans="1:12" ht="15" customHeight="1" x14ac:dyDescent="0.2">
      <c r="B7" s="9"/>
      <c r="C7" s="10"/>
      <c r="D7" s="10"/>
      <c r="E7" s="10"/>
      <c r="F7" s="10"/>
      <c r="G7" s="10"/>
      <c r="H7" s="10"/>
      <c r="I7" s="10"/>
      <c r="J7" s="11"/>
    </row>
    <row r="8" spans="1:12" ht="15" customHeight="1" x14ac:dyDescent="0.2">
      <c r="B8" s="9"/>
      <c r="C8" s="10"/>
      <c r="D8" s="10"/>
      <c r="E8" s="10"/>
      <c r="F8" s="10"/>
      <c r="G8" s="10"/>
      <c r="H8" s="10"/>
      <c r="I8" s="10"/>
      <c r="J8" s="11"/>
    </row>
    <row r="9" spans="1:12" ht="15" customHeight="1" x14ac:dyDescent="0.2">
      <c r="B9" s="9"/>
      <c r="C9" s="10"/>
      <c r="D9" s="10"/>
      <c r="E9" s="10"/>
      <c r="F9" s="10"/>
      <c r="G9" s="10"/>
      <c r="H9" s="10"/>
      <c r="I9" s="10"/>
      <c r="J9" s="11"/>
    </row>
    <row r="10" spans="1:12" ht="15" customHeight="1" x14ac:dyDescent="0.2">
      <c r="B10" s="9"/>
      <c r="C10" s="10"/>
      <c r="D10" s="10"/>
      <c r="E10" s="10"/>
      <c r="F10" s="10"/>
      <c r="G10" s="10"/>
      <c r="H10" s="10"/>
      <c r="I10" s="10"/>
      <c r="J10" s="11"/>
    </row>
    <row r="11" spans="1:12" ht="15" customHeight="1" x14ac:dyDescent="0.2">
      <c r="A11" s="8"/>
      <c r="B11" s="9"/>
      <c r="C11" s="10"/>
      <c r="D11" s="10"/>
      <c r="E11" s="10"/>
      <c r="F11" s="10"/>
      <c r="G11" s="10"/>
      <c r="H11" s="10"/>
      <c r="I11" s="10"/>
      <c r="J11" s="11"/>
      <c r="K11" s="8"/>
    </row>
    <row r="12" spans="1:12" ht="15" customHeight="1" x14ac:dyDescent="0.2">
      <c r="A12" s="8"/>
      <c r="B12" s="9"/>
      <c r="C12" s="10"/>
      <c r="D12" s="10"/>
      <c r="E12" s="10"/>
      <c r="F12" s="10"/>
      <c r="G12" s="10"/>
      <c r="H12" s="10"/>
      <c r="I12" s="10"/>
      <c r="J12" s="11"/>
      <c r="K12" s="8"/>
    </row>
    <row r="13" spans="1:12" ht="15" customHeight="1" x14ac:dyDescent="0.2">
      <c r="A13" s="8"/>
      <c r="B13" s="9"/>
      <c r="C13" s="10"/>
      <c r="D13" s="10"/>
      <c r="E13" s="10"/>
      <c r="F13" s="10"/>
      <c r="G13" s="10"/>
      <c r="H13" s="10"/>
      <c r="I13" s="10"/>
      <c r="J13" s="11"/>
      <c r="K13" s="8"/>
    </row>
    <row r="14" spans="1:12" ht="15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1"/>
      <c r="K14" s="8"/>
    </row>
    <row r="15" spans="1:12" ht="15" customHeight="1" x14ac:dyDescent="0.2">
      <c r="A15" s="8"/>
      <c r="B15" s="211" t="s">
        <v>102</v>
      </c>
      <c r="C15" s="215"/>
      <c r="D15" s="215"/>
      <c r="E15" s="215"/>
      <c r="F15" s="215"/>
      <c r="G15" s="215"/>
      <c r="H15" s="215"/>
      <c r="I15" s="215"/>
      <c r="J15" s="216"/>
      <c r="K15" s="8"/>
    </row>
    <row r="16" spans="1:12" ht="15" customHeight="1" x14ac:dyDescent="0.2">
      <c r="A16" s="8"/>
      <c r="B16" s="217"/>
      <c r="C16" s="215"/>
      <c r="D16" s="215"/>
      <c r="E16" s="215"/>
      <c r="F16" s="215"/>
      <c r="G16" s="215"/>
      <c r="H16" s="215"/>
      <c r="I16" s="215"/>
      <c r="J16" s="216"/>
      <c r="K16" s="8"/>
    </row>
    <row r="17" spans="1:11" ht="15" customHeight="1" x14ac:dyDescent="0.2">
      <c r="A17" s="8"/>
      <c r="B17" s="217"/>
      <c r="C17" s="215"/>
      <c r="D17" s="215"/>
      <c r="E17" s="215"/>
      <c r="F17" s="215"/>
      <c r="G17" s="215"/>
      <c r="H17" s="215"/>
      <c r="I17" s="215"/>
      <c r="J17" s="216"/>
      <c r="K17" s="8"/>
    </row>
    <row r="18" spans="1:11" ht="15" customHeight="1" x14ac:dyDescent="0.2">
      <c r="A18" s="8"/>
      <c r="B18" s="217"/>
      <c r="C18" s="215"/>
      <c r="D18" s="215"/>
      <c r="E18" s="215"/>
      <c r="F18" s="215"/>
      <c r="G18" s="215"/>
      <c r="H18" s="215"/>
      <c r="I18" s="215"/>
      <c r="J18" s="216"/>
      <c r="K18" s="8"/>
    </row>
    <row r="19" spans="1:11" ht="15" customHeight="1" x14ac:dyDescent="0.2">
      <c r="A19" s="8"/>
      <c r="B19" s="217"/>
      <c r="C19" s="215"/>
      <c r="D19" s="215"/>
      <c r="E19" s="215"/>
      <c r="F19" s="215"/>
      <c r="G19" s="215"/>
      <c r="H19" s="215"/>
      <c r="I19" s="215"/>
      <c r="J19" s="216"/>
      <c r="K19" s="8"/>
    </row>
    <row r="20" spans="1:11" ht="15" customHeight="1" x14ac:dyDescent="0.2">
      <c r="A20" s="8"/>
      <c r="B20" s="217"/>
      <c r="C20" s="215"/>
      <c r="D20" s="215"/>
      <c r="E20" s="215"/>
      <c r="F20" s="215"/>
      <c r="G20" s="215"/>
      <c r="H20" s="215"/>
      <c r="I20" s="215"/>
      <c r="J20" s="216"/>
      <c r="K20" s="8"/>
    </row>
    <row r="21" spans="1:11" ht="15" customHeight="1" x14ac:dyDescent="0.2">
      <c r="A21" s="8"/>
      <c r="B21" s="217"/>
      <c r="C21" s="215"/>
      <c r="D21" s="215"/>
      <c r="E21" s="215"/>
      <c r="F21" s="215"/>
      <c r="G21" s="215"/>
      <c r="H21" s="215"/>
      <c r="I21" s="215"/>
      <c r="J21" s="216"/>
      <c r="K21" s="8"/>
    </row>
    <row r="22" spans="1:11" ht="15" customHeight="1" x14ac:dyDescent="0.2">
      <c r="A22" s="8"/>
      <c r="B22" s="217"/>
      <c r="C22" s="215"/>
      <c r="D22" s="215"/>
      <c r="E22" s="215"/>
      <c r="F22" s="215"/>
      <c r="G22" s="215"/>
      <c r="H22" s="215"/>
      <c r="I22" s="215"/>
      <c r="J22" s="216"/>
      <c r="K22" s="8"/>
    </row>
    <row r="23" spans="1:11" ht="15" customHeight="1" x14ac:dyDescent="0.2">
      <c r="A23" s="8"/>
      <c r="B23" s="217"/>
      <c r="C23" s="215"/>
      <c r="D23" s="215"/>
      <c r="E23" s="215"/>
      <c r="F23" s="215"/>
      <c r="G23" s="215"/>
      <c r="H23" s="215"/>
      <c r="I23" s="215"/>
      <c r="J23" s="216"/>
      <c r="K23" s="8"/>
    </row>
    <row r="24" spans="1:11" ht="15" customHeight="1" x14ac:dyDescent="0.2">
      <c r="A24" s="8"/>
      <c r="B24" s="217"/>
      <c r="C24" s="215"/>
      <c r="D24" s="215"/>
      <c r="E24" s="215"/>
      <c r="F24" s="215"/>
      <c r="G24" s="215"/>
      <c r="H24" s="215"/>
      <c r="I24" s="215"/>
      <c r="J24" s="216"/>
      <c r="K24" s="8"/>
    </row>
    <row r="25" spans="1:11" ht="15" customHeight="1" x14ac:dyDescent="0.2">
      <c r="A25" s="8"/>
      <c r="B25" s="217"/>
      <c r="C25" s="215"/>
      <c r="D25" s="215"/>
      <c r="E25" s="215"/>
      <c r="F25" s="215"/>
      <c r="G25" s="215"/>
      <c r="H25" s="215"/>
      <c r="I25" s="215"/>
      <c r="J25" s="216"/>
      <c r="K25" s="8"/>
    </row>
    <row r="26" spans="1:11" ht="15" customHeight="1" x14ac:dyDescent="0.2">
      <c r="A26" s="8"/>
      <c r="B26" s="217"/>
      <c r="C26" s="215"/>
      <c r="D26" s="215"/>
      <c r="E26" s="215"/>
      <c r="F26" s="215"/>
      <c r="G26" s="215"/>
      <c r="H26" s="215"/>
      <c r="I26" s="215"/>
      <c r="J26" s="216"/>
      <c r="K26" s="8"/>
    </row>
    <row r="27" spans="1:11" ht="15" customHeight="1" x14ac:dyDescent="0.2">
      <c r="A27" s="8"/>
      <c r="B27" s="217"/>
      <c r="C27" s="215"/>
      <c r="D27" s="215"/>
      <c r="E27" s="215"/>
      <c r="F27" s="215"/>
      <c r="G27" s="215"/>
      <c r="H27" s="215"/>
      <c r="I27" s="215"/>
      <c r="J27" s="216"/>
      <c r="K27" s="8"/>
    </row>
    <row r="28" spans="1:11" ht="15" customHeight="1" x14ac:dyDescent="0.2">
      <c r="A28" s="8"/>
      <c r="B28" s="217"/>
      <c r="C28" s="215"/>
      <c r="D28" s="215"/>
      <c r="E28" s="215"/>
      <c r="F28" s="215"/>
      <c r="G28" s="215"/>
      <c r="H28" s="215"/>
      <c r="I28" s="215"/>
      <c r="J28" s="216"/>
      <c r="K28" s="8"/>
    </row>
    <row r="29" spans="1:11" ht="15" customHeight="1" x14ac:dyDescent="0.2">
      <c r="A29" s="8"/>
      <c r="B29" s="217"/>
      <c r="C29" s="215"/>
      <c r="D29" s="215"/>
      <c r="E29" s="215"/>
      <c r="F29" s="215"/>
      <c r="G29" s="215"/>
      <c r="H29" s="215"/>
      <c r="I29" s="215"/>
      <c r="J29" s="216"/>
      <c r="K29" s="8"/>
    </row>
    <row r="30" spans="1:11" ht="15" customHeight="1" x14ac:dyDescent="0.2">
      <c r="B30" s="217"/>
      <c r="C30" s="215"/>
      <c r="D30" s="215"/>
      <c r="E30" s="215"/>
      <c r="F30" s="215"/>
      <c r="G30" s="215"/>
      <c r="H30" s="215"/>
      <c r="I30" s="215"/>
      <c r="J30" s="216"/>
    </row>
    <row r="31" spans="1:11" ht="15" customHeight="1" x14ac:dyDescent="0.2">
      <c r="B31" s="9"/>
      <c r="C31" s="10"/>
      <c r="D31" s="10"/>
      <c r="E31" s="10"/>
      <c r="F31" s="10"/>
      <c r="G31" s="10"/>
      <c r="H31" s="10"/>
      <c r="I31" s="10"/>
      <c r="J31" s="11"/>
    </row>
    <row r="32" spans="1:11" ht="15" customHeight="1" x14ac:dyDescent="0.2">
      <c r="B32" s="9"/>
      <c r="C32" s="10"/>
      <c r="D32" s="10"/>
      <c r="E32" s="10"/>
      <c r="F32" s="10"/>
      <c r="G32" s="10"/>
      <c r="H32" s="10"/>
      <c r="I32" s="10"/>
      <c r="J32" s="11"/>
    </row>
    <row r="33" spans="2:10" ht="15" customHeight="1" x14ac:dyDescent="0.2">
      <c r="B33" s="9"/>
      <c r="C33" s="10"/>
      <c r="D33" s="10"/>
      <c r="E33" s="10"/>
      <c r="F33" s="10"/>
      <c r="G33" s="10"/>
      <c r="H33" s="10"/>
      <c r="I33" s="10"/>
      <c r="J33" s="11"/>
    </row>
    <row r="34" spans="2:10" ht="15" customHeight="1" x14ac:dyDescent="0.2">
      <c r="B34" s="9"/>
      <c r="C34" s="10"/>
      <c r="D34" s="10"/>
      <c r="E34" s="10"/>
      <c r="F34" s="10"/>
      <c r="G34" s="10"/>
      <c r="H34" s="10"/>
      <c r="I34" s="10"/>
      <c r="J34" s="11"/>
    </row>
    <row r="35" spans="2:10" ht="15" customHeight="1" x14ac:dyDescent="0.2">
      <c r="B35" s="9"/>
      <c r="C35" s="10"/>
      <c r="D35" s="10"/>
      <c r="E35" s="10"/>
      <c r="F35" s="10"/>
      <c r="G35" s="10"/>
      <c r="H35" s="10"/>
      <c r="I35" s="10"/>
      <c r="J35" s="11"/>
    </row>
    <row r="36" spans="2:10" ht="15" customHeight="1" x14ac:dyDescent="0.2">
      <c r="B36" s="9"/>
      <c r="C36" s="10"/>
      <c r="D36" s="10"/>
      <c r="E36" s="10"/>
      <c r="F36" s="10"/>
      <c r="G36" s="10"/>
      <c r="H36" s="10"/>
      <c r="I36" s="10"/>
      <c r="J36" s="11"/>
    </row>
    <row r="37" spans="2:10" ht="15" customHeight="1" x14ac:dyDescent="0.2">
      <c r="B37" s="9"/>
      <c r="C37" s="10"/>
      <c r="D37" s="10"/>
      <c r="E37" s="10"/>
      <c r="F37" s="10"/>
      <c r="G37" s="10"/>
      <c r="H37" s="10"/>
      <c r="I37" s="10"/>
      <c r="J37" s="11"/>
    </row>
    <row r="38" spans="2:10" ht="15" customHeight="1" x14ac:dyDescent="0.2">
      <c r="B38" s="9"/>
      <c r="C38" s="10"/>
      <c r="D38" s="10"/>
      <c r="E38" s="10"/>
      <c r="F38" s="10"/>
      <c r="G38" s="10"/>
      <c r="H38" s="10"/>
      <c r="I38" s="10"/>
      <c r="J38" s="11"/>
    </row>
    <row r="39" spans="2:10" ht="15" customHeight="1" x14ac:dyDescent="0.2">
      <c r="B39" s="9"/>
      <c r="C39" s="10"/>
      <c r="D39" s="10"/>
      <c r="E39" s="10"/>
      <c r="F39" s="10"/>
      <c r="G39" s="10"/>
      <c r="H39" s="10"/>
      <c r="I39" s="10"/>
      <c r="J39" s="11"/>
    </row>
    <row r="40" spans="2:10" ht="15" customHeight="1" x14ac:dyDescent="0.2">
      <c r="B40" s="9"/>
      <c r="C40" s="10"/>
      <c r="D40" s="10"/>
      <c r="E40" s="10"/>
      <c r="F40" s="10"/>
      <c r="G40" s="10"/>
      <c r="H40" s="10"/>
      <c r="I40" s="10"/>
      <c r="J40" s="11"/>
    </row>
    <row r="41" spans="2:10" ht="15" customHeight="1" x14ac:dyDescent="0.2">
      <c r="B41" s="9"/>
      <c r="C41" s="10"/>
      <c r="D41" s="10"/>
      <c r="E41" s="10"/>
      <c r="F41" s="10"/>
      <c r="G41" s="10"/>
      <c r="H41" s="10"/>
      <c r="I41" s="10"/>
      <c r="J41" s="11"/>
    </row>
    <row r="42" spans="2:10" ht="15" customHeight="1" x14ac:dyDescent="0.2">
      <c r="B42" s="9"/>
      <c r="C42" s="10"/>
      <c r="D42" s="10"/>
      <c r="E42" s="10"/>
      <c r="F42" s="10"/>
      <c r="G42" s="10"/>
      <c r="H42" s="10"/>
      <c r="I42" s="10"/>
      <c r="J42" s="11"/>
    </row>
    <row r="43" spans="2:10" ht="15" customHeight="1" x14ac:dyDescent="0.2">
      <c r="B43" s="9"/>
      <c r="C43" s="10"/>
      <c r="D43" s="10"/>
      <c r="E43" s="10"/>
      <c r="F43" s="10"/>
      <c r="G43" s="10"/>
      <c r="H43" s="10"/>
      <c r="I43" s="10"/>
      <c r="J43" s="11"/>
    </row>
    <row r="44" spans="2:10" ht="15" customHeight="1" x14ac:dyDescent="0.2">
      <c r="B44" s="9"/>
      <c r="C44" s="10"/>
      <c r="D44" s="10"/>
      <c r="E44" s="10"/>
      <c r="F44" s="10"/>
      <c r="G44" s="10"/>
      <c r="H44" s="10"/>
      <c r="I44" s="10"/>
      <c r="J44" s="11"/>
    </row>
    <row r="45" spans="2:10" ht="15" customHeight="1" x14ac:dyDescent="0.2">
      <c r="B45" s="9"/>
      <c r="C45" s="10"/>
      <c r="D45" s="10"/>
      <c r="E45" s="10"/>
      <c r="F45" s="10"/>
      <c r="G45" s="10"/>
      <c r="H45" s="10"/>
      <c r="I45" s="10"/>
      <c r="J45" s="11"/>
    </row>
    <row r="46" spans="2:10" ht="15" customHeight="1" x14ac:dyDescent="0.2">
      <c r="B46" s="9"/>
      <c r="C46" s="10"/>
      <c r="D46" s="10"/>
      <c r="E46" s="10"/>
      <c r="F46" s="10"/>
      <c r="G46" s="10"/>
      <c r="H46" s="10"/>
      <c r="I46" s="10"/>
      <c r="J46" s="11"/>
    </row>
    <row r="47" spans="2:10" ht="15" customHeight="1" x14ac:dyDescent="0.2">
      <c r="B47" s="9"/>
      <c r="C47" s="10"/>
      <c r="D47" s="10"/>
      <c r="E47" s="10"/>
      <c r="F47" s="10"/>
      <c r="G47" s="10"/>
      <c r="H47" s="10"/>
      <c r="I47" s="10"/>
      <c r="J47" s="11"/>
    </row>
    <row r="48" spans="2:10" ht="15" customHeight="1" x14ac:dyDescent="0.2">
      <c r="B48" s="9"/>
      <c r="C48" s="10"/>
      <c r="D48" s="10"/>
      <c r="E48" s="10"/>
      <c r="F48" s="10"/>
      <c r="G48" s="10"/>
      <c r="H48" s="10"/>
      <c r="I48" s="10"/>
      <c r="J48" s="11"/>
    </row>
    <row r="49" spans="2:10" ht="15" customHeight="1" x14ac:dyDescent="0.2">
      <c r="B49" s="9"/>
      <c r="C49" s="10"/>
      <c r="D49" s="10"/>
      <c r="E49" s="10"/>
      <c r="F49" s="10"/>
      <c r="G49" s="10"/>
      <c r="H49" s="10"/>
      <c r="I49" s="10"/>
      <c r="J49" s="11"/>
    </row>
    <row r="50" spans="2:10" ht="15" customHeight="1" x14ac:dyDescent="0.2">
      <c r="B50" s="9"/>
      <c r="C50" s="10"/>
      <c r="D50" s="10"/>
      <c r="E50" s="10"/>
      <c r="F50" s="10"/>
      <c r="G50" s="10"/>
      <c r="H50" s="10"/>
      <c r="I50" s="10"/>
      <c r="J50" s="11"/>
    </row>
    <row r="51" spans="2:10" ht="15" customHeight="1" x14ac:dyDescent="0.2">
      <c r="B51" s="9"/>
      <c r="C51" s="10"/>
      <c r="D51" s="10"/>
      <c r="E51" s="10"/>
      <c r="F51" s="10"/>
      <c r="G51" s="10"/>
      <c r="H51" s="10"/>
      <c r="I51" s="10"/>
      <c r="J51" s="11"/>
    </row>
    <row r="52" spans="2:10" ht="15" customHeight="1" x14ac:dyDescent="0.2">
      <c r="B52" s="9"/>
      <c r="C52" s="10"/>
      <c r="D52" s="10"/>
      <c r="E52" s="10"/>
      <c r="F52" s="10"/>
      <c r="G52" s="10"/>
      <c r="H52" s="10"/>
      <c r="I52" s="10"/>
      <c r="J52" s="11"/>
    </row>
    <row r="53" spans="2:10" ht="15" customHeight="1" x14ac:dyDescent="0.2">
      <c r="B53" s="9"/>
      <c r="C53" s="10"/>
      <c r="D53" s="10"/>
      <c r="E53" s="10"/>
      <c r="F53" s="10"/>
      <c r="G53" s="10"/>
      <c r="H53" s="10"/>
      <c r="I53" s="10"/>
      <c r="J53" s="11"/>
    </row>
    <row r="54" spans="2:10" ht="15" customHeight="1" thickBot="1" x14ac:dyDescent="0.25">
      <c r="B54" s="15"/>
      <c r="C54" s="16"/>
      <c r="D54" s="16"/>
      <c r="E54" s="16"/>
      <c r="F54" s="16"/>
      <c r="G54" s="16"/>
      <c r="H54" s="16"/>
      <c r="I54" s="16"/>
      <c r="J54" s="17"/>
    </row>
  </sheetData>
  <mergeCells count="2">
    <mergeCell ref="L2:L3"/>
    <mergeCell ref="B15:J30"/>
  </mergeCells>
  <hyperlinks>
    <hyperlink ref="L2" location="INDICE!A1" display="INDICE" xr:uid="{96713926-A692-4BCC-8268-88AA4CCE7A1E}"/>
  </hyperlinks>
  <printOptions horizontalCentered="1"/>
  <pageMargins left="0.70866141732283472" right="0.70866141732283472" top="0.74803149606299213" bottom="0.74803149606299213" header="0.31496062992125984" footer="0.31496062992125984"/>
  <pageSetup scale="63" orientation="landscape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pageSetUpPr fitToPage="1"/>
  </sheetPr>
  <dimension ref="A1:AD41"/>
  <sheetViews>
    <sheetView showGridLines="0" zoomScaleNormal="100" workbookViewId="0">
      <selection activeCell="AE13" sqref="AE13"/>
    </sheetView>
  </sheetViews>
  <sheetFormatPr baseColWidth="10" defaultColWidth="23.42578125" defaultRowHeight="15" customHeight="1" x14ac:dyDescent="0.2"/>
  <cols>
    <col min="1" max="1" width="14.7109375" style="104" customWidth="1"/>
    <col min="2" max="4" width="8.28515625" style="104" customWidth="1"/>
    <col min="5" max="5" width="1.140625" style="104" customWidth="1"/>
    <col min="6" max="8" width="7.28515625" style="104" customWidth="1"/>
    <col min="9" max="9" width="1.140625" style="104" customWidth="1"/>
    <col min="10" max="12" width="7.28515625" style="104" customWidth="1"/>
    <col min="13" max="13" width="1.140625" style="104" customWidth="1"/>
    <col min="14" max="16" width="7.28515625" style="104" customWidth="1"/>
    <col min="17" max="17" width="1.140625" style="104" customWidth="1"/>
    <col min="18" max="20" width="7.28515625" style="104" customWidth="1"/>
    <col min="21" max="21" width="1.140625" style="104" customWidth="1"/>
    <col min="22" max="24" width="7.28515625" style="104" customWidth="1"/>
    <col min="25" max="25" width="1.140625" style="104" customWidth="1"/>
    <col min="26" max="28" width="7.28515625" style="104" customWidth="1"/>
    <col min="29" max="116" width="10.7109375" style="5" customWidth="1"/>
    <col min="117" max="16384" width="23.42578125" style="5"/>
  </cols>
  <sheetData>
    <row r="1" spans="1:30" ht="15" customHeight="1" x14ac:dyDescent="0.2">
      <c r="A1" s="204" t="s">
        <v>384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7"/>
    </row>
    <row r="2" spans="1:30" ht="15" customHeight="1" x14ac:dyDescent="0.2">
      <c r="A2" s="205" t="s">
        <v>330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7"/>
      <c r="AD2" s="195" t="s">
        <v>47</v>
      </c>
    </row>
    <row r="3" spans="1:30" ht="15" customHeight="1" x14ac:dyDescent="0.2">
      <c r="A3" s="204" t="s">
        <v>355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7"/>
      <c r="AD3" s="195"/>
    </row>
    <row r="4" spans="1:30" ht="15" customHeight="1" x14ac:dyDescent="0.2">
      <c r="A4" s="205" t="s">
        <v>245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</row>
    <row r="5" spans="1:30" ht="15" customHeight="1" x14ac:dyDescent="0.2">
      <c r="A5" s="101"/>
      <c r="B5" s="102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</row>
    <row r="6" spans="1:30" ht="15" customHeight="1" x14ac:dyDescent="0.2">
      <c r="A6" s="206" t="s">
        <v>240</v>
      </c>
      <c r="B6" s="207" t="s">
        <v>175</v>
      </c>
      <c r="C6" s="207"/>
      <c r="D6" s="207"/>
      <c r="E6" s="124"/>
      <c r="F6" s="207" t="s">
        <v>208</v>
      </c>
      <c r="G6" s="207"/>
      <c r="H6" s="207"/>
      <c r="I6" s="124"/>
      <c r="J6" s="207" t="s">
        <v>209</v>
      </c>
      <c r="K6" s="207"/>
      <c r="L6" s="207"/>
      <c r="M6" s="124"/>
      <c r="N6" s="207" t="s">
        <v>210</v>
      </c>
      <c r="O6" s="207"/>
      <c r="P6" s="207"/>
      <c r="Q6" s="124"/>
      <c r="R6" s="207" t="s">
        <v>212</v>
      </c>
      <c r="S6" s="207"/>
      <c r="T6" s="207"/>
      <c r="U6" s="124"/>
      <c r="V6" s="207" t="s">
        <v>213</v>
      </c>
      <c r="W6" s="207"/>
      <c r="X6" s="207"/>
      <c r="Y6" s="124"/>
      <c r="Z6" s="207" t="s">
        <v>214</v>
      </c>
      <c r="AA6" s="207"/>
      <c r="AB6" s="207"/>
    </row>
    <row r="7" spans="1:30" ht="15" customHeight="1" x14ac:dyDescent="0.2">
      <c r="A7" s="206"/>
      <c r="B7" s="125" t="s">
        <v>175</v>
      </c>
      <c r="C7" s="125" t="s">
        <v>385</v>
      </c>
      <c r="D7" s="125" t="s">
        <v>386</v>
      </c>
      <c r="E7" s="124"/>
      <c r="F7" s="125" t="s">
        <v>175</v>
      </c>
      <c r="G7" s="125" t="s">
        <v>385</v>
      </c>
      <c r="H7" s="125" t="s">
        <v>386</v>
      </c>
      <c r="I7" s="124"/>
      <c r="J7" s="125" t="s">
        <v>175</v>
      </c>
      <c r="K7" s="125" t="s">
        <v>385</v>
      </c>
      <c r="L7" s="125" t="s">
        <v>386</v>
      </c>
      <c r="M7" s="124"/>
      <c r="N7" s="125" t="s">
        <v>175</v>
      </c>
      <c r="O7" s="125" t="s">
        <v>385</v>
      </c>
      <c r="P7" s="125" t="s">
        <v>386</v>
      </c>
      <c r="Q7" s="124"/>
      <c r="R7" s="125" t="s">
        <v>175</v>
      </c>
      <c r="S7" s="125" t="s">
        <v>385</v>
      </c>
      <c r="T7" s="125" t="s">
        <v>386</v>
      </c>
      <c r="U7" s="124"/>
      <c r="V7" s="125" t="s">
        <v>175</v>
      </c>
      <c r="W7" s="125" t="s">
        <v>385</v>
      </c>
      <c r="X7" s="125" t="s">
        <v>386</v>
      </c>
      <c r="Y7" s="124"/>
      <c r="Z7" s="125" t="s">
        <v>175</v>
      </c>
      <c r="AA7" s="125" t="s">
        <v>385</v>
      </c>
      <c r="AB7" s="125" t="s">
        <v>386</v>
      </c>
    </row>
    <row r="8" spans="1:30" ht="15" customHeight="1" x14ac:dyDescent="0.2">
      <c r="A8" s="123" t="s">
        <v>192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</row>
    <row r="9" spans="1:30" ht="15" customHeight="1" x14ac:dyDescent="0.2">
      <c r="A9" s="105" t="s">
        <v>193</v>
      </c>
      <c r="B9" s="106"/>
      <c r="C9" s="106"/>
      <c r="D9" s="106"/>
      <c r="E9" s="107"/>
      <c r="F9" s="106"/>
      <c r="G9" s="106"/>
      <c r="H9" s="106"/>
      <c r="I9" s="107"/>
      <c r="J9" s="106"/>
      <c r="K9" s="106"/>
      <c r="L9" s="106"/>
      <c r="M9" s="107"/>
      <c r="N9" s="106"/>
      <c r="O9" s="106"/>
      <c r="P9" s="106"/>
      <c r="Q9" s="107"/>
      <c r="R9" s="106"/>
      <c r="S9" s="106"/>
      <c r="T9" s="106"/>
      <c r="U9" s="107"/>
      <c r="V9" s="106"/>
      <c r="W9" s="106"/>
      <c r="X9" s="106"/>
      <c r="Y9" s="107"/>
      <c r="Z9" s="106"/>
      <c r="AA9" s="106"/>
      <c r="AB9" s="106"/>
    </row>
    <row r="10" spans="1:30" ht="15" customHeight="1" x14ac:dyDescent="0.2">
      <c r="A10" s="108" t="s">
        <v>175</v>
      </c>
      <c r="B10" s="109">
        <v>98309</v>
      </c>
      <c r="C10" s="109">
        <v>48779</v>
      </c>
      <c r="D10" s="109">
        <v>49530</v>
      </c>
      <c r="E10" s="109"/>
      <c r="F10" s="109">
        <v>17125</v>
      </c>
      <c r="G10" s="109">
        <v>8721</v>
      </c>
      <c r="H10" s="109">
        <v>8404</v>
      </c>
      <c r="I10" s="165"/>
      <c r="J10" s="109">
        <v>17127</v>
      </c>
      <c r="K10" s="109">
        <v>8695</v>
      </c>
      <c r="L10" s="109">
        <v>8432</v>
      </c>
      <c r="M10" s="165"/>
      <c r="N10" s="109">
        <v>15973</v>
      </c>
      <c r="O10" s="109">
        <v>8059</v>
      </c>
      <c r="P10" s="109">
        <v>7914</v>
      </c>
      <c r="Q10" s="165"/>
      <c r="R10" s="109">
        <v>17939</v>
      </c>
      <c r="S10" s="109">
        <v>8761</v>
      </c>
      <c r="T10" s="109">
        <v>9178</v>
      </c>
      <c r="U10" s="165"/>
      <c r="V10" s="109">
        <v>15615</v>
      </c>
      <c r="W10" s="109">
        <v>7599</v>
      </c>
      <c r="X10" s="109">
        <v>8016</v>
      </c>
      <c r="Y10" s="165"/>
      <c r="Z10" s="109">
        <v>14530</v>
      </c>
      <c r="AA10" s="109">
        <v>6944</v>
      </c>
      <c r="AB10" s="109">
        <v>7586</v>
      </c>
    </row>
    <row r="11" spans="1:30" ht="15" customHeight="1" x14ac:dyDescent="0.2">
      <c r="A11" s="111" t="s">
        <v>364</v>
      </c>
      <c r="B11" s="112">
        <v>95084</v>
      </c>
      <c r="C11" s="112">
        <v>46838</v>
      </c>
      <c r="D11" s="112">
        <v>48246</v>
      </c>
      <c r="E11" s="112"/>
      <c r="F11" s="112">
        <v>16665</v>
      </c>
      <c r="G11" s="112">
        <v>8436</v>
      </c>
      <c r="H11" s="112">
        <v>8229</v>
      </c>
      <c r="I11" s="112"/>
      <c r="J11" s="112">
        <v>16708</v>
      </c>
      <c r="K11" s="112">
        <v>8419</v>
      </c>
      <c r="L11" s="112">
        <v>8289</v>
      </c>
      <c r="M11" s="112"/>
      <c r="N11" s="112">
        <v>15532</v>
      </c>
      <c r="O11" s="112">
        <v>7767</v>
      </c>
      <c r="P11" s="112">
        <v>7765</v>
      </c>
      <c r="Q11" s="112"/>
      <c r="R11" s="112">
        <v>17225</v>
      </c>
      <c r="S11" s="112">
        <v>8359</v>
      </c>
      <c r="T11" s="112">
        <v>8866</v>
      </c>
      <c r="U11" s="112"/>
      <c r="V11" s="112">
        <v>15007</v>
      </c>
      <c r="W11" s="112">
        <v>7237</v>
      </c>
      <c r="X11" s="112">
        <v>7770</v>
      </c>
      <c r="Y11" s="112"/>
      <c r="Z11" s="112">
        <v>13947</v>
      </c>
      <c r="AA11" s="112">
        <v>6620</v>
      </c>
      <c r="AB11" s="112">
        <v>7327</v>
      </c>
    </row>
    <row r="12" spans="1:30" ht="15" customHeight="1" x14ac:dyDescent="0.2">
      <c r="A12" s="111" t="s">
        <v>365</v>
      </c>
      <c r="B12" s="112">
        <v>803</v>
      </c>
      <c r="C12" s="112">
        <v>460</v>
      </c>
      <c r="D12" s="112">
        <v>343</v>
      </c>
      <c r="E12" s="112"/>
      <c r="F12" s="112">
        <v>154</v>
      </c>
      <c r="G12" s="112">
        <v>92</v>
      </c>
      <c r="H12" s="112">
        <v>62</v>
      </c>
      <c r="I12" s="112"/>
      <c r="J12" s="112">
        <v>119</v>
      </c>
      <c r="K12" s="112">
        <v>60</v>
      </c>
      <c r="L12" s="112">
        <v>59</v>
      </c>
      <c r="M12" s="112"/>
      <c r="N12" s="112">
        <v>151</v>
      </c>
      <c r="O12" s="112">
        <v>91</v>
      </c>
      <c r="P12" s="112">
        <v>60</v>
      </c>
      <c r="Q12" s="112"/>
      <c r="R12" s="112">
        <v>143</v>
      </c>
      <c r="S12" s="112">
        <v>75</v>
      </c>
      <c r="T12" s="112">
        <v>68</v>
      </c>
      <c r="U12" s="112"/>
      <c r="V12" s="112">
        <v>105</v>
      </c>
      <c r="W12" s="112">
        <v>62</v>
      </c>
      <c r="X12" s="112">
        <v>43</v>
      </c>
      <c r="Y12" s="112"/>
      <c r="Z12" s="112">
        <v>131</v>
      </c>
      <c r="AA12" s="112">
        <v>80</v>
      </c>
      <c r="AB12" s="112">
        <v>51</v>
      </c>
    </row>
    <row r="13" spans="1:30" ht="15" customHeight="1" x14ac:dyDescent="0.2">
      <c r="A13" s="111" t="s">
        <v>366</v>
      </c>
      <c r="B13" s="112">
        <v>2422</v>
      </c>
      <c r="C13" s="112">
        <v>1481</v>
      </c>
      <c r="D13" s="112">
        <v>941</v>
      </c>
      <c r="E13" s="112"/>
      <c r="F13" s="112">
        <v>306</v>
      </c>
      <c r="G13" s="112">
        <v>193</v>
      </c>
      <c r="H13" s="112">
        <v>113</v>
      </c>
      <c r="I13" s="112"/>
      <c r="J13" s="112">
        <v>300</v>
      </c>
      <c r="K13" s="112">
        <v>216</v>
      </c>
      <c r="L13" s="112">
        <v>84</v>
      </c>
      <c r="M13" s="112"/>
      <c r="N13" s="112">
        <v>290</v>
      </c>
      <c r="O13" s="112">
        <v>201</v>
      </c>
      <c r="P13" s="112">
        <v>89</v>
      </c>
      <c r="Q13" s="112"/>
      <c r="R13" s="112">
        <v>571</v>
      </c>
      <c r="S13" s="112">
        <v>327</v>
      </c>
      <c r="T13" s="112">
        <v>244</v>
      </c>
      <c r="U13" s="112"/>
      <c r="V13" s="112">
        <v>503</v>
      </c>
      <c r="W13" s="112">
        <v>300</v>
      </c>
      <c r="X13" s="112">
        <v>203</v>
      </c>
      <c r="Y13" s="112"/>
      <c r="Z13" s="112">
        <v>452</v>
      </c>
      <c r="AA13" s="112">
        <v>244</v>
      </c>
      <c r="AB13" s="112">
        <v>208</v>
      </c>
    </row>
    <row r="14" spans="1:30" ht="15" customHeight="1" x14ac:dyDescent="0.2">
      <c r="A14" s="105" t="s">
        <v>241</v>
      </c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</row>
    <row r="15" spans="1:30" ht="15" customHeight="1" x14ac:dyDescent="0.2">
      <c r="A15" s="108" t="s">
        <v>175</v>
      </c>
      <c r="B15" s="109">
        <v>66113</v>
      </c>
      <c r="C15" s="109">
        <v>32559</v>
      </c>
      <c r="D15" s="109">
        <v>33554</v>
      </c>
      <c r="E15" s="109"/>
      <c r="F15" s="109">
        <v>10589</v>
      </c>
      <c r="G15" s="109">
        <v>5427</v>
      </c>
      <c r="H15" s="109">
        <v>5162</v>
      </c>
      <c r="I15" s="165"/>
      <c r="J15" s="109">
        <v>10635</v>
      </c>
      <c r="K15" s="109">
        <v>5399</v>
      </c>
      <c r="L15" s="109">
        <v>5236</v>
      </c>
      <c r="M15" s="165"/>
      <c r="N15" s="109">
        <v>10042</v>
      </c>
      <c r="O15" s="109">
        <v>5114</v>
      </c>
      <c r="P15" s="109">
        <v>4928</v>
      </c>
      <c r="Q15" s="165"/>
      <c r="R15" s="109">
        <v>12771</v>
      </c>
      <c r="S15" s="109">
        <v>6124</v>
      </c>
      <c r="T15" s="109">
        <v>6647</v>
      </c>
      <c r="U15" s="165"/>
      <c r="V15" s="109">
        <v>11419</v>
      </c>
      <c r="W15" s="109">
        <v>5507</v>
      </c>
      <c r="X15" s="109">
        <v>5912</v>
      </c>
      <c r="Y15" s="165"/>
      <c r="Z15" s="109">
        <v>10657</v>
      </c>
      <c r="AA15" s="109">
        <v>4988</v>
      </c>
      <c r="AB15" s="109">
        <v>5669</v>
      </c>
    </row>
    <row r="16" spans="1:30" ht="15" customHeight="1" x14ac:dyDescent="0.2">
      <c r="A16" s="111" t="s">
        <v>364</v>
      </c>
      <c r="B16" s="115">
        <v>62888</v>
      </c>
      <c r="C16" s="115">
        <v>30618</v>
      </c>
      <c r="D16" s="115">
        <v>32270</v>
      </c>
      <c r="E16" s="115"/>
      <c r="F16" s="115">
        <v>10129</v>
      </c>
      <c r="G16" s="115">
        <v>5142</v>
      </c>
      <c r="H16" s="115">
        <v>4987</v>
      </c>
      <c r="I16" s="115"/>
      <c r="J16" s="115">
        <v>10216</v>
      </c>
      <c r="K16" s="115">
        <v>5123</v>
      </c>
      <c r="L16" s="115">
        <v>5093</v>
      </c>
      <c r="M16" s="115"/>
      <c r="N16" s="115">
        <v>9601</v>
      </c>
      <c r="O16" s="115">
        <v>4822</v>
      </c>
      <c r="P16" s="115">
        <v>4779</v>
      </c>
      <c r="Q16" s="115"/>
      <c r="R16" s="115">
        <v>12057</v>
      </c>
      <c r="S16" s="115">
        <v>5722</v>
      </c>
      <c r="T16" s="115">
        <v>6335</v>
      </c>
      <c r="U16" s="115"/>
      <c r="V16" s="115">
        <v>10811</v>
      </c>
      <c r="W16" s="115">
        <v>5145</v>
      </c>
      <c r="X16" s="115">
        <v>5666</v>
      </c>
      <c r="Y16" s="115"/>
      <c r="Z16" s="115">
        <v>10074</v>
      </c>
      <c r="AA16" s="115">
        <v>4664</v>
      </c>
      <c r="AB16" s="115">
        <v>5410</v>
      </c>
    </row>
    <row r="17" spans="1:28" ht="15" customHeight="1" x14ac:dyDescent="0.2">
      <c r="A17" s="111" t="s">
        <v>365</v>
      </c>
      <c r="B17" s="115">
        <v>803</v>
      </c>
      <c r="C17" s="115">
        <v>460</v>
      </c>
      <c r="D17" s="115">
        <v>343</v>
      </c>
      <c r="E17" s="115"/>
      <c r="F17" s="115">
        <v>154</v>
      </c>
      <c r="G17" s="115">
        <v>92</v>
      </c>
      <c r="H17" s="115">
        <v>62</v>
      </c>
      <c r="I17" s="115"/>
      <c r="J17" s="115">
        <v>119</v>
      </c>
      <c r="K17" s="115">
        <v>60</v>
      </c>
      <c r="L17" s="115">
        <v>59</v>
      </c>
      <c r="M17" s="115"/>
      <c r="N17" s="115">
        <v>151</v>
      </c>
      <c r="O17" s="115">
        <v>91</v>
      </c>
      <c r="P17" s="115">
        <v>60</v>
      </c>
      <c r="Q17" s="115"/>
      <c r="R17" s="115">
        <v>143</v>
      </c>
      <c r="S17" s="115">
        <v>75</v>
      </c>
      <c r="T17" s="115">
        <v>68</v>
      </c>
      <c r="U17" s="115"/>
      <c r="V17" s="115">
        <v>105</v>
      </c>
      <c r="W17" s="115">
        <v>62</v>
      </c>
      <c r="X17" s="115">
        <v>43</v>
      </c>
      <c r="Y17" s="115"/>
      <c r="Z17" s="115">
        <v>131</v>
      </c>
      <c r="AA17" s="115">
        <v>80</v>
      </c>
      <c r="AB17" s="115">
        <v>51</v>
      </c>
    </row>
    <row r="18" spans="1:28" ht="15" customHeight="1" x14ac:dyDescent="0.2">
      <c r="A18" s="111" t="s">
        <v>366</v>
      </c>
      <c r="B18" s="115">
        <v>2422</v>
      </c>
      <c r="C18" s="115">
        <v>1481</v>
      </c>
      <c r="D18" s="115">
        <v>941</v>
      </c>
      <c r="E18" s="115"/>
      <c r="F18" s="115">
        <v>306</v>
      </c>
      <c r="G18" s="115">
        <v>193</v>
      </c>
      <c r="H18" s="115">
        <v>113</v>
      </c>
      <c r="I18" s="115"/>
      <c r="J18" s="115">
        <v>300</v>
      </c>
      <c r="K18" s="115">
        <v>216</v>
      </c>
      <c r="L18" s="115">
        <v>84</v>
      </c>
      <c r="M18" s="115"/>
      <c r="N18" s="115">
        <v>290</v>
      </c>
      <c r="O18" s="115">
        <v>201</v>
      </c>
      <c r="P18" s="115">
        <v>89</v>
      </c>
      <c r="Q18" s="115"/>
      <c r="R18" s="115">
        <v>571</v>
      </c>
      <c r="S18" s="115">
        <v>327</v>
      </c>
      <c r="T18" s="115">
        <v>244</v>
      </c>
      <c r="U18" s="115"/>
      <c r="V18" s="115">
        <v>503</v>
      </c>
      <c r="W18" s="115">
        <v>300</v>
      </c>
      <c r="X18" s="115">
        <v>203</v>
      </c>
      <c r="Y18" s="115"/>
      <c r="Z18" s="115">
        <v>452</v>
      </c>
      <c r="AA18" s="115">
        <v>244</v>
      </c>
      <c r="AB18" s="115">
        <v>208</v>
      </c>
    </row>
    <row r="19" spans="1:28" ht="15" customHeight="1" x14ac:dyDescent="0.2">
      <c r="A19" s="105" t="s">
        <v>242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</row>
    <row r="20" spans="1:28" ht="15" customHeight="1" x14ac:dyDescent="0.2">
      <c r="A20" s="114" t="s">
        <v>175</v>
      </c>
      <c r="B20" s="109">
        <v>32196</v>
      </c>
      <c r="C20" s="109">
        <v>16220</v>
      </c>
      <c r="D20" s="109">
        <v>15976</v>
      </c>
      <c r="E20" s="109"/>
      <c r="F20" s="109">
        <v>6536</v>
      </c>
      <c r="G20" s="109">
        <v>3294</v>
      </c>
      <c r="H20" s="109">
        <v>3242</v>
      </c>
      <c r="I20" s="165"/>
      <c r="J20" s="109">
        <v>6492</v>
      </c>
      <c r="K20" s="109">
        <v>3296</v>
      </c>
      <c r="L20" s="109">
        <v>3196</v>
      </c>
      <c r="M20" s="165"/>
      <c r="N20" s="109">
        <v>5931</v>
      </c>
      <c r="O20" s="109">
        <v>2945</v>
      </c>
      <c r="P20" s="109">
        <v>2986</v>
      </c>
      <c r="Q20" s="165"/>
      <c r="R20" s="109">
        <v>5168</v>
      </c>
      <c r="S20" s="109">
        <v>2637</v>
      </c>
      <c r="T20" s="109">
        <v>2531</v>
      </c>
      <c r="U20" s="165"/>
      <c r="V20" s="109">
        <v>4196</v>
      </c>
      <c r="W20" s="109">
        <v>2092</v>
      </c>
      <c r="X20" s="109">
        <v>2104</v>
      </c>
      <c r="Y20" s="165"/>
      <c r="Z20" s="109">
        <v>3873</v>
      </c>
      <c r="AA20" s="109">
        <v>1956</v>
      </c>
      <c r="AB20" s="109">
        <v>1917</v>
      </c>
    </row>
    <row r="21" spans="1:28" ht="15" customHeight="1" x14ac:dyDescent="0.2">
      <c r="A21" s="111" t="s">
        <v>364</v>
      </c>
      <c r="B21" s="115">
        <v>32196</v>
      </c>
      <c r="C21" s="115">
        <v>16220</v>
      </c>
      <c r="D21" s="115">
        <v>15976</v>
      </c>
      <c r="E21" s="115"/>
      <c r="F21" s="115">
        <v>6536</v>
      </c>
      <c r="G21" s="115">
        <v>3294</v>
      </c>
      <c r="H21" s="115">
        <v>3242</v>
      </c>
      <c r="I21" s="115"/>
      <c r="J21" s="115">
        <v>6492</v>
      </c>
      <c r="K21" s="115">
        <v>3296</v>
      </c>
      <c r="L21" s="115">
        <v>3196</v>
      </c>
      <c r="M21" s="115"/>
      <c r="N21" s="115">
        <v>5931</v>
      </c>
      <c r="O21" s="115">
        <v>2945</v>
      </c>
      <c r="P21" s="115">
        <v>2986</v>
      </c>
      <c r="Q21" s="115"/>
      <c r="R21" s="115">
        <v>5168</v>
      </c>
      <c r="S21" s="115">
        <v>2637</v>
      </c>
      <c r="T21" s="115">
        <v>2531</v>
      </c>
      <c r="U21" s="115"/>
      <c r="V21" s="115">
        <v>4196</v>
      </c>
      <c r="W21" s="115">
        <v>2092</v>
      </c>
      <c r="X21" s="115">
        <v>2104</v>
      </c>
      <c r="Y21" s="115"/>
      <c r="Z21" s="115">
        <v>3873</v>
      </c>
      <c r="AA21" s="115">
        <v>1956</v>
      </c>
      <c r="AB21" s="115">
        <v>1917</v>
      </c>
    </row>
    <row r="22" spans="1:28" ht="15" customHeight="1" x14ac:dyDescent="0.2">
      <c r="A22" s="111" t="s">
        <v>365</v>
      </c>
      <c r="B22" s="115" t="s">
        <v>243</v>
      </c>
      <c r="C22" s="115" t="s">
        <v>243</v>
      </c>
      <c r="D22" s="115" t="s">
        <v>243</v>
      </c>
      <c r="E22" s="115"/>
      <c r="F22" s="115" t="s">
        <v>243</v>
      </c>
      <c r="G22" s="115" t="s">
        <v>243</v>
      </c>
      <c r="H22" s="115" t="s">
        <v>243</v>
      </c>
      <c r="I22" s="115"/>
      <c r="J22" s="115" t="s">
        <v>243</v>
      </c>
      <c r="K22" s="115" t="s">
        <v>243</v>
      </c>
      <c r="L22" s="115" t="s">
        <v>243</v>
      </c>
      <c r="M22" s="115"/>
      <c r="N22" s="115" t="s">
        <v>243</v>
      </c>
      <c r="O22" s="115" t="s">
        <v>243</v>
      </c>
      <c r="P22" s="115" t="s">
        <v>243</v>
      </c>
      <c r="Q22" s="115"/>
      <c r="R22" s="115" t="s">
        <v>243</v>
      </c>
      <c r="S22" s="115" t="s">
        <v>243</v>
      </c>
      <c r="T22" s="115" t="s">
        <v>243</v>
      </c>
      <c r="U22" s="115"/>
      <c r="V22" s="115" t="s">
        <v>243</v>
      </c>
      <c r="W22" s="115" t="s">
        <v>243</v>
      </c>
      <c r="X22" s="115" t="s">
        <v>243</v>
      </c>
      <c r="Y22" s="115"/>
      <c r="Z22" s="115" t="s">
        <v>243</v>
      </c>
      <c r="AA22" s="115" t="s">
        <v>243</v>
      </c>
      <c r="AB22" s="115" t="s">
        <v>243</v>
      </c>
    </row>
    <row r="23" spans="1:28" ht="15" customHeight="1" x14ac:dyDescent="0.2">
      <c r="A23" s="111" t="s">
        <v>366</v>
      </c>
      <c r="B23" s="115" t="s">
        <v>243</v>
      </c>
      <c r="C23" s="115" t="s">
        <v>243</v>
      </c>
      <c r="D23" s="115" t="s">
        <v>243</v>
      </c>
      <c r="E23" s="115"/>
      <c r="F23" s="115" t="s">
        <v>243</v>
      </c>
      <c r="G23" s="115" t="s">
        <v>243</v>
      </c>
      <c r="H23" s="115" t="s">
        <v>243</v>
      </c>
      <c r="I23" s="115"/>
      <c r="J23" s="115" t="s">
        <v>243</v>
      </c>
      <c r="K23" s="115" t="s">
        <v>243</v>
      </c>
      <c r="L23" s="115" t="s">
        <v>243</v>
      </c>
      <c r="M23" s="115"/>
      <c r="N23" s="115" t="s">
        <v>243</v>
      </c>
      <c r="O23" s="115" t="s">
        <v>243</v>
      </c>
      <c r="P23" s="115" t="s">
        <v>243</v>
      </c>
      <c r="Q23" s="115"/>
      <c r="R23" s="115" t="s">
        <v>243</v>
      </c>
      <c r="S23" s="115" t="s">
        <v>243</v>
      </c>
      <c r="T23" s="115" t="s">
        <v>243</v>
      </c>
      <c r="U23" s="115"/>
      <c r="V23" s="115" t="s">
        <v>243</v>
      </c>
      <c r="W23" s="115" t="s">
        <v>243</v>
      </c>
      <c r="X23" s="115" t="s">
        <v>243</v>
      </c>
      <c r="Y23" s="115"/>
      <c r="Z23" s="115" t="s">
        <v>243</v>
      </c>
      <c r="AA23" s="115" t="s">
        <v>243</v>
      </c>
      <c r="AB23" s="115" t="s">
        <v>243</v>
      </c>
    </row>
    <row r="24" spans="1:28" ht="15" customHeight="1" x14ac:dyDescent="0.2">
      <c r="A24" s="123" t="s">
        <v>198</v>
      </c>
      <c r="B24" s="166"/>
      <c r="C24" s="166"/>
      <c r="D24" s="166"/>
      <c r="E24" s="166"/>
      <c r="F24" s="166"/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166"/>
      <c r="W24" s="166"/>
      <c r="X24" s="166"/>
      <c r="Y24" s="166"/>
      <c r="Z24" s="166"/>
      <c r="AA24" s="166"/>
      <c r="AB24" s="166"/>
    </row>
    <row r="25" spans="1:28" ht="15" customHeight="1" x14ac:dyDescent="0.2">
      <c r="A25" s="105" t="s">
        <v>193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</row>
    <row r="26" spans="1:28" ht="15" customHeight="1" x14ac:dyDescent="0.2">
      <c r="A26" s="108" t="s">
        <v>175</v>
      </c>
      <c r="B26" s="116">
        <v>95.440998009805341</v>
      </c>
      <c r="C26" s="116">
        <v>94.59160719826248</v>
      </c>
      <c r="D26" s="116">
        <v>96.292552053968933</v>
      </c>
      <c r="E26" s="116"/>
      <c r="F26" s="116">
        <v>94.155487134374312</v>
      </c>
      <c r="G26" s="116">
        <v>93.64329431976806</v>
      </c>
      <c r="H26" s="116">
        <v>94.692957746478882</v>
      </c>
      <c r="I26" s="116"/>
      <c r="J26" s="116">
        <v>93.923772964080072</v>
      </c>
      <c r="K26" s="116">
        <v>92.915152810429575</v>
      </c>
      <c r="L26" s="116">
        <v>94.987045172918783</v>
      </c>
      <c r="M26" s="116"/>
      <c r="N26" s="116">
        <v>95.669621466219454</v>
      </c>
      <c r="O26" s="116">
        <v>94.856403013182671</v>
      </c>
      <c r="P26" s="116">
        <v>96.512195121951223</v>
      </c>
      <c r="Q26" s="116"/>
      <c r="R26" s="116">
        <v>94.689891792029556</v>
      </c>
      <c r="S26" s="116">
        <v>93.540465513559681</v>
      </c>
      <c r="T26" s="116">
        <v>95.813759265058991</v>
      </c>
      <c r="U26" s="116"/>
      <c r="V26" s="116">
        <v>96.175166297117514</v>
      </c>
      <c r="W26" s="116">
        <v>95.189778278842539</v>
      </c>
      <c r="X26" s="116">
        <v>97.12831697564522</v>
      </c>
      <c r="Y26" s="116"/>
      <c r="Z26" s="116">
        <v>98.809928595715746</v>
      </c>
      <c r="AA26" s="116">
        <v>98.468519568916619</v>
      </c>
      <c r="AB26" s="116">
        <v>99.124526329543968</v>
      </c>
    </row>
    <row r="27" spans="1:28" ht="15" customHeight="1" x14ac:dyDescent="0.2">
      <c r="A27" s="111" t="s">
        <v>364</v>
      </c>
      <c r="B27" s="117">
        <v>95.382547373278356</v>
      </c>
      <c r="C27" s="117">
        <v>94.503853758928216</v>
      </c>
      <c r="D27" s="117">
        <v>96.251371571072326</v>
      </c>
      <c r="E27" s="117"/>
      <c r="F27" s="117">
        <v>94.05158304644732</v>
      </c>
      <c r="G27" s="117">
        <v>93.525498891352555</v>
      </c>
      <c r="H27" s="117">
        <v>94.5970801241522</v>
      </c>
      <c r="I27" s="117"/>
      <c r="J27" s="117">
        <v>93.817732607108766</v>
      </c>
      <c r="K27" s="117">
        <v>92.720264317180607</v>
      </c>
      <c r="L27" s="117">
        <v>94.959330965746361</v>
      </c>
      <c r="M27" s="117"/>
      <c r="N27" s="117">
        <v>95.563895896142242</v>
      </c>
      <c r="O27" s="117">
        <v>94.684871388516399</v>
      </c>
      <c r="P27" s="117">
        <v>96.459627329192543</v>
      </c>
      <c r="Q27" s="117"/>
      <c r="R27" s="117">
        <v>94.778254649499289</v>
      </c>
      <c r="S27" s="117">
        <v>93.668758404302991</v>
      </c>
      <c r="T27" s="117">
        <v>95.848648648648648</v>
      </c>
      <c r="U27" s="117"/>
      <c r="V27" s="117">
        <v>96.124775813476816</v>
      </c>
      <c r="W27" s="117">
        <v>95.111052700749113</v>
      </c>
      <c r="X27" s="117">
        <v>97.088591778083227</v>
      </c>
      <c r="Y27" s="117"/>
      <c r="Z27" s="117">
        <v>98.774787535410766</v>
      </c>
      <c r="AA27" s="117">
        <v>98.4240261671127</v>
      </c>
      <c r="AB27" s="117">
        <v>99.09385988639437</v>
      </c>
    </row>
    <row r="28" spans="1:28" ht="15" customHeight="1" x14ac:dyDescent="0.2">
      <c r="A28" s="111" t="s">
        <v>365</v>
      </c>
      <c r="B28" s="117">
        <v>99.258343634116201</v>
      </c>
      <c r="C28" s="117">
        <v>98.924731182795696</v>
      </c>
      <c r="D28" s="117">
        <v>99.70930232558139</v>
      </c>
      <c r="E28" s="117"/>
      <c r="F28" s="117">
        <v>99.354838709677423</v>
      </c>
      <c r="G28" s="117">
        <v>98.924731182795696</v>
      </c>
      <c r="H28" s="117">
        <v>100</v>
      </c>
      <c r="I28" s="117"/>
      <c r="J28" s="117">
        <v>100</v>
      </c>
      <c r="K28" s="117">
        <v>100</v>
      </c>
      <c r="L28" s="117">
        <v>100</v>
      </c>
      <c r="M28" s="117"/>
      <c r="N28" s="117">
        <v>100</v>
      </c>
      <c r="O28" s="117">
        <v>100</v>
      </c>
      <c r="P28" s="117">
        <v>100</v>
      </c>
      <c r="Q28" s="117"/>
      <c r="R28" s="117">
        <v>99.305555555555557</v>
      </c>
      <c r="S28" s="117">
        <v>98.68421052631578</v>
      </c>
      <c r="T28" s="117">
        <v>100</v>
      </c>
      <c r="U28" s="117"/>
      <c r="V28" s="117">
        <v>97.222222222222214</v>
      </c>
      <c r="W28" s="117">
        <v>96.875</v>
      </c>
      <c r="X28" s="117">
        <v>97.727272727272734</v>
      </c>
      <c r="Y28" s="117"/>
      <c r="Z28" s="117">
        <v>99.242424242424249</v>
      </c>
      <c r="AA28" s="117">
        <v>98.76543209876543</v>
      </c>
      <c r="AB28" s="117">
        <v>100</v>
      </c>
    </row>
    <row r="29" spans="1:28" ht="15" customHeight="1" x14ac:dyDescent="0.2">
      <c r="A29" s="111" t="s">
        <v>366</v>
      </c>
      <c r="B29" s="117">
        <v>96.532483060980468</v>
      </c>
      <c r="C29" s="117">
        <v>96.106424399740433</v>
      </c>
      <c r="D29" s="117">
        <v>97.210743801652882</v>
      </c>
      <c r="E29" s="117"/>
      <c r="F29" s="117">
        <v>97.452229299363054</v>
      </c>
      <c r="G29" s="117">
        <v>96.5</v>
      </c>
      <c r="H29" s="117">
        <v>99.122807017543863</v>
      </c>
      <c r="I29" s="117"/>
      <c r="J29" s="117">
        <v>97.719869706840385</v>
      </c>
      <c r="K29" s="117">
        <v>99.082568807339456</v>
      </c>
      <c r="L29" s="117">
        <v>94.382022471910105</v>
      </c>
      <c r="M29" s="117"/>
      <c r="N29" s="117">
        <v>99.315068493150676</v>
      </c>
      <c r="O29" s="117">
        <v>99.504950495049499</v>
      </c>
      <c r="P29" s="117">
        <v>98.888888888888886</v>
      </c>
      <c r="Q29" s="117"/>
      <c r="R29" s="117">
        <v>91.068580542264755</v>
      </c>
      <c r="S29" s="117">
        <v>89.344262295081961</v>
      </c>
      <c r="T29" s="117">
        <v>93.486590038314176</v>
      </c>
      <c r="U29" s="117"/>
      <c r="V29" s="117">
        <v>97.48062015503875</v>
      </c>
      <c r="W29" s="117">
        <v>96.774193548387103</v>
      </c>
      <c r="X29" s="117">
        <v>98.543689320388353</v>
      </c>
      <c r="Y29" s="117"/>
      <c r="Z29" s="117">
        <v>99.779249448123622</v>
      </c>
      <c r="AA29" s="117">
        <v>99.591836734693871</v>
      </c>
      <c r="AB29" s="117">
        <v>100</v>
      </c>
    </row>
    <row r="30" spans="1:28" ht="15" customHeight="1" x14ac:dyDescent="0.2">
      <c r="A30" s="105" t="s">
        <v>241</v>
      </c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</row>
    <row r="31" spans="1:28" ht="15" customHeight="1" x14ac:dyDescent="0.2">
      <c r="A31" s="108" t="s">
        <v>175</v>
      </c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</row>
    <row r="32" spans="1:28" ht="15" customHeight="1" x14ac:dyDescent="0.2">
      <c r="A32" s="111" t="s">
        <v>364</v>
      </c>
      <c r="B32" s="117">
        <v>95.782627899538511</v>
      </c>
      <c r="C32" s="117">
        <v>94.9748743718593</v>
      </c>
      <c r="D32" s="117">
        <v>96.561836081271139</v>
      </c>
      <c r="E32" s="167"/>
      <c r="F32" s="117">
        <v>95.000937910335765</v>
      </c>
      <c r="G32" s="117">
        <v>94.504686638485566</v>
      </c>
      <c r="H32" s="117">
        <v>95.518099980846586</v>
      </c>
      <c r="I32" s="167"/>
      <c r="J32" s="117">
        <v>94.165360862752323</v>
      </c>
      <c r="K32" s="117">
        <v>93.247178740444127</v>
      </c>
      <c r="L32" s="117">
        <v>95.107376283846861</v>
      </c>
      <c r="M32" s="167"/>
      <c r="N32" s="117">
        <v>95.732376109283081</v>
      </c>
      <c r="O32" s="117">
        <v>95.070977917981068</v>
      </c>
      <c r="P32" s="117">
        <v>96.409118418398222</v>
      </c>
      <c r="Q32" s="167"/>
      <c r="R32" s="117">
        <v>94.981881203718288</v>
      </c>
      <c r="S32" s="117">
        <v>93.787903622356993</v>
      </c>
      <c r="T32" s="117">
        <v>96.086758683452146</v>
      </c>
      <c r="U32" s="167"/>
      <c r="V32" s="117">
        <v>96.449281827103221</v>
      </c>
      <c r="W32" s="117">
        <v>95.667534399404985</v>
      </c>
      <c r="X32" s="117">
        <v>97.170296690104621</v>
      </c>
      <c r="Y32" s="167"/>
      <c r="Z32" s="117">
        <v>98.629332289015082</v>
      </c>
      <c r="AA32" s="117">
        <v>98.148148148148152</v>
      </c>
      <c r="AB32" s="117">
        <v>99.047967777370928</v>
      </c>
    </row>
    <row r="33" spans="1:28" ht="15" customHeight="1" x14ac:dyDescent="0.2">
      <c r="A33" s="111" t="s">
        <v>365</v>
      </c>
      <c r="B33" s="117">
        <v>99.258343634116201</v>
      </c>
      <c r="C33" s="117">
        <v>98.924731182795696</v>
      </c>
      <c r="D33" s="117">
        <v>99.70930232558139</v>
      </c>
      <c r="E33" s="167"/>
      <c r="F33" s="117">
        <v>99.354838709677423</v>
      </c>
      <c r="G33" s="117">
        <v>98.924731182795696</v>
      </c>
      <c r="H33" s="117">
        <v>100</v>
      </c>
      <c r="I33" s="167"/>
      <c r="J33" s="117">
        <v>100</v>
      </c>
      <c r="K33" s="117">
        <v>100</v>
      </c>
      <c r="L33" s="117">
        <v>100</v>
      </c>
      <c r="M33" s="167"/>
      <c r="N33" s="117">
        <v>100</v>
      </c>
      <c r="O33" s="117">
        <v>100</v>
      </c>
      <c r="P33" s="117">
        <v>100</v>
      </c>
      <c r="Q33" s="167"/>
      <c r="R33" s="117">
        <v>99.305555555555557</v>
      </c>
      <c r="S33" s="117">
        <v>98.68421052631578</v>
      </c>
      <c r="T33" s="117">
        <v>100</v>
      </c>
      <c r="U33" s="167"/>
      <c r="V33" s="117">
        <v>97.222222222222214</v>
      </c>
      <c r="W33" s="117">
        <v>96.875</v>
      </c>
      <c r="X33" s="117">
        <v>97.727272727272734</v>
      </c>
      <c r="Y33" s="167"/>
      <c r="Z33" s="117">
        <v>99.242424242424249</v>
      </c>
      <c r="AA33" s="117">
        <v>98.76543209876543</v>
      </c>
      <c r="AB33" s="117">
        <v>100</v>
      </c>
    </row>
    <row r="34" spans="1:28" ht="15" customHeight="1" x14ac:dyDescent="0.2">
      <c r="A34" s="111" t="s">
        <v>366</v>
      </c>
      <c r="B34" s="117">
        <v>96.532483060980468</v>
      </c>
      <c r="C34" s="117">
        <v>96.106424399740433</v>
      </c>
      <c r="D34" s="117">
        <v>97.210743801652882</v>
      </c>
      <c r="E34" s="167"/>
      <c r="F34" s="117">
        <v>97.452229299363054</v>
      </c>
      <c r="G34" s="117">
        <v>96.5</v>
      </c>
      <c r="H34" s="117">
        <v>99.122807017543863</v>
      </c>
      <c r="I34" s="167"/>
      <c r="J34" s="117">
        <v>97.719869706840385</v>
      </c>
      <c r="K34" s="117">
        <v>99.082568807339456</v>
      </c>
      <c r="L34" s="117">
        <v>94.382022471910105</v>
      </c>
      <c r="M34" s="167"/>
      <c r="N34" s="117">
        <v>99.315068493150676</v>
      </c>
      <c r="O34" s="117">
        <v>99.504950495049499</v>
      </c>
      <c r="P34" s="117">
        <v>98.888888888888886</v>
      </c>
      <c r="Q34" s="167"/>
      <c r="R34" s="117">
        <v>91.068580542264755</v>
      </c>
      <c r="S34" s="117">
        <v>89.344262295081961</v>
      </c>
      <c r="T34" s="117">
        <v>93.486590038314176</v>
      </c>
      <c r="U34" s="167"/>
      <c r="V34" s="117">
        <v>97.48062015503875</v>
      </c>
      <c r="W34" s="117">
        <v>96.774193548387103</v>
      </c>
      <c r="X34" s="117">
        <v>98.543689320388353</v>
      </c>
      <c r="Y34" s="167"/>
      <c r="Z34" s="117">
        <v>99.779249448123622</v>
      </c>
      <c r="AA34" s="117">
        <v>99.591836734693871</v>
      </c>
      <c r="AB34" s="117">
        <v>100</v>
      </c>
    </row>
    <row r="35" spans="1:28" ht="15" customHeight="1" x14ac:dyDescent="0.2">
      <c r="A35" s="105" t="s">
        <v>242</v>
      </c>
      <c r="B35" s="116"/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</row>
    <row r="36" spans="1:28" ht="15" customHeight="1" x14ac:dyDescent="0.2">
      <c r="A36" s="114" t="s">
        <v>175</v>
      </c>
      <c r="B36" s="116">
        <v>94.610637672641786</v>
      </c>
      <c r="C36" s="116">
        <v>93.627337797275459</v>
      </c>
      <c r="D36" s="116">
        <v>95.630312462588293</v>
      </c>
      <c r="E36" s="116"/>
      <c r="F36" s="116">
        <v>92.617259458693496</v>
      </c>
      <c r="G36" s="116">
        <v>92.03688181056161</v>
      </c>
      <c r="H36" s="116">
        <v>93.214491086831515</v>
      </c>
      <c r="I36" s="116"/>
      <c r="J36" s="116">
        <v>93.275862068965523</v>
      </c>
      <c r="K36" s="116">
        <v>91.912994980479652</v>
      </c>
      <c r="L36" s="116">
        <v>94.724362774155296</v>
      </c>
      <c r="M36" s="116"/>
      <c r="N36" s="116">
        <v>95.292416452442168</v>
      </c>
      <c r="O36" s="116">
        <v>94.059405940594047</v>
      </c>
      <c r="P36" s="116">
        <v>96.54057549304882</v>
      </c>
      <c r="Q36" s="116"/>
      <c r="R36" s="116">
        <v>94.306569343065689</v>
      </c>
      <c r="S36" s="116">
        <v>93.411264612114778</v>
      </c>
      <c r="T36" s="116">
        <v>95.257809559653751</v>
      </c>
      <c r="U36" s="116"/>
      <c r="V36" s="116">
        <v>95.298660004542356</v>
      </c>
      <c r="W36" s="116">
        <v>93.769610040340652</v>
      </c>
      <c r="X36" s="116">
        <v>96.869244935543279</v>
      </c>
      <c r="Y36" s="116"/>
      <c r="Z36" s="121">
        <v>99.155145929339483</v>
      </c>
      <c r="AA36" s="121">
        <v>99.088145896656528</v>
      </c>
      <c r="AB36" s="121">
        <v>99.223602484472053</v>
      </c>
    </row>
    <row r="37" spans="1:28" ht="15" customHeight="1" x14ac:dyDescent="0.2">
      <c r="A37" s="111" t="s">
        <v>364</v>
      </c>
      <c r="B37" s="117">
        <v>94.610637672641786</v>
      </c>
      <c r="C37" s="117">
        <v>93.627337797275459</v>
      </c>
      <c r="D37" s="117">
        <v>95.630312462588293</v>
      </c>
      <c r="E37" s="167"/>
      <c r="F37" s="117">
        <v>92.617259458693496</v>
      </c>
      <c r="G37" s="117">
        <v>92.03688181056161</v>
      </c>
      <c r="H37" s="117">
        <v>93.214491086831515</v>
      </c>
      <c r="I37" s="167"/>
      <c r="J37" s="117">
        <v>93.275862068965523</v>
      </c>
      <c r="K37" s="117">
        <v>91.912994980479652</v>
      </c>
      <c r="L37" s="117">
        <v>94.724362774155296</v>
      </c>
      <c r="M37" s="167"/>
      <c r="N37" s="117">
        <v>95.292416452442168</v>
      </c>
      <c r="O37" s="117">
        <v>94.059405940594047</v>
      </c>
      <c r="P37" s="117">
        <v>96.54057549304882</v>
      </c>
      <c r="Q37" s="167"/>
      <c r="R37" s="117">
        <v>94.306569343065689</v>
      </c>
      <c r="S37" s="117">
        <v>93.411264612114778</v>
      </c>
      <c r="T37" s="117">
        <v>95.257809559653751</v>
      </c>
      <c r="U37" s="167"/>
      <c r="V37" s="117">
        <v>95.298660004542356</v>
      </c>
      <c r="W37" s="117">
        <v>93.769610040340652</v>
      </c>
      <c r="X37" s="117">
        <v>96.869244935543279</v>
      </c>
      <c r="Y37" s="167"/>
      <c r="Z37" s="117">
        <v>99.155145929339483</v>
      </c>
      <c r="AA37" s="117">
        <v>99.088145896656528</v>
      </c>
      <c r="AB37" s="117">
        <v>99.223602484472053</v>
      </c>
    </row>
    <row r="38" spans="1:28" ht="15" customHeight="1" x14ac:dyDescent="0.2">
      <c r="A38" s="111" t="s">
        <v>365</v>
      </c>
      <c r="B38" s="117" t="s">
        <v>243</v>
      </c>
      <c r="C38" s="117" t="s">
        <v>243</v>
      </c>
      <c r="D38" s="117" t="s">
        <v>243</v>
      </c>
      <c r="E38" s="167"/>
      <c r="F38" s="117" t="s">
        <v>243</v>
      </c>
      <c r="G38" s="117" t="s">
        <v>243</v>
      </c>
      <c r="H38" s="117" t="s">
        <v>243</v>
      </c>
      <c r="I38" s="167"/>
      <c r="J38" s="117" t="s">
        <v>243</v>
      </c>
      <c r="K38" s="117" t="s">
        <v>243</v>
      </c>
      <c r="L38" s="117" t="s">
        <v>243</v>
      </c>
      <c r="M38" s="167"/>
      <c r="N38" s="117" t="s">
        <v>243</v>
      </c>
      <c r="O38" s="117" t="s">
        <v>243</v>
      </c>
      <c r="P38" s="117" t="s">
        <v>243</v>
      </c>
      <c r="Q38" s="167"/>
      <c r="R38" s="117" t="s">
        <v>243</v>
      </c>
      <c r="S38" s="117" t="s">
        <v>243</v>
      </c>
      <c r="T38" s="117" t="s">
        <v>243</v>
      </c>
      <c r="U38" s="167"/>
      <c r="V38" s="117" t="s">
        <v>243</v>
      </c>
      <c r="W38" s="117" t="s">
        <v>243</v>
      </c>
      <c r="X38" s="117" t="s">
        <v>243</v>
      </c>
      <c r="Y38" s="167"/>
      <c r="Z38" s="117" t="s">
        <v>243</v>
      </c>
      <c r="AA38" s="117" t="s">
        <v>243</v>
      </c>
      <c r="AB38" s="117" t="s">
        <v>243</v>
      </c>
    </row>
    <row r="39" spans="1:28" ht="15" customHeight="1" thickBot="1" x14ac:dyDescent="0.25">
      <c r="A39" s="158" t="s">
        <v>366</v>
      </c>
      <c r="B39" s="122" t="s">
        <v>243</v>
      </c>
      <c r="C39" s="122" t="s">
        <v>243</v>
      </c>
      <c r="D39" s="122" t="s">
        <v>243</v>
      </c>
      <c r="E39" s="122"/>
      <c r="F39" s="122" t="s">
        <v>243</v>
      </c>
      <c r="G39" s="122" t="s">
        <v>243</v>
      </c>
      <c r="H39" s="122" t="s">
        <v>243</v>
      </c>
      <c r="I39" s="122"/>
      <c r="J39" s="122" t="s">
        <v>243</v>
      </c>
      <c r="K39" s="122" t="s">
        <v>243</v>
      </c>
      <c r="L39" s="122" t="s">
        <v>243</v>
      </c>
      <c r="M39" s="122"/>
      <c r="N39" s="122" t="s">
        <v>243</v>
      </c>
      <c r="O39" s="122" t="s">
        <v>243</v>
      </c>
      <c r="P39" s="122" t="s">
        <v>243</v>
      </c>
      <c r="Q39" s="122"/>
      <c r="R39" s="122" t="s">
        <v>243</v>
      </c>
      <c r="S39" s="122" t="s">
        <v>243</v>
      </c>
      <c r="T39" s="122" t="s">
        <v>243</v>
      </c>
      <c r="U39" s="122"/>
      <c r="V39" s="122" t="s">
        <v>243</v>
      </c>
      <c r="W39" s="122" t="s">
        <v>243</v>
      </c>
      <c r="X39" s="122" t="s">
        <v>243</v>
      </c>
      <c r="Y39" s="122"/>
      <c r="Z39" s="122" t="s">
        <v>243</v>
      </c>
      <c r="AA39" s="122" t="s">
        <v>243</v>
      </c>
      <c r="AB39" s="122" t="s">
        <v>243</v>
      </c>
    </row>
    <row r="40" spans="1:28" ht="15" customHeight="1" x14ac:dyDescent="0.2">
      <c r="A40" s="200" t="s">
        <v>215</v>
      </c>
      <c r="B40" s="200"/>
      <c r="C40" s="200"/>
      <c r="D40" s="200"/>
      <c r="E40" s="200"/>
      <c r="F40" s="200"/>
      <c r="G40" s="200"/>
      <c r="H40" s="200"/>
      <c r="I40" s="200"/>
      <c r="J40" s="200"/>
      <c r="K40" s="200"/>
      <c r="L40" s="200"/>
      <c r="M40" s="200"/>
      <c r="N40" s="200"/>
      <c r="O40" s="200"/>
      <c r="P40" s="200"/>
      <c r="Q40" s="200"/>
      <c r="R40" s="200"/>
      <c r="S40" s="200"/>
      <c r="T40" s="200"/>
      <c r="U40" s="200"/>
      <c r="V40" s="200"/>
      <c r="W40" s="200"/>
      <c r="X40" s="200"/>
      <c r="Y40" s="200"/>
      <c r="Z40" s="200"/>
      <c r="AA40" s="200"/>
      <c r="AB40" s="200"/>
    </row>
    <row r="41" spans="1:28" ht="15" customHeight="1" x14ac:dyDescent="0.2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</row>
  </sheetData>
  <mergeCells count="14">
    <mergeCell ref="R6:T6"/>
    <mergeCell ref="V6:X6"/>
    <mergeCell ref="Z6:AB6"/>
    <mergeCell ref="A40:AB40"/>
    <mergeCell ref="A6:A7"/>
    <mergeCell ref="B6:D6"/>
    <mergeCell ref="F6:H6"/>
    <mergeCell ref="J6:L6"/>
    <mergeCell ref="N6:P6"/>
    <mergeCell ref="A1:AB1"/>
    <mergeCell ref="A2:AB2"/>
    <mergeCell ref="AD2:AD3"/>
    <mergeCell ref="A3:AB3"/>
    <mergeCell ref="A4:AB4"/>
  </mergeCells>
  <hyperlinks>
    <hyperlink ref="AD2" location="INDICE!A1" display="INDICE" xr:uid="{3A4E110C-1627-470C-BE67-2B991F188FA0}"/>
  </hyperlinks>
  <printOptions horizontalCentered="1"/>
  <pageMargins left="0.70866141732283472" right="0.70866141732283472" top="0.74803149606299213" bottom="0.74803149606299213" header="0.31496062992125984" footer="0.31496062992125984"/>
  <pageSetup scale="68" orientation="landscape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pageSetUpPr fitToPage="1"/>
  </sheetPr>
  <dimension ref="A1:AD41"/>
  <sheetViews>
    <sheetView showGridLines="0" workbookViewId="0">
      <selection activeCell="AE13" sqref="AE13"/>
    </sheetView>
  </sheetViews>
  <sheetFormatPr baseColWidth="10" defaultColWidth="23.42578125" defaultRowHeight="15" customHeight="1" x14ac:dyDescent="0.2"/>
  <cols>
    <col min="1" max="1" width="14.7109375" style="104" customWidth="1"/>
    <col min="2" max="4" width="8.28515625" style="104" customWidth="1"/>
    <col min="5" max="5" width="1.140625" style="104" customWidth="1"/>
    <col min="6" max="8" width="7.28515625" style="104" customWidth="1"/>
    <col min="9" max="9" width="1.140625" style="104" customWidth="1"/>
    <col min="10" max="12" width="7.28515625" style="104" customWidth="1"/>
    <col min="13" max="13" width="1.140625" style="104" customWidth="1"/>
    <col min="14" max="16" width="7.28515625" style="104" customWidth="1"/>
    <col min="17" max="17" width="1.140625" style="104" customWidth="1"/>
    <col min="18" max="20" width="7.28515625" style="104" customWidth="1"/>
    <col min="21" max="21" width="1.140625" style="104" customWidth="1"/>
    <col min="22" max="24" width="7.28515625" style="104" customWidth="1"/>
    <col min="25" max="25" width="1.140625" style="104" customWidth="1"/>
    <col min="26" max="28" width="7.28515625" style="104" customWidth="1"/>
    <col min="29" max="116" width="10.7109375" style="5" customWidth="1"/>
    <col min="117" max="16384" width="23.42578125" style="5"/>
  </cols>
  <sheetData>
    <row r="1" spans="1:30" ht="15" customHeight="1" x14ac:dyDescent="0.2">
      <c r="A1" s="204" t="s">
        <v>334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7"/>
    </row>
    <row r="2" spans="1:30" ht="15" customHeight="1" x14ac:dyDescent="0.2">
      <c r="A2" s="205" t="s">
        <v>332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7"/>
      <c r="AD2" s="195" t="s">
        <v>47</v>
      </c>
    </row>
    <row r="3" spans="1:30" ht="15" customHeight="1" x14ac:dyDescent="0.2">
      <c r="A3" s="204" t="s">
        <v>355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7"/>
      <c r="AD3" s="195"/>
    </row>
    <row r="4" spans="1:30" ht="15" customHeight="1" x14ac:dyDescent="0.2">
      <c r="A4" s="205" t="s">
        <v>245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</row>
    <row r="5" spans="1:30" ht="15" customHeight="1" x14ac:dyDescent="0.2">
      <c r="A5" s="101"/>
      <c r="B5" s="102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</row>
    <row r="6" spans="1:30" ht="15" customHeight="1" x14ac:dyDescent="0.2">
      <c r="A6" s="206" t="s">
        <v>240</v>
      </c>
      <c r="B6" s="207" t="s">
        <v>175</v>
      </c>
      <c r="C6" s="207"/>
      <c r="D6" s="207"/>
      <c r="E6" s="124"/>
      <c r="F6" s="207" t="s">
        <v>208</v>
      </c>
      <c r="G6" s="207"/>
      <c r="H6" s="207"/>
      <c r="I6" s="124"/>
      <c r="J6" s="207" t="s">
        <v>209</v>
      </c>
      <c r="K6" s="207"/>
      <c r="L6" s="207"/>
      <c r="M6" s="124"/>
      <c r="N6" s="207" t="s">
        <v>210</v>
      </c>
      <c r="O6" s="207"/>
      <c r="P6" s="207"/>
      <c r="Q6" s="124"/>
      <c r="R6" s="207" t="s">
        <v>212</v>
      </c>
      <c r="S6" s="207"/>
      <c r="T6" s="207"/>
      <c r="U6" s="124"/>
      <c r="V6" s="207" t="s">
        <v>213</v>
      </c>
      <c r="W6" s="207"/>
      <c r="X6" s="207"/>
      <c r="Y6" s="124"/>
      <c r="Z6" s="207" t="s">
        <v>214</v>
      </c>
      <c r="AA6" s="207"/>
      <c r="AB6" s="207"/>
    </row>
    <row r="7" spans="1:30" ht="15" customHeight="1" x14ac:dyDescent="0.2">
      <c r="A7" s="206"/>
      <c r="B7" s="125" t="s">
        <v>175</v>
      </c>
      <c r="C7" s="125" t="s">
        <v>385</v>
      </c>
      <c r="D7" s="125" t="s">
        <v>386</v>
      </c>
      <c r="E7" s="124"/>
      <c r="F7" s="125" t="s">
        <v>175</v>
      </c>
      <c r="G7" s="125" t="s">
        <v>385</v>
      </c>
      <c r="H7" s="125" t="s">
        <v>386</v>
      </c>
      <c r="I7" s="124"/>
      <c r="J7" s="125" t="s">
        <v>175</v>
      </c>
      <c r="K7" s="125" t="s">
        <v>385</v>
      </c>
      <c r="L7" s="125" t="s">
        <v>386</v>
      </c>
      <c r="M7" s="124"/>
      <c r="N7" s="125" t="s">
        <v>175</v>
      </c>
      <c r="O7" s="125" t="s">
        <v>385</v>
      </c>
      <c r="P7" s="125" t="s">
        <v>386</v>
      </c>
      <c r="Q7" s="124"/>
      <c r="R7" s="125" t="s">
        <v>175</v>
      </c>
      <c r="S7" s="125" t="s">
        <v>385</v>
      </c>
      <c r="T7" s="125" t="s">
        <v>386</v>
      </c>
      <c r="U7" s="124"/>
      <c r="V7" s="125" t="s">
        <v>175</v>
      </c>
      <c r="W7" s="125" t="s">
        <v>385</v>
      </c>
      <c r="X7" s="125" t="s">
        <v>386</v>
      </c>
      <c r="Y7" s="124"/>
      <c r="Z7" s="125" t="s">
        <v>175</v>
      </c>
      <c r="AA7" s="125" t="s">
        <v>385</v>
      </c>
      <c r="AB7" s="125" t="s">
        <v>386</v>
      </c>
    </row>
    <row r="8" spans="1:30" ht="15" customHeight="1" x14ac:dyDescent="0.2">
      <c r="A8" s="123" t="s">
        <v>192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</row>
    <row r="9" spans="1:30" ht="15" customHeight="1" x14ac:dyDescent="0.2">
      <c r="A9" s="105" t="s">
        <v>193</v>
      </c>
      <c r="B9" s="106"/>
      <c r="C9" s="106"/>
      <c r="D9" s="106"/>
      <c r="E9" s="107"/>
      <c r="F9" s="106"/>
      <c r="G9" s="106"/>
      <c r="H9" s="106"/>
      <c r="I9" s="107"/>
      <c r="J9" s="106"/>
      <c r="K9" s="106"/>
      <c r="L9" s="106"/>
      <c r="M9" s="107"/>
      <c r="N9" s="106"/>
      <c r="O9" s="106"/>
      <c r="P9" s="106"/>
      <c r="Q9" s="107"/>
      <c r="R9" s="106"/>
      <c r="S9" s="106"/>
      <c r="T9" s="106"/>
      <c r="U9" s="107"/>
      <c r="V9" s="106"/>
      <c r="W9" s="106"/>
      <c r="X9" s="106"/>
      <c r="Y9" s="107"/>
      <c r="Z9" s="106"/>
      <c r="AA9" s="106"/>
      <c r="AB9" s="106"/>
    </row>
    <row r="10" spans="1:30" ht="15" customHeight="1" x14ac:dyDescent="0.2">
      <c r="A10" s="108" t="s">
        <v>175</v>
      </c>
      <c r="B10" s="109">
        <v>4696</v>
      </c>
      <c r="C10" s="109">
        <v>2789</v>
      </c>
      <c r="D10" s="109">
        <v>1907</v>
      </c>
      <c r="E10" s="109"/>
      <c r="F10" s="109">
        <v>1063</v>
      </c>
      <c r="G10" s="109">
        <v>592</v>
      </c>
      <c r="H10" s="109">
        <v>471</v>
      </c>
      <c r="I10" s="165"/>
      <c r="J10" s="109">
        <v>1108</v>
      </c>
      <c r="K10" s="109">
        <v>663</v>
      </c>
      <c r="L10" s="109">
        <v>445</v>
      </c>
      <c r="M10" s="165"/>
      <c r="N10" s="109">
        <v>723</v>
      </c>
      <c r="O10" s="109">
        <v>437</v>
      </c>
      <c r="P10" s="109">
        <v>286</v>
      </c>
      <c r="Q10" s="165"/>
      <c r="R10" s="109">
        <v>1006</v>
      </c>
      <c r="S10" s="109">
        <v>605</v>
      </c>
      <c r="T10" s="109">
        <v>401</v>
      </c>
      <c r="U10" s="165"/>
      <c r="V10" s="109">
        <v>621</v>
      </c>
      <c r="W10" s="109">
        <v>384</v>
      </c>
      <c r="X10" s="109">
        <v>237</v>
      </c>
      <c r="Y10" s="165"/>
      <c r="Z10" s="109">
        <v>175</v>
      </c>
      <c r="AA10" s="109">
        <v>108</v>
      </c>
      <c r="AB10" s="109">
        <v>67</v>
      </c>
    </row>
    <row r="11" spans="1:30" ht="15" customHeight="1" x14ac:dyDescent="0.2">
      <c r="A11" s="111" t="s">
        <v>364</v>
      </c>
      <c r="B11" s="112">
        <v>4603</v>
      </c>
      <c r="C11" s="112">
        <v>2724</v>
      </c>
      <c r="D11" s="112">
        <v>1879</v>
      </c>
      <c r="E11" s="112"/>
      <c r="F11" s="112">
        <v>1054</v>
      </c>
      <c r="G11" s="112">
        <v>584</v>
      </c>
      <c r="H11" s="112">
        <v>470</v>
      </c>
      <c r="I11" s="112"/>
      <c r="J11" s="112">
        <v>1101</v>
      </c>
      <c r="K11" s="112">
        <v>661</v>
      </c>
      <c r="L11" s="112">
        <v>440</v>
      </c>
      <c r="M11" s="112"/>
      <c r="N11" s="112">
        <v>721</v>
      </c>
      <c r="O11" s="112">
        <v>436</v>
      </c>
      <c r="P11" s="112">
        <v>285</v>
      </c>
      <c r="Q11" s="112"/>
      <c r="R11" s="112">
        <v>949</v>
      </c>
      <c r="S11" s="112">
        <v>565</v>
      </c>
      <c r="T11" s="112">
        <v>384</v>
      </c>
      <c r="U11" s="112"/>
      <c r="V11" s="112">
        <v>605</v>
      </c>
      <c r="W11" s="112">
        <v>372</v>
      </c>
      <c r="X11" s="112">
        <v>233</v>
      </c>
      <c r="Y11" s="112"/>
      <c r="Z11" s="112">
        <v>173</v>
      </c>
      <c r="AA11" s="112">
        <v>106</v>
      </c>
      <c r="AB11" s="112">
        <v>67</v>
      </c>
    </row>
    <row r="12" spans="1:30" ht="15" customHeight="1" x14ac:dyDescent="0.2">
      <c r="A12" s="111" t="s">
        <v>365</v>
      </c>
      <c r="B12" s="112">
        <v>6</v>
      </c>
      <c r="C12" s="112">
        <v>5</v>
      </c>
      <c r="D12" s="112">
        <v>1</v>
      </c>
      <c r="E12" s="112"/>
      <c r="F12" s="112">
        <v>1</v>
      </c>
      <c r="G12" s="112">
        <v>1</v>
      </c>
      <c r="H12" s="112">
        <v>0</v>
      </c>
      <c r="I12" s="112"/>
      <c r="J12" s="112">
        <v>0</v>
      </c>
      <c r="K12" s="112">
        <v>0</v>
      </c>
      <c r="L12" s="112">
        <v>0</v>
      </c>
      <c r="M12" s="112"/>
      <c r="N12" s="112">
        <v>0</v>
      </c>
      <c r="O12" s="112">
        <v>0</v>
      </c>
      <c r="P12" s="112">
        <v>0</v>
      </c>
      <c r="Q12" s="112"/>
      <c r="R12" s="112">
        <v>1</v>
      </c>
      <c r="S12" s="112">
        <v>1</v>
      </c>
      <c r="T12" s="112">
        <v>0</v>
      </c>
      <c r="U12" s="112"/>
      <c r="V12" s="112">
        <v>3</v>
      </c>
      <c r="W12" s="112">
        <v>2</v>
      </c>
      <c r="X12" s="112">
        <v>1</v>
      </c>
      <c r="Y12" s="112"/>
      <c r="Z12" s="112">
        <v>1</v>
      </c>
      <c r="AA12" s="112">
        <v>1</v>
      </c>
      <c r="AB12" s="112">
        <v>0</v>
      </c>
    </row>
    <row r="13" spans="1:30" ht="15" customHeight="1" x14ac:dyDescent="0.2">
      <c r="A13" s="111" t="s">
        <v>366</v>
      </c>
      <c r="B13" s="112">
        <v>87</v>
      </c>
      <c r="C13" s="112">
        <v>60</v>
      </c>
      <c r="D13" s="112">
        <v>27</v>
      </c>
      <c r="E13" s="112"/>
      <c r="F13" s="112">
        <v>8</v>
      </c>
      <c r="G13" s="112">
        <v>7</v>
      </c>
      <c r="H13" s="112">
        <v>1</v>
      </c>
      <c r="I13" s="112"/>
      <c r="J13" s="112">
        <v>7</v>
      </c>
      <c r="K13" s="112">
        <v>2</v>
      </c>
      <c r="L13" s="112">
        <v>5</v>
      </c>
      <c r="M13" s="112"/>
      <c r="N13" s="112">
        <v>2</v>
      </c>
      <c r="O13" s="112">
        <v>1</v>
      </c>
      <c r="P13" s="112">
        <v>1</v>
      </c>
      <c r="Q13" s="112"/>
      <c r="R13" s="112">
        <v>56</v>
      </c>
      <c r="S13" s="112">
        <v>39</v>
      </c>
      <c r="T13" s="112">
        <v>17</v>
      </c>
      <c r="U13" s="112"/>
      <c r="V13" s="112">
        <v>13</v>
      </c>
      <c r="W13" s="112">
        <v>10</v>
      </c>
      <c r="X13" s="112">
        <v>3</v>
      </c>
      <c r="Y13" s="112"/>
      <c r="Z13" s="112">
        <v>1</v>
      </c>
      <c r="AA13" s="112">
        <v>1</v>
      </c>
      <c r="AB13" s="112">
        <v>0</v>
      </c>
    </row>
    <row r="14" spans="1:30" ht="15" customHeight="1" x14ac:dyDescent="0.2">
      <c r="A14" s="105" t="s">
        <v>241</v>
      </c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</row>
    <row r="15" spans="1:30" ht="15" customHeight="1" x14ac:dyDescent="0.2">
      <c r="A15" s="108" t="s">
        <v>175</v>
      </c>
      <c r="B15" s="109">
        <v>2862</v>
      </c>
      <c r="C15" s="109">
        <v>1685</v>
      </c>
      <c r="D15" s="109">
        <v>1177</v>
      </c>
      <c r="E15" s="109"/>
      <c r="F15" s="109">
        <v>542</v>
      </c>
      <c r="G15" s="109">
        <v>307</v>
      </c>
      <c r="H15" s="109">
        <v>235</v>
      </c>
      <c r="I15" s="165"/>
      <c r="J15" s="109">
        <v>640</v>
      </c>
      <c r="K15" s="109">
        <v>373</v>
      </c>
      <c r="L15" s="109">
        <v>267</v>
      </c>
      <c r="M15" s="165"/>
      <c r="N15" s="109">
        <v>430</v>
      </c>
      <c r="O15" s="109">
        <v>251</v>
      </c>
      <c r="P15" s="109">
        <v>179</v>
      </c>
      <c r="Q15" s="165"/>
      <c r="R15" s="109">
        <v>694</v>
      </c>
      <c r="S15" s="109">
        <v>419</v>
      </c>
      <c r="T15" s="109">
        <v>275</v>
      </c>
      <c r="U15" s="165"/>
      <c r="V15" s="109">
        <v>414</v>
      </c>
      <c r="W15" s="109">
        <v>245</v>
      </c>
      <c r="X15" s="109">
        <v>169</v>
      </c>
      <c r="Y15" s="165"/>
      <c r="Z15" s="109">
        <v>142</v>
      </c>
      <c r="AA15" s="109">
        <v>90</v>
      </c>
      <c r="AB15" s="109">
        <v>52</v>
      </c>
    </row>
    <row r="16" spans="1:30" ht="15" customHeight="1" x14ac:dyDescent="0.2">
      <c r="A16" s="111" t="s">
        <v>364</v>
      </c>
      <c r="B16" s="115">
        <v>2769</v>
      </c>
      <c r="C16" s="115">
        <v>1620</v>
      </c>
      <c r="D16" s="115">
        <v>1149</v>
      </c>
      <c r="E16" s="115"/>
      <c r="F16" s="115">
        <v>533</v>
      </c>
      <c r="G16" s="115">
        <v>299</v>
      </c>
      <c r="H16" s="115">
        <v>234</v>
      </c>
      <c r="I16" s="115"/>
      <c r="J16" s="115">
        <v>633</v>
      </c>
      <c r="K16" s="115">
        <v>371</v>
      </c>
      <c r="L16" s="115">
        <v>262</v>
      </c>
      <c r="M16" s="115"/>
      <c r="N16" s="115">
        <v>428</v>
      </c>
      <c r="O16" s="115">
        <v>250</v>
      </c>
      <c r="P16" s="115">
        <v>178</v>
      </c>
      <c r="Q16" s="115"/>
      <c r="R16" s="115">
        <v>637</v>
      </c>
      <c r="S16" s="115">
        <v>379</v>
      </c>
      <c r="T16" s="115">
        <v>258</v>
      </c>
      <c r="U16" s="115"/>
      <c r="V16" s="115">
        <v>398</v>
      </c>
      <c r="W16" s="115">
        <v>233</v>
      </c>
      <c r="X16" s="115">
        <v>165</v>
      </c>
      <c r="Y16" s="115"/>
      <c r="Z16" s="115">
        <v>140</v>
      </c>
      <c r="AA16" s="115">
        <v>88</v>
      </c>
      <c r="AB16" s="115">
        <v>52</v>
      </c>
    </row>
    <row r="17" spans="1:28" ht="15" customHeight="1" x14ac:dyDescent="0.2">
      <c r="A17" s="111" t="s">
        <v>365</v>
      </c>
      <c r="B17" s="115">
        <v>6</v>
      </c>
      <c r="C17" s="115">
        <v>5</v>
      </c>
      <c r="D17" s="115">
        <v>1</v>
      </c>
      <c r="E17" s="115"/>
      <c r="F17" s="115">
        <v>1</v>
      </c>
      <c r="G17" s="115">
        <v>1</v>
      </c>
      <c r="H17" s="115">
        <v>0</v>
      </c>
      <c r="I17" s="115"/>
      <c r="J17" s="115">
        <v>0</v>
      </c>
      <c r="K17" s="115">
        <v>0</v>
      </c>
      <c r="L17" s="115">
        <v>0</v>
      </c>
      <c r="M17" s="115"/>
      <c r="N17" s="115">
        <v>0</v>
      </c>
      <c r="O17" s="115">
        <v>0</v>
      </c>
      <c r="P17" s="115">
        <v>0</v>
      </c>
      <c r="Q17" s="115"/>
      <c r="R17" s="115">
        <v>1</v>
      </c>
      <c r="S17" s="115">
        <v>1</v>
      </c>
      <c r="T17" s="115">
        <v>0</v>
      </c>
      <c r="U17" s="115"/>
      <c r="V17" s="115">
        <v>3</v>
      </c>
      <c r="W17" s="115">
        <v>2</v>
      </c>
      <c r="X17" s="115">
        <v>1</v>
      </c>
      <c r="Y17" s="115"/>
      <c r="Z17" s="115">
        <v>1</v>
      </c>
      <c r="AA17" s="115">
        <v>1</v>
      </c>
      <c r="AB17" s="115">
        <v>0</v>
      </c>
    </row>
    <row r="18" spans="1:28" ht="15" customHeight="1" x14ac:dyDescent="0.2">
      <c r="A18" s="111" t="s">
        <v>366</v>
      </c>
      <c r="B18" s="115">
        <v>87</v>
      </c>
      <c r="C18" s="115">
        <v>60</v>
      </c>
      <c r="D18" s="115">
        <v>27</v>
      </c>
      <c r="E18" s="115"/>
      <c r="F18" s="115">
        <v>8</v>
      </c>
      <c r="G18" s="115">
        <v>7</v>
      </c>
      <c r="H18" s="115">
        <v>1</v>
      </c>
      <c r="I18" s="115"/>
      <c r="J18" s="115">
        <v>7</v>
      </c>
      <c r="K18" s="115">
        <v>2</v>
      </c>
      <c r="L18" s="115">
        <v>5</v>
      </c>
      <c r="M18" s="115"/>
      <c r="N18" s="115">
        <v>2</v>
      </c>
      <c r="O18" s="115">
        <v>1</v>
      </c>
      <c r="P18" s="115">
        <v>1</v>
      </c>
      <c r="Q18" s="115"/>
      <c r="R18" s="115">
        <v>56</v>
      </c>
      <c r="S18" s="115">
        <v>39</v>
      </c>
      <c r="T18" s="115">
        <v>17</v>
      </c>
      <c r="U18" s="115"/>
      <c r="V18" s="115">
        <v>13</v>
      </c>
      <c r="W18" s="115">
        <v>10</v>
      </c>
      <c r="X18" s="115">
        <v>3</v>
      </c>
      <c r="Y18" s="115"/>
      <c r="Z18" s="115">
        <v>1</v>
      </c>
      <c r="AA18" s="115">
        <v>1</v>
      </c>
      <c r="AB18" s="115">
        <v>0</v>
      </c>
    </row>
    <row r="19" spans="1:28" ht="15" customHeight="1" x14ac:dyDescent="0.2">
      <c r="A19" s="105" t="s">
        <v>242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</row>
    <row r="20" spans="1:28" ht="15" customHeight="1" x14ac:dyDescent="0.2">
      <c r="A20" s="114" t="s">
        <v>175</v>
      </c>
      <c r="B20" s="109">
        <v>1834</v>
      </c>
      <c r="C20" s="109">
        <v>1104</v>
      </c>
      <c r="D20" s="109">
        <v>730</v>
      </c>
      <c r="E20" s="109"/>
      <c r="F20" s="109">
        <v>521</v>
      </c>
      <c r="G20" s="109">
        <v>285</v>
      </c>
      <c r="H20" s="109">
        <v>236</v>
      </c>
      <c r="I20" s="165"/>
      <c r="J20" s="109">
        <v>468</v>
      </c>
      <c r="K20" s="109">
        <v>290</v>
      </c>
      <c r="L20" s="109">
        <v>178</v>
      </c>
      <c r="M20" s="165"/>
      <c r="N20" s="109">
        <v>293</v>
      </c>
      <c r="O20" s="109">
        <v>186</v>
      </c>
      <c r="P20" s="109">
        <v>107</v>
      </c>
      <c r="Q20" s="165"/>
      <c r="R20" s="109">
        <v>312</v>
      </c>
      <c r="S20" s="109">
        <v>186</v>
      </c>
      <c r="T20" s="109">
        <v>126</v>
      </c>
      <c r="U20" s="165"/>
      <c r="V20" s="109">
        <v>207</v>
      </c>
      <c r="W20" s="109">
        <v>139</v>
      </c>
      <c r="X20" s="109">
        <v>68</v>
      </c>
      <c r="Y20" s="165"/>
      <c r="Z20" s="109">
        <v>33</v>
      </c>
      <c r="AA20" s="109">
        <v>18</v>
      </c>
      <c r="AB20" s="109">
        <v>15</v>
      </c>
    </row>
    <row r="21" spans="1:28" ht="15" customHeight="1" x14ac:dyDescent="0.2">
      <c r="A21" s="111" t="s">
        <v>364</v>
      </c>
      <c r="B21" s="115">
        <v>1834</v>
      </c>
      <c r="C21" s="115">
        <v>1104</v>
      </c>
      <c r="D21" s="115">
        <v>730</v>
      </c>
      <c r="E21" s="115"/>
      <c r="F21" s="115">
        <v>521</v>
      </c>
      <c r="G21" s="115">
        <v>285</v>
      </c>
      <c r="H21" s="115">
        <v>236</v>
      </c>
      <c r="I21" s="115"/>
      <c r="J21" s="115">
        <v>468</v>
      </c>
      <c r="K21" s="115">
        <v>290</v>
      </c>
      <c r="L21" s="115">
        <v>178</v>
      </c>
      <c r="M21" s="115"/>
      <c r="N21" s="115">
        <v>293</v>
      </c>
      <c r="O21" s="115">
        <v>186</v>
      </c>
      <c r="P21" s="115">
        <v>107</v>
      </c>
      <c r="Q21" s="115"/>
      <c r="R21" s="115">
        <v>312</v>
      </c>
      <c r="S21" s="115">
        <v>186</v>
      </c>
      <c r="T21" s="115">
        <v>126</v>
      </c>
      <c r="U21" s="115"/>
      <c r="V21" s="115">
        <v>207</v>
      </c>
      <c r="W21" s="115">
        <v>139</v>
      </c>
      <c r="X21" s="115">
        <v>68</v>
      </c>
      <c r="Y21" s="115"/>
      <c r="Z21" s="115">
        <v>33</v>
      </c>
      <c r="AA21" s="115">
        <v>18</v>
      </c>
      <c r="AB21" s="115">
        <v>15</v>
      </c>
    </row>
    <row r="22" spans="1:28" ht="15" customHeight="1" x14ac:dyDescent="0.2">
      <c r="A22" s="111" t="s">
        <v>365</v>
      </c>
      <c r="B22" s="115" t="s">
        <v>243</v>
      </c>
      <c r="C22" s="115" t="s">
        <v>243</v>
      </c>
      <c r="D22" s="115" t="s">
        <v>243</v>
      </c>
      <c r="E22" s="115"/>
      <c r="F22" s="115" t="s">
        <v>243</v>
      </c>
      <c r="G22" s="115" t="s">
        <v>243</v>
      </c>
      <c r="H22" s="115" t="s">
        <v>243</v>
      </c>
      <c r="I22" s="115"/>
      <c r="J22" s="115" t="s">
        <v>243</v>
      </c>
      <c r="K22" s="115" t="s">
        <v>243</v>
      </c>
      <c r="L22" s="115" t="s">
        <v>243</v>
      </c>
      <c r="M22" s="115"/>
      <c r="N22" s="115" t="s">
        <v>243</v>
      </c>
      <c r="O22" s="115" t="s">
        <v>243</v>
      </c>
      <c r="P22" s="115" t="s">
        <v>243</v>
      </c>
      <c r="Q22" s="115"/>
      <c r="R22" s="115" t="s">
        <v>243</v>
      </c>
      <c r="S22" s="115" t="s">
        <v>243</v>
      </c>
      <c r="T22" s="115" t="s">
        <v>243</v>
      </c>
      <c r="U22" s="115"/>
      <c r="V22" s="115" t="s">
        <v>243</v>
      </c>
      <c r="W22" s="115" t="s">
        <v>243</v>
      </c>
      <c r="X22" s="115" t="s">
        <v>243</v>
      </c>
      <c r="Y22" s="115"/>
      <c r="Z22" s="115" t="s">
        <v>243</v>
      </c>
      <c r="AA22" s="115" t="s">
        <v>243</v>
      </c>
      <c r="AB22" s="115" t="s">
        <v>243</v>
      </c>
    </row>
    <row r="23" spans="1:28" ht="15" customHeight="1" x14ac:dyDescent="0.2">
      <c r="A23" s="111" t="s">
        <v>366</v>
      </c>
      <c r="B23" s="115" t="s">
        <v>243</v>
      </c>
      <c r="C23" s="115" t="s">
        <v>243</v>
      </c>
      <c r="D23" s="115" t="s">
        <v>243</v>
      </c>
      <c r="E23" s="115"/>
      <c r="F23" s="115" t="s">
        <v>243</v>
      </c>
      <c r="G23" s="115" t="s">
        <v>243</v>
      </c>
      <c r="H23" s="115" t="s">
        <v>243</v>
      </c>
      <c r="I23" s="115"/>
      <c r="J23" s="115" t="s">
        <v>243</v>
      </c>
      <c r="K23" s="115" t="s">
        <v>243</v>
      </c>
      <c r="L23" s="115" t="s">
        <v>243</v>
      </c>
      <c r="M23" s="115"/>
      <c r="N23" s="115" t="s">
        <v>243</v>
      </c>
      <c r="O23" s="115" t="s">
        <v>243</v>
      </c>
      <c r="P23" s="115" t="s">
        <v>243</v>
      </c>
      <c r="Q23" s="115"/>
      <c r="R23" s="115" t="s">
        <v>243</v>
      </c>
      <c r="S23" s="115" t="s">
        <v>243</v>
      </c>
      <c r="T23" s="115" t="s">
        <v>243</v>
      </c>
      <c r="U23" s="115"/>
      <c r="V23" s="115" t="s">
        <v>243</v>
      </c>
      <c r="W23" s="115" t="s">
        <v>243</v>
      </c>
      <c r="X23" s="115" t="s">
        <v>243</v>
      </c>
      <c r="Y23" s="115"/>
      <c r="Z23" s="115" t="s">
        <v>243</v>
      </c>
      <c r="AA23" s="115" t="s">
        <v>243</v>
      </c>
      <c r="AB23" s="115" t="s">
        <v>243</v>
      </c>
    </row>
    <row r="24" spans="1:28" ht="15" customHeight="1" x14ac:dyDescent="0.2">
      <c r="A24" s="123" t="s">
        <v>198</v>
      </c>
      <c r="B24" s="166"/>
      <c r="C24" s="166"/>
      <c r="D24" s="166"/>
      <c r="E24" s="166"/>
      <c r="F24" s="166"/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166"/>
      <c r="W24" s="166"/>
      <c r="X24" s="166"/>
      <c r="Y24" s="166"/>
      <c r="Z24" s="166"/>
      <c r="AA24" s="166"/>
      <c r="AB24" s="166"/>
    </row>
    <row r="25" spans="1:28" ht="15" customHeight="1" x14ac:dyDescent="0.2">
      <c r="A25" s="105" t="s">
        <v>193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</row>
    <row r="26" spans="1:28" ht="15" customHeight="1" x14ac:dyDescent="0.2">
      <c r="A26" s="108" t="s">
        <v>175</v>
      </c>
      <c r="B26" s="116">
        <v>4.559001990194651</v>
      </c>
      <c r="C26" s="116">
        <v>5.408392801737512</v>
      </c>
      <c r="D26" s="116">
        <v>3.707447946031067</v>
      </c>
      <c r="E26" s="116"/>
      <c r="F26" s="116">
        <v>5.8445128656256875</v>
      </c>
      <c r="G26" s="116">
        <v>6.3567056802319328</v>
      </c>
      <c r="H26" s="116">
        <v>5.3070422535211268</v>
      </c>
      <c r="I26" s="116"/>
      <c r="J26" s="116">
        <v>6.0762270359199348</v>
      </c>
      <c r="K26" s="116">
        <v>7.0848471895704215</v>
      </c>
      <c r="L26" s="116">
        <v>5.012954827081221</v>
      </c>
      <c r="M26" s="116"/>
      <c r="N26" s="116">
        <v>4.3303785337805465</v>
      </c>
      <c r="O26" s="116">
        <v>5.1435969868173261</v>
      </c>
      <c r="P26" s="116">
        <v>3.4878048780487809</v>
      </c>
      <c r="Q26" s="116"/>
      <c r="R26" s="116">
        <v>5.3101082079704414</v>
      </c>
      <c r="S26" s="116">
        <v>6.4595344864403161</v>
      </c>
      <c r="T26" s="116">
        <v>4.1862407349410162</v>
      </c>
      <c r="U26" s="116"/>
      <c r="V26" s="116">
        <v>3.8248337028824833</v>
      </c>
      <c r="W26" s="116">
        <v>4.8102217211574594</v>
      </c>
      <c r="X26" s="116">
        <v>2.8716830243547804</v>
      </c>
      <c r="Y26" s="116"/>
      <c r="Z26" s="116">
        <v>1.1900714042842571</v>
      </c>
      <c r="AA26" s="116">
        <v>1.5314804310833807</v>
      </c>
      <c r="AB26" s="116">
        <v>0.87547367045603031</v>
      </c>
    </row>
    <row r="27" spans="1:28" ht="15" customHeight="1" x14ac:dyDescent="0.2">
      <c r="A27" s="111" t="s">
        <v>364</v>
      </c>
      <c r="B27" s="117">
        <v>4.6174526267216391</v>
      </c>
      <c r="C27" s="117">
        <v>5.4961462410717887</v>
      </c>
      <c r="D27" s="117">
        <v>3.7486284289276806</v>
      </c>
      <c r="E27" s="117"/>
      <c r="F27" s="117">
        <v>5.9484169535526839</v>
      </c>
      <c r="G27" s="117">
        <v>6.4745011086474502</v>
      </c>
      <c r="H27" s="117">
        <v>5.4029198758477985</v>
      </c>
      <c r="I27" s="117"/>
      <c r="J27" s="117">
        <v>6.1822673928912346</v>
      </c>
      <c r="K27" s="117">
        <v>7.2797356828193829</v>
      </c>
      <c r="L27" s="117">
        <v>5.0406690342536375</v>
      </c>
      <c r="M27" s="117"/>
      <c r="N27" s="117">
        <v>4.4361041038577493</v>
      </c>
      <c r="O27" s="117">
        <v>5.3151286114836038</v>
      </c>
      <c r="P27" s="117">
        <v>3.5403726708074532</v>
      </c>
      <c r="Q27" s="117"/>
      <c r="R27" s="117">
        <v>5.221745350500715</v>
      </c>
      <c r="S27" s="117">
        <v>6.331241595696997</v>
      </c>
      <c r="T27" s="117">
        <v>4.1513513513513516</v>
      </c>
      <c r="U27" s="117"/>
      <c r="V27" s="117">
        <v>3.8752241865231873</v>
      </c>
      <c r="W27" s="117">
        <v>4.8889472992508871</v>
      </c>
      <c r="X27" s="117">
        <v>2.9114082219167812</v>
      </c>
      <c r="Y27" s="117"/>
      <c r="Z27" s="117">
        <v>1.2252124645892351</v>
      </c>
      <c r="AA27" s="117">
        <v>1.5759738328873028</v>
      </c>
      <c r="AB27" s="117">
        <v>0.90614011360562619</v>
      </c>
    </row>
    <row r="28" spans="1:28" ht="15" customHeight="1" x14ac:dyDescent="0.2">
      <c r="A28" s="111" t="s">
        <v>365</v>
      </c>
      <c r="B28" s="117">
        <v>0.74165636588380723</v>
      </c>
      <c r="C28" s="117">
        <v>1.0752688172043012</v>
      </c>
      <c r="D28" s="117">
        <v>0.29069767441860467</v>
      </c>
      <c r="E28" s="117"/>
      <c r="F28" s="117">
        <v>0.64516129032258063</v>
      </c>
      <c r="G28" s="117">
        <v>1.0752688172043012</v>
      </c>
      <c r="H28" s="117">
        <v>0</v>
      </c>
      <c r="I28" s="117"/>
      <c r="J28" s="117">
        <v>0</v>
      </c>
      <c r="K28" s="117">
        <v>0</v>
      </c>
      <c r="L28" s="117">
        <v>0</v>
      </c>
      <c r="M28" s="117"/>
      <c r="N28" s="117">
        <v>0</v>
      </c>
      <c r="O28" s="117">
        <v>0</v>
      </c>
      <c r="P28" s="117">
        <v>0</v>
      </c>
      <c r="Q28" s="117"/>
      <c r="R28" s="117">
        <v>0.69444444444444442</v>
      </c>
      <c r="S28" s="117">
        <v>1.3157894736842104</v>
      </c>
      <c r="T28" s="117">
        <v>0</v>
      </c>
      <c r="U28" s="117"/>
      <c r="V28" s="117">
        <v>2.7777777777777777</v>
      </c>
      <c r="W28" s="117">
        <v>3.125</v>
      </c>
      <c r="X28" s="117">
        <v>2.2727272727272729</v>
      </c>
      <c r="Y28" s="117"/>
      <c r="Z28" s="117">
        <v>0.75757575757575757</v>
      </c>
      <c r="AA28" s="117">
        <v>1.2345679012345678</v>
      </c>
      <c r="AB28" s="117">
        <v>0</v>
      </c>
    </row>
    <row r="29" spans="1:28" ht="15" customHeight="1" x14ac:dyDescent="0.2">
      <c r="A29" s="111" t="s">
        <v>366</v>
      </c>
      <c r="B29" s="117">
        <v>3.46751693901953</v>
      </c>
      <c r="C29" s="117">
        <v>3.8935756002595716</v>
      </c>
      <c r="D29" s="117">
        <v>2.7892561983471076</v>
      </c>
      <c r="E29" s="117"/>
      <c r="F29" s="117">
        <v>2.547770700636943</v>
      </c>
      <c r="G29" s="117">
        <v>3.5000000000000004</v>
      </c>
      <c r="H29" s="117">
        <v>0.8771929824561403</v>
      </c>
      <c r="I29" s="117"/>
      <c r="J29" s="117">
        <v>2.2801302931596092</v>
      </c>
      <c r="K29" s="117">
        <v>0.91743119266055051</v>
      </c>
      <c r="L29" s="117">
        <v>5.6179775280898872</v>
      </c>
      <c r="M29" s="117"/>
      <c r="N29" s="117">
        <v>0.68493150684931503</v>
      </c>
      <c r="O29" s="117">
        <v>0.49504950495049505</v>
      </c>
      <c r="P29" s="117">
        <v>1.1111111111111112</v>
      </c>
      <c r="Q29" s="117"/>
      <c r="R29" s="117">
        <v>8.931419457735247</v>
      </c>
      <c r="S29" s="117">
        <v>10.655737704918032</v>
      </c>
      <c r="T29" s="117">
        <v>6.5134099616858236</v>
      </c>
      <c r="U29" s="117"/>
      <c r="V29" s="117">
        <v>2.5193798449612403</v>
      </c>
      <c r="W29" s="117">
        <v>3.225806451612903</v>
      </c>
      <c r="X29" s="117">
        <v>1.4563106796116505</v>
      </c>
      <c r="Y29" s="117"/>
      <c r="Z29" s="117">
        <v>0.22075055187637968</v>
      </c>
      <c r="AA29" s="117">
        <v>0.40816326530612246</v>
      </c>
      <c r="AB29" s="117">
        <v>0</v>
      </c>
    </row>
    <row r="30" spans="1:28" ht="15" customHeight="1" x14ac:dyDescent="0.2">
      <c r="A30" s="105" t="s">
        <v>241</v>
      </c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</row>
    <row r="31" spans="1:28" ht="15" customHeight="1" x14ac:dyDescent="0.2">
      <c r="A31" s="108" t="s">
        <v>175</v>
      </c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</row>
    <row r="32" spans="1:28" ht="15" customHeight="1" x14ac:dyDescent="0.2">
      <c r="A32" s="111" t="s">
        <v>364</v>
      </c>
      <c r="B32" s="117">
        <v>4.217372100461489</v>
      </c>
      <c r="C32" s="117">
        <v>5.025125628140704</v>
      </c>
      <c r="D32" s="117">
        <v>3.4381639187288671</v>
      </c>
      <c r="E32" s="167"/>
      <c r="F32" s="117">
        <v>4.9990620896642284</v>
      </c>
      <c r="G32" s="117">
        <v>5.4953133615144276</v>
      </c>
      <c r="H32" s="117">
        <v>4.4819000191534188</v>
      </c>
      <c r="I32" s="167"/>
      <c r="J32" s="117">
        <v>5.8346391372476729</v>
      </c>
      <c r="K32" s="117">
        <v>6.752821259555879</v>
      </c>
      <c r="L32" s="117">
        <v>4.8926237161531283</v>
      </c>
      <c r="M32" s="167"/>
      <c r="N32" s="117">
        <v>4.2676238907169211</v>
      </c>
      <c r="O32" s="117">
        <v>4.9290220820189274</v>
      </c>
      <c r="P32" s="117">
        <v>3.5908815816017752</v>
      </c>
      <c r="Q32" s="167"/>
      <c r="R32" s="117">
        <v>5.0181187962817075</v>
      </c>
      <c r="S32" s="117">
        <v>6.2120963776430091</v>
      </c>
      <c r="T32" s="117">
        <v>3.9132413165478539</v>
      </c>
      <c r="U32" s="167"/>
      <c r="V32" s="117">
        <v>3.5507181728967794</v>
      </c>
      <c r="W32" s="117">
        <v>4.3324656005950164</v>
      </c>
      <c r="X32" s="117">
        <v>2.829703309895387</v>
      </c>
      <c r="Y32" s="167"/>
      <c r="Z32" s="117">
        <v>1.3706677109849228</v>
      </c>
      <c r="AA32" s="117">
        <v>1.8518518518518516</v>
      </c>
      <c r="AB32" s="117">
        <v>0.95203222262907361</v>
      </c>
    </row>
    <row r="33" spans="1:28" ht="15" customHeight="1" x14ac:dyDescent="0.2">
      <c r="A33" s="111" t="s">
        <v>365</v>
      </c>
      <c r="B33" s="117">
        <v>0.74165636588380723</v>
      </c>
      <c r="C33" s="117">
        <v>1.0752688172043012</v>
      </c>
      <c r="D33" s="117">
        <v>0.29069767441860467</v>
      </c>
      <c r="E33" s="167"/>
      <c r="F33" s="117">
        <v>0.64516129032258063</v>
      </c>
      <c r="G33" s="117">
        <v>1.0752688172043012</v>
      </c>
      <c r="H33" s="117">
        <v>0</v>
      </c>
      <c r="I33" s="167"/>
      <c r="J33" s="117">
        <v>0</v>
      </c>
      <c r="K33" s="117">
        <v>0</v>
      </c>
      <c r="L33" s="117">
        <v>0</v>
      </c>
      <c r="M33" s="167"/>
      <c r="N33" s="117">
        <v>0</v>
      </c>
      <c r="O33" s="117">
        <v>0</v>
      </c>
      <c r="P33" s="117">
        <v>0</v>
      </c>
      <c r="Q33" s="167"/>
      <c r="R33" s="117">
        <v>0.69444444444444442</v>
      </c>
      <c r="S33" s="117">
        <v>1.3157894736842104</v>
      </c>
      <c r="T33" s="117">
        <v>0</v>
      </c>
      <c r="U33" s="167"/>
      <c r="V33" s="117">
        <v>2.7777777777777777</v>
      </c>
      <c r="W33" s="117">
        <v>3.125</v>
      </c>
      <c r="X33" s="117">
        <v>2.2727272727272729</v>
      </c>
      <c r="Y33" s="167"/>
      <c r="Z33" s="117">
        <v>0.75757575757575757</v>
      </c>
      <c r="AA33" s="117">
        <v>1.2345679012345678</v>
      </c>
      <c r="AB33" s="117">
        <v>0</v>
      </c>
    </row>
    <row r="34" spans="1:28" ht="15" customHeight="1" x14ac:dyDescent="0.2">
      <c r="A34" s="111" t="s">
        <v>366</v>
      </c>
      <c r="B34" s="117">
        <v>3.46751693901953</v>
      </c>
      <c r="C34" s="117">
        <v>3.8935756002595716</v>
      </c>
      <c r="D34" s="117">
        <v>2.7892561983471076</v>
      </c>
      <c r="E34" s="167"/>
      <c r="F34" s="117">
        <v>2.547770700636943</v>
      </c>
      <c r="G34" s="117">
        <v>3.5000000000000004</v>
      </c>
      <c r="H34" s="117">
        <v>0.8771929824561403</v>
      </c>
      <c r="I34" s="167"/>
      <c r="J34" s="117">
        <v>2.2801302931596092</v>
      </c>
      <c r="K34" s="117">
        <v>0.91743119266055051</v>
      </c>
      <c r="L34" s="117">
        <v>5.6179775280898872</v>
      </c>
      <c r="M34" s="167"/>
      <c r="N34" s="117">
        <v>0.68493150684931503</v>
      </c>
      <c r="O34" s="117">
        <v>0.49504950495049505</v>
      </c>
      <c r="P34" s="117">
        <v>1.1111111111111112</v>
      </c>
      <c r="Q34" s="167"/>
      <c r="R34" s="117">
        <v>8.931419457735247</v>
      </c>
      <c r="S34" s="117">
        <v>10.655737704918032</v>
      </c>
      <c r="T34" s="117">
        <v>6.5134099616858236</v>
      </c>
      <c r="U34" s="167"/>
      <c r="V34" s="117">
        <v>2.5193798449612403</v>
      </c>
      <c r="W34" s="117">
        <v>3.225806451612903</v>
      </c>
      <c r="X34" s="117">
        <v>1.4563106796116505</v>
      </c>
      <c r="Y34" s="167"/>
      <c r="Z34" s="117">
        <v>0.22075055187637968</v>
      </c>
      <c r="AA34" s="117">
        <v>0.40816326530612246</v>
      </c>
      <c r="AB34" s="117">
        <v>0</v>
      </c>
    </row>
    <row r="35" spans="1:28" ht="15" customHeight="1" x14ac:dyDescent="0.2">
      <c r="A35" s="105" t="s">
        <v>242</v>
      </c>
      <c r="B35" s="116"/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</row>
    <row r="36" spans="1:28" ht="15" customHeight="1" x14ac:dyDescent="0.2">
      <c r="A36" s="114" t="s">
        <v>175</v>
      </c>
      <c r="B36" s="116">
        <v>5.3893623273582127</v>
      </c>
      <c r="C36" s="116">
        <v>6.3726622027245439</v>
      </c>
      <c r="D36" s="116">
        <v>4.3696875374117079</v>
      </c>
      <c r="E36" s="116"/>
      <c r="F36" s="116">
        <v>7.3827405413065037</v>
      </c>
      <c r="G36" s="116">
        <v>7.9631181894383909</v>
      </c>
      <c r="H36" s="116">
        <v>6.7855089131684876</v>
      </c>
      <c r="I36" s="116"/>
      <c r="J36" s="116">
        <v>6.7241379310344822</v>
      </c>
      <c r="K36" s="116">
        <v>8.0870050195203582</v>
      </c>
      <c r="L36" s="116">
        <v>5.2756372258446946</v>
      </c>
      <c r="M36" s="116"/>
      <c r="N36" s="116">
        <v>4.7075835475578405</v>
      </c>
      <c r="O36" s="116">
        <v>5.9405940594059405</v>
      </c>
      <c r="P36" s="116">
        <v>3.45942450695118</v>
      </c>
      <c r="Q36" s="116"/>
      <c r="R36" s="116">
        <v>5.6934306569343063</v>
      </c>
      <c r="S36" s="116">
        <v>6.5887353878852277</v>
      </c>
      <c r="T36" s="116">
        <v>4.7421904403462545</v>
      </c>
      <c r="U36" s="116"/>
      <c r="V36" s="116">
        <v>4.7013399954576425</v>
      </c>
      <c r="W36" s="116">
        <v>6.2303899596593455</v>
      </c>
      <c r="X36" s="116">
        <v>3.1307550644567224</v>
      </c>
      <c r="Y36" s="116"/>
      <c r="Z36" s="121">
        <v>0.84485407066052232</v>
      </c>
      <c r="AA36" s="121">
        <v>0.91185410334346495</v>
      </c>
      <c r="AB36" s="121">
        <v>0.77639751552795033</v>
      </c>
    </row>
    <row r="37" spans="1:28" ht="15" customHeight="1" x14ac:dyDescent="0.2">
      <c r="A37" s="111" t="s">
        <v>364</v>
      </c>
      <c r="B37" s="117">
        <v>5.3893623273582127</v>
      </c>
      <c r="C37" s="117">
        <v>6.3726622027245439</v>
      </c>
      <c r="D37" s="117">
        <v>4.3696875374117079</v>
      </c>
      <c r="E37" s="167"/>
      <c r="F37" s="117">
        <v>7.3827405413065037</v>
      </c>
      <c r="G37" s="117">
        <v>7.9631181894383909</v>
      </c>
      <c r="H37" s="117">
        <v>6.7855089131684876</v>
      </c>
      <c r="I37" s="167"/>
      <c r="J37" s="117">
        <v>6.7241379310344822</v>
      </c>
      <c r="K37" s="117">
        <v>8.0870050195203582</v>
      </c>
      <c r="L37" s="117">
        <v>5.2756372258446946</v>
      </c>
      <c r="M37" s="167"/>
      <c r="N37" s="117">
        <v>4.7075835475578405</v>
      </c>
      <c r="O37" s="117">
        <v>5.9405940594059405</v>
      </c>
      <c r="P37" s="117">
        <v>3.45942450695118</v>
      </c>
      <c r="Q37" s="167"/>
      <c r="R37" s="117">
        <v>5.6934306569343063</v>
      </c>
      <c r="S37" s="117">
        <v>6.5887353878852277</v>
      </c>
      <c r="T37" s="117">
        <v>4.7421904403462545</v>
      </c>
      <c r="U37" s="167"/>
      <c r="V37" s="117">
        <v>4.7013399954576425</v>
      </c>
      <c r="W37" s="117">
        <v>6.2303899596593455</v>
      </c>
      <c r="X37" s="117">
        <v>3.1307550644567224</v>
      </c>
      <c r="Y37" s="167"/>
      <c r="Z37" s="117">
        <v>0.84485407066052232</v>
      </c>
      <c r="AA37" s="117">
        <v>0.91185410334346495</v>
      </c>
      <c r="AB37" s="117">
        <v>0.77639751552795033</v>
      </c>
    </row>
    <row r="38" spans="1:28" ht="15" customHeight="1" x14ac:dyDescent="0.2">
      <c r="A38" s="111" t="s">
        <v>365</v>
      </c>
      <c r="B38" s="117" t="s">
        <v>243</v>
      </c>
      <c r="C38" s="117" t="s">
        <v>243</v>
      </c>
      <c r="D38" s="117" t="s">
        <v>243</v>
      </c>
      <c r="E38" s="167"/>
      <c r="F38" s="117" t="s">
        <v>243</v>
      </c>
      <c r="G38" s="117" t="s">
        <v>243</v>
      </c>
      <c r="H38" s="117" t="s">
        <v>243</v>
      </c>
      <c r="I38" s="167"/>
      <c r="J38" s="117" t="s">
        <v>243</v>
      </c>
      <c r="K38" s="117" t="s">
        <v>243</v>
      </c>
      <c r="L38" s="117" t="s">
        <v>243</v>
      </c>
      <c r="M38" s="167"/>
      <c r="N38" s="117" t="s">
        <v>243</v>
      </c>
      <c r="O38" s="117" t="s">
        <v>243</v>
      </c>
      <c r="P38" s="117" t="s">
        <v>243</v>
      </c>
      <c r="Q38" s="167"/>
      <c r="R38" s="117" t="s">
        <v>243</v>
      </c>
      <c r="S38" s="117" t="s">
        <v>243</v>
      </c>
      <c r="T38" s="117" t="s">
        <v>243</v>
      </c>
      <c r="U38" s="167"/>
      <c r="V38" s="117" t="s">
        <v>243</v>
      </c>
      <c r="W38" s="117" t="s">
        <v>243</v>
      </c>
      <c r="X38" s="117" t="s">
        <v>243</v>
      </c>
      <c r="Y38" s="167"/>
      <c r="Z38" s="117" t="s">
        <v>243</v>
      </c>
      <c r="AA38" s="117" t="s">
        <v>243</v>
      </c>
      <c r="AB38" s="117" t="s">
        <v>243</v>
      </c>
    </row>
    <row r="39" spans="1:28" ht="15" customHeight="1" thickBot="1" x14ac:dyDescent="0.25">
      <c r="A39" s="158" t="s">
        <v>366</v>
      </c>
      <c r="B39" s="122" t="s">
        <v>243</v>
      </c>
      <c r="C39" s="122" t="s">
        <v>243</v>
      </c>
      <c r="D39" s="122" t="s">
        <v>243</v>
      </c>
      <c r="E39" s="122"/>
      <c r="F39" s="122" t="s">
        <v>243</v>
      </c>
      <c r="G39" s="122" t="s">
        <v>243</v>
      </c>
      <c r="H39" s="122" t="s">
        <v>243</v>
      </c>
      <c r="I39" s="122"/>
      <c r="J39" s="122" t="s">
        <v>243</v>
      </c>
      <c r="K39" s="122" t="s">
        <v>243</v>
      </c>
      <c r="L39" s="122" t="s">
        <v>243</v>
      </c>
      <c r="M39" s="122"/>
      <c r="N39" s="122" t="s">
        <v>243</v>
      </c>
      <c r="O39" s="122" t="s">
        <v>243</v>
      </c>
      <c r="P39" s="122" t="s">
        <v>243</v>
      </c>
      <c r="Q39" s="122"/>
      <c r="R39" s="122" t="s">
        <v>243</v>
      </c>
      <c r="S39" s="122" t="s">
        <v>243</v>
      </c>
      <c r="T39" s="122" t="s">
        <v>243</v>
      </c>
      <c r="U39" s="122"/>
      <c r="V39" s="122" t="s">
        <v>243</v>
      </c>
      <c r="W39" s="122" t="s">
        <v>243</v>
      </c>
      <c r="X39" s="122" t="s">
        <v>243</v>
      </c>
      <c r="Y39" s="122"/>
      <c r="Z39" s="122" t="s">
        <v>243</v>
      </c>
      <c r="AA39" s="122" t="s">
        <v>243</v>
      </c>
      <c r="AB39" s="122" t="s">
        <v>243</v>
      </c>
    </row>
    <row r="40" spans="1:28" ht="15" customHeight="1" x14ac:dyDescent="0.2">
      <c r="A40" s="200" t="s">
        <v>215</v>
      </c>
      <c r="B40" s="200"/>
      <c r="C40" s="200"/>
      <c r="D40" s="200"/>
      <c r="E40" s="200"/>
      <c r="F40" s="200"/>
      <c r="G40" s="200"/>
      <c r="H40" s="200"/>
      <c r="I40" s="200"/>
      <c r="J40" s="200"/>
      <c r="K40" s="200"/>
      <c r="L40" s="200"/>
      <c r="M40" s="200"/>
      <c r="N40" s="200"/>
      <c r="O40" s="200"/>
      <c r="P40" s="200"/>
      <c r="Q40" s="200"/>
      <c r="R40" s="200"/>
      <c r="S40" s="200"/>
      <c r="T40" s="200"/>
      <c r="U40" s="200"/>
      <c r="V40" s="200"/>
      <c r="W40" s="200"/>
      <c r="X40" s="200"/>
      <c r="Y40" s="200"/>
      <c r="Z40" s="200"/>
      <c r="AA40" s="200"/>
      <c r="AB40" s="200"/>
    </row>
    <row r="41" spans="1:28" ht="15" customHeight="1" x14ac:dyDescent="0.2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</row>
  </sheetData>
  <mergeCells count="14">
    <mergeCell ref="R6:T6"/>
    <mergeCell ref="V6:X6"/>
    <mergeCell ref="Z6:AB6"/>
    <mergeCell ref="A40:AB40"/>
    <mergeCell ref="A6:A7"/>
    <mergeCell ref="B6:D6"/>
    <mergeCell ref="F6:H6"/>
    <mergeCell ref="J6:L6"/>
    <mergeCell ref="N6:P6"/>
    <mergeCell ref="A1:AB1"/>
    <mergeCell ref="A2:AB2"/>
    <mergeCell ref="AD2:AD3"/>
    <mergeCell ref="A3:AB3"/>
    <mergeCell ref="A4:AB4"/>
  </mergeCells>
  <hyperlinks>
    <hyperlink ref="AD2" location="INDICE!A1" display="INDICE" xr:uid="{62A3A047-4C50-4771-851B-890B98DE7505}"/>
  </hyperlinks>
  <printOptions horizontalCentered="1"/>
  <pageMargins left="0.70866141732283472" right="0.70866141732283472" top="0.74803149606299213" bottom="0.74803149606299213" header="0.31496062992125984" footer="0.31496062992125984"/>
  <pageSetup scale="68" orientation="landscape" verticalDpi="3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pageSetUpPr fitToPage="1"/>
  </sheetPr>
  <dimension ref="A1:AD38"/>
  <sheetViews>
    <sheetView showGridLines="0" workbookViewId="0">
      <selection activeCell="AE13" sqref="AE13"/>
    </sheetView>
  </sheetViews>
  <sheetFormatPr baseColWidth="10" defaultColWidth="23.42578125" defaultRowHeight="15" customHeight="1" x14ac:dyDescent="0.2"/>
  <cols>
    <col min="1" max="1" width="17.28515625" style="104" customWidth="1"/>
    <col min="2" max="4" width="8.28515625" style="129" customWidth="1"/>
    <col min="5" max="5" width="1.42578125" style="129" customWidth="1"/>
    <col min="6" max="8" width="7.28515625" style="129" customWidth="1"/>
    <col min="9" max="9" width="1.42578125" style="129" customWidth="1"/>
    <col min="10" max="12" width="7.28515625" style="129" customWidth="1"/>
    <col min="13" max="13" width="1.42578125" style="129" customWidth="1"/>
    <col min="14" max="16" width="7.28515625" style="129" customWidth="1"/>
    <col min="17" max="17" width="1.42578125" style="129" customWidth="1"/>
    <col min="18" max="20" width="7.28515625" style="129" customWidth="1"/>
    <col min="21" max="21" width="1.42578125" style="129" customWidth="1"/>
    <col min="22" max="24" width="7.28515625" style="129" customWidth="1"/>
    <col min="25" max="25" width="1.42578125" style="129" customWidth="1"/>
    <col min="26" max="28" width="7.28515625" style="129" customWidth="1"/>
    <col min="29" max="116" width="10.7109375" style="5" customWidth="1"/>
    <col min="117" max="16384" width="23.42578125" style="5"/>
  </cols>
  <sheetData>
    <row r="1" spans="1:30" ht="15" customHeight="1" x14ac:dyDescent="0.2">
      <c r="A1" s="204" t="s">
        <v>335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7"/>
    </row>
    <row r="2" spans="1:30" ht="15" customHeight="1" x14ac:dyDescent="0.2">
      <c r="A2" s="205" t="s">
        <v>330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7"/>
      <c r="AD2" s="195" t="s">
        <v>47</v>
      </c>
    </row>
    <row r="3" spans="1:30" ht="15" customHeight="1" x14ac:dyDescent="0.2">
      <c r="A3" s="204" t="s">
        <v>356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7"/>
      <c r="AD3" s="195"/>
    </row>
    <row r="4" spans="1:30" ht="15" customHeight="1" x14ac:dyDescent="0.2">
      <c r="A4" s="205" t="s">
        <v>171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</row>
    <row r="5" spans="1:30" ht="15" customHeight="1" x14ac:dyDescent="0.2">
      <c r="A5" s="205" t="s">
        <v>245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</row>
    <row r="6" spans="1:30" ht="15" customHeight="1" x14ac:dyDescent="0.2">
      <c r="A6" s="103"/>
      <c r="B6" s="102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</row>
    <row r="7" spans="1:30" ht="15" customHeight="1" x14ac:dyDescent="0.2">
      <c r="A7" s="208" t="s">
        <v>249</v>
      </c>
      <c r="B7" s="207" t="s">
        <v>175</v>
      </c>
      <c r="C7" s="207"/>
      <c r="D7" s="207"/>
      <c r="E7" s="124"/>
      <c r="F7" s="207" t="s">
        <v>208</v>
      </c>
      <c r="G7" s="207"/>
      <c r="H7" s="207"/>
      <c r="I7" s="124"/>
      <c r="J7" s="207" t="s">
        <v>209</v>
      </c>
      <c r="K7" s="207"/>
      <c r="L7" s="207"/>
      <c r="M7" s="124"/>
      <c r="N7" s="207" t="s">
        <v>210</v>
      </c>
      <c r="O7" s="207"/>
      <c r="P7" s="207"/>
      <c r="Q7" s="124"/>
      <c r="R7" s="207" t="s">
        <v>212</v>
      </c>
      <c r="S7" s="207"/>
      <c r="T7" s="207"/>
      <c r="U7" s="124"/>
      <c r="V7" s="207" t="s">
        <v>213</v>
      </c>
      <c r="W7" s="207"/>
      <c r="X7" s="207"/>
      <c r="Y7" s="124"/>
      <c r="Z7" s="207" t="s">
        <v>214</v>
      </c>
      <c r="AA7" s="207"/>
      <c r="AB7" s="207"/>
    </row>
    <row r="8" spans="1:30" ht="15" customHeight="1" x14ac:dyDescent="0.2">
      <c r="A8" s="208"/>
      <c r="B8" s="125" t="s">
        <v>175</v>
      </c>
      <c r="C8" s="125" t="s">
        <v>385</v>
      </c>
      <c r="D8" s="125" t="s">
        <v>386</v>
      </c>
      <c r="E8" s="124"/>
      <c r="F8" s="125" t="s">
        <v>175</v>
      </c>
      <c r="G8" s="125" t="s">
        <v>385</v>
      </c>
      <c r="H8" s="125" t="s">
        <v>386</v>
      </c>
      <c r="I8" s="124"/>
      <c r="J8" s="125" t="s">
        <v>175</v>
      </c>
      <c r="K8" s="125" t="s">
        <v>385</v>
      </c>
      <c r="L8" s="125" t="s">
        <v>386</v>
      </c>
      <c r="M8" s="124"/>
      <c r="N8" s="125" t="s">
        <v>175</v>
      </c>
      <c r="O8" s="125" t="s">
        <v>385</v>
      </c>
      <c r="P8" s="125" t="s">
        <v>386</v>
      </c>
      <c r="Q8" s="124"/>
      <c r="R8" s="125" t="s">
        <v>175</v>
      </c>
      <c r="S8" s="125" t="s">
        <v>385</v>
      </c>
      <c r="T8" s="125" t="s">
        <v>386</v>
      </c>
      <c r="U8" s="124"/>
      <c r="V8" s="125" t="s">
        <v>175</v>
      </c>
      <c r="W8" s="125" t="s">
        <v>385</v>
      </c>
      <c r="X8" s="125" t="s">
        <v>386</v>
      </c>
      <c r="Y8" s="124"/>
      <c r="Z8" s="125" t="s">
        <v>175</v>
      </c>
      <c r="AA8" s="125" t="s">
        <v>385</v>
      </c>
      <c r="AB8" s="125" t="s">
        <v>386</v>
      </c>
    </row>
    <row r="9" spans="1:30" ht="17.100000000000001" customHeight="1" x14ac:dyDescent="0.2">
      <c r="A9" s="126" t="s">
        <v>175</v>
      </c>
      <c r="B9" s="109">
        <v>98309</v>
      </c>
      <c r="C9" s="109">
        <v>48779</v>
      </c>
      <c r="D9" s="109">
        <v>49530</v>
      </c>
      <c r="E9" s="109"/>
      <c r="F9" s="109">
        <v>17125</v>
      </c>
      <c r="G9" s="109">
        <v>8721</v>
      </c>
      <c r="H9" s="109">
        <v>8404</v>
      </c>
      <c r="I9" s="109"/>
      <c r="J9" s="109">
        <v>17127</v>
      </c>
      <c r="K9" s="109">
        <v>8695</v>
      </c>
      <c r="L9" s="109">
        <v>8432</v>
      </c>
      <c r="M9" s="109"/>
      <c r="N9" s="109">
        <v>15973</v>
      </c>
      <c r="O9" s="109">
        <v>8059</v>
      </c>
      <c r="P9" s="109">
        <v>7914</v>
      </c>
      <c r="Q9" s="109"/>
      <c r="R9" s="109">
        <v>17939</v>
      </c>
      <c r="S9" s="109">
        <v>8761</v>
      </c>
      <c r="T9" s="109">
        <v>9178</v>
      </c>
      <c r="U9" s="109"/>
      <c r="V9" s="109">
        <v>15615</v>
      </c>
      <c r="W9" s="109">
        <v>7599</v>
      </c>
      <c r="X9" s="109">
        <v>8016</v>
      </c>
      <c r="Y9" s="109"/>
      <c r="Z9" s="109">
        <v>14530</v>
      </c>
      <c r="AA9" s="109">
        <v>6944</v>
      </c>
      <c r="AB9" s="109">
        <v>7586</v>
      </c>
    </row>
    <row r="10" spans="1:30" ht="17.100000000000001" customHeight="1" x14ac:dyDescent="0.2">
      <c r="A10" s="104" t="s">
        <v>250</v>
      </c>
      <c r="B10" s="113">
        <v>5151</v>
      </c>
      <c r="C10" s="113">
        <v>2578</v>
      </c>
      <c r="D10" s="113">
        <v>2573</v>
      </c>
      <c r="E10" s="113"/>
      <c r="F10" s="113">
        <v>725</v>
      </c>
      <c r="G10" s="113">
        <v>375</v>
      </c>
      <c r="H10" s="113">
        <v>350</v>
      </c>
      <c r="I10" s="113"/>
      <c r="J10" s="113">
        <v>740</v>
      </c>
      <c r="K10" s="113">
        <v>378</v>
      </c>
      <c r="L10" s="113">
        <v>362</v>
      </c>
      <c r="M10" s="113"/>
      <c r="N10" s="113">
        <v>791</v>
      </c>
      <c r="O10" s="113">
        <v>410</v>
      </c>
      <c r="P10" s="113">
        <v>381</v>
      </c>
      <c r="Q10" s="113"/>
      <c r="R10" s="113">
        <v>1000</v>
      </c>
      <c r="S10" s="113">
        <v>495</v>
      </c>
      <c r="T10" s="113">
        <v>505</v>
      </c>
      <c r="U10" s="113"/>
      <c r="V10" s="113">
        <v>986</v>
      </c>
      <c r="W10" s="113">
        <v>489</v>
      </c>
      <c r="X10" s="113">
        <v>497</v>
      </c>
      <c r="Y10" s="113"/>
      <c r="Z10" s="113">
        <v>909</v>
      </c>
      <c r="AA10" s="113">
        <v>431</v>
      </c>
      <c r="AB10" s="113">
        <v>478</v>
      </c>
    </row>
    <row r="11" spans="1:30" ht="17.100000000000001" customHeight="1" x14ac:dyDescent="0.2">
      <c r="A11" s="104" t="s">
        <v>251</v>
      </c>
      <c r="B11" s="113">
        <v>2646</v>
      </c>
      <c r="C11" s="113">
        <v>1203</v>
      </c>
      <c r="D11" s="113">
        <v>1443</v>
      </c>
      <c r="E11" s="113"/>
      <c r="F11" s="113">
        <v>296</v>
      </c>
      <c r="G11" s="113">
        <v>131</v>
      </c>
      <c r="H11" s="113">
        <v>165</v>
      </c>
      <c r="I11" s="113"/>
      <c r="J11" s="113">
        <v>256</v>
      </c>
      <c r="K11" s="113">
        <v>118</v>
      </c>
      <c r="L11" s="113">
        <v>138</v>
      </c>
      <c r="M11" s="113"/>
      <c r="N11" s="113">
        <v>286</v>
      </c>
      <c r="O11" s="113">
        <v>148</v>
      </c>
      <c r="P11" s="113">
        <v>138</v>
      </c>
      <c r="Q11" s="113"/>
      <c r="R11" s="113">
        <v>617</v>
      </c>
      <c r="S11" s="113">
        <v>281</v>
      </c>
      <c r="T11" s="113">
        <v>336</v>
      </c>
      <c r="U11" s="113"/>
      <c r="V11" s="113">
        <v>595</v>
      </c>
      <c r="W11" s="113">
        <v>266</v>
      </c>
      <c r="X11" s="113">
        <v>329</v>
      </c>
      <c r="Y11" s="113"/>
      <c r="Z11" s="113">
        <v>596</v>
      </c>
      <c r="AA11" s="113">
        <v>259</v>
      </c>
      <c r="AB11" s="113">
        <v>337</v>
      </c>
    </row>
    <row r="12" spans="1:30" ht="17.100000000000001" customHeight="1" x14ac:dyDescent="0.2">
      <c r="A12" s="104" t="s">
        <v>252</v>
      </c>
      <c r="B12" s="113">
        <v>1831</v>
      </c>
      <c r="C12" s="113">
        <v>720</v>
      </c>
      <c r="D12" s="113">
        <v>1111</v>
      </c>
      <c r="E12" s="113"/>
      <c r="F12" s="113">
        <v>48</v>
      </c>
      <c r="G12" s="113">
        <v>25</v>
      </c>
      <c r="H12" s="113">
        <v>23</v>
      </c>
      <c r="I12" s="113"/>
      <c r="J12" s="113">
        <v>38</v>
      </c>
      <c r="K12" s="113">
        <v>19</v>
      </c>
      <c r="L12" s="113">
        <v>19</v>
      </c>
      <c r="M12" s="113"/>
      <c r="N12" s="113">
        <v>54</v>
      </c>
      <c r="O12" s="113">
        <v>23</v>
      </c>
      <c r="P12" s="113">
        <v>31</v>
      </c>
      <c r="Q12" s="113"/>
      <c r="R12" s="113">
        <v>617</v>
      </c>
      <c r="S12" s="113">
        <v>232</v>
      </c>
      <c r="T12" s="113">
        <v>385</v>
      </c>
      <c r="U12" s="113"/>
      <c r="V12" s="113">
        <v>539</v>
      </c>
      <c r="W12" s="113">
        <v>206</v>
      </c>
      <c r="X12" s="113">
        <v>333</v>
      </c>
      <c r="Y12" s="113"/>
      <c r="Z12" s="113">
        <v>535</v>
      </c>
      <c r="AA12" s="113">
        <v>215</v>
      </c>
      <c r="AB12" s="113">
        <v>320</v>
      </c>
    </row>
    <row r="13" spans="1:30" ht="17.100000000000001" customHeight="1" x14ac:dyDescent="0.2">
      <c r="A13" s="104" t="s">
        <v>253</v>
      </c>
      <c r="B13" s="113">
        <v>10067</v>
      </c>
      <c r="C13" s="113">
        <v>4876</v>
      </c>
      <c r="D13" s="113">
        <v>5191</v>
      </c>
      <c r="E13" s="113"/>
      <c r="F13" s="113">
        <v>1420</v>
      </c>
      <c r="G13" s="113">
        <v>731</v>
      </c>
      <c r="H13" s="113">
        <v>689</v>
      </c>
      <c r="I13" s="113"/>
      <c r="J13" s="113">
        <v>1527</v>
      </c>
      <c r="K13" s="113">
        <v>758</v>
      </c>
      <c r="L13" s="113">
        <v>769</v>
      </c>
      <c r="M13" s="113"/>
      <c r="N13" s="113">
        <v>1459</v>
      </c>
      <c r="O13" s="113">
        <v>747</v>
      </c>
      <c r="P13" s="113">
        <v>712</v>
      </c>
      <c r="Q13" s="113"/>
      <c r="R13" s="113">
        <v>1928</v>
      </c>
      <c r="S13" s="113">
        <v>898</v>
      </c>
      <c r="T13" s="113">
        <v>1030</v>
      </c>
      <c r="U13" s="113"/>
      <c r="V13" s="113">
        <v>2037</v>
      </c>
      <c r="W13" s="113">
        <v>970</v>
      </c>
      <c r="X13" s="113">
        <v>1067</v>
      </c>
      <c r="Y13" s="113"/>
      <c r="Z13" s="113">
        <v>1696</v>
      </c>
      <c r="AA13" s="113">
        <v>772</v>
      </c>
      <c r="AB13" s="113">
        <v>924</v>
      </c>
    </row>
    <row r="14" spans="1:30" ht="17.100000000000001" customHeight="1" x14ac:dyDescent="0.2">
      <c r="A14" s="104" t="s">
        <v>254</v>
      </c>
      <c r="B14" s="113">
        <v>2380</v>
      </c>
      <c r="C14" s="113">
        <v>1253</v>
      </c>
      <c r="D14" s="113">
        <v>1127</v>
      </c>
      <c r="E14" s="113"/>
      <c r="F14" s="113">
        <v>435</v>
      </c>
      <c r="G14" s="113">
        <v>225</v>
      </c>
      <c r="H14" s="113">
        <v>210</v>
      </c>
      <c r="I14" s="113"/>
      <c r="J14" s="113">
        <v>389</v>
      </c>
      <c r="K14" s="113">
        <v>204</v>
      </c>
      <c r="L14" s="113">
        <v>185</v>
      </c>
      <c r="M14" s="113"/>
      <c r="N14" s="113">
        <v>374</v>
      </c>
      <c r="O14" s="113">
        <v>198</v>
      </c>
      <c r="P14" s="113">
        <v>176</v>
      </c>
      <c r="Q14" s="113"/>
      <c r="R14" s="113">
        <v>440</v>
      </c>
      <c r="S14" s="113">
        <v>229</v>
      </c>
      <c r="T14" s="113">
        <v>211</v>
      </c>
      <c r="U14" s="113"/>
      <c r="V14" s="113">
        <v>368</v>
      </c>
      <c r="W14" s="113">
        <v>197</v>
      </c>
      <c r="X14" s="113">
        <v>171</v>
      </c>
      <c r="Y14" s="113"/>
      <c r="Z14" s="113">
        <v>374</v>
      </c>
      <c r="AA14" s="113">
        <v>200</v>
      </c>
      <c r="AB14" s="113">
        <v>174</v>
      </c>
    </row>
    <row r="15" spans="1:30" ht="17.100000000000001" customHeight="1" x14ac:dyDescent="0.2">
      <c r="A15" s="104" t="s">
        <v>255</v>
      </c>
      <c r="B15" s="113">
        <v>3410</v>
      </c>
      <c r="C15" s="113">
        <v>1687</v>
      </c>
      <c r="D15" s="113">
        <v>1723</v>
      </c>
      <c r="E15" s="113"/>
      <c r="F15" s="113">
        <v>683</v>
      </c>
      <c r="G15" s="113">
        <v>324</v>
      </c>
      <c r="H15" s="113">
        <v>359</v>
      </c>
      <c r="I15" s="113"/>
      <c r="J15" s="113">
        <v>694</v>
      </c>
      <c r="K15" s="113">
        <v>340</v>
      </c>
      <c r="L15" s="113">
        <v>354</v>
      </c>
      <c r="M15" s="113"/>
      <c r="N15" s="113">
        <v>585</v>
      </c>
      <c r="O15" s="113">
        <v>299</v>
      </c>
      <c r="P15" s="113">
        <v>286</v>
      </c>
      <c r="Q15" s="113"/>
      <c r="R15" s="113">
        <v>576</v>
      </c>
      <c r="S15" s="113">
        <v>293</v>
      </c>
      <c r="T15" s="113">
        <v>283</v>
      </c>
      <c r="U15" s="113"/>
      <c r="V15" s="113">
        <v>462</v>
      </c>
      <c r="W15" s="113">
        <v>207</v>
      </c>
      <c r="X15" s="113">
        <v>255</v>
      </c>
      <c r="Y15" s="113"/>
      <c r="Z15" s="113">
        <v>410</v>
      </c>
      <c r="AA15" s="113">
        <v>224</v>
      </c>
      <c r="AB15" s="113">
        <v>186</v>
      </c>
    </row>
    <row r="16" spans="1:30" ht="17.100000000000001" customHeight="1" x14ac:dyDescent="0.2">
      <c r="A16" s="104" t="s">
        <v>256</v>
      </c>
      <c r="B16" s="113">
        <v>1140</v>
      </c>
      <c r="C16" s="113">
        <v>578</v>
      </c>
      <c r="D16" s="113">
        <v>562</v>
      </c>
      <c r="E16" s="113"/>
      <c r="F16" s="113">
        <v>216</v>
      </c>
      <c r="G16" s="113">
        <v>116</v>
      </c>
      <c r="H16" s="113">
        <v>100</v>
      </c>
      <c r="I16" s="113"/>
      <c r="J16" s="113">
        <v>214</v>
      </c>
      <c r="K16" s="113">
        <v>120</v>
      </c>
      <c r="L16" s="113">
        <v>94</v>
      </c>
      <c r="M16" s="113"/>
      <c r="N16" s="113">
        <v>218</v>
      </c>
      <c r="O16" s="113">
        <v>116</v>
      </c>
      <c r="P16" s="113">
        <v>102</v>
      </c>
      <c r="Q16" s="113"/>
      <c r="R16" s="113">
        <v>166</v>
      </c>
      <c r="S16" s="113">
        <v>73</v>
      </c>
      <c r="T16" s="113">
        <v>93</v>
      </c>
      <c r="U16" s="113"/>
      <c r="V16" s="113">
        <v>168</v>
      </c>
      <c r="W16" s="113">
        <v>79</v>
      </c>
      <c r="X16" s="113">
        <v>89</v>
      </c>
      <c r="Y16" s="113"/>
      <c r="Z16" s="113">
        <v>158</v>
      </c>
      <c r="AA16" s="113">
        <v>74</v>
      </c>
      <c r="AB16" s="113">
        <v>84</v>
      </c>
    </row>
    <row r="17" spans="1:28" ht="17.100000000000001" customHeight="1" x14ac:dyDescent="0.2">
      <c r="A17" s="104" t="s">
        <v>257</v>
      </c>
      <c r="B17" s="113">
        <v>8220</v>
      </c>
      <c r="C17" s="113">
        <v>4087</v>
      </c>
      <c r="D17" s="113">
        <v>4133</v>
      </c>
      <c r="E17" s="113"/>
      <c r="F17" s="113">
        <v>1261</v>
      </c>
      <c r="G17" s="113">
        <v>648</v>
      </c>
      <c r="H17" s="113">
        <v>613</v>
      </c>
      <c r="I17" s="113"/>
      <c r="J17" s="113">
        <v>1346</v>
      </c>
      <c r="K17" s="113">
        <v>674</v>
      </c>
      <c r="L17" s="113">
        <v>672</v>
      </c>
      <c r="M17" s="113"/>
      <c r="N17" s="113">
        <v>1358</v>
      </c>
      <c r="O17" s="113">
        <v>671</v>
      </c>
      <c r="P17" s="113">
        <v>687</v>
      </c>
      <c r="Q17" s="113"/>
      <c r="R17" s="113">
        <v>1507</v>
      </c>
      <c r="S17" s="113">
        <v>744</v>
      </c>
      <c r="T17" s="113">
        <v>763</v>
      </c>
      <c r="U17" s="113"/>
      <c r="V17" s="113">
        <v>1348</v>
      </c>
      <c r="W17" s="113">
        <v>674</v>
      </c>
      <c r="X17" s="113">
        <v>674</v>
      </c>
      <c r="Y17" s="113"/>
      <c r="Z17" s="113">
        <v>1400</v>
      </c>
      <c r="AA17" s="113">
        <v>676</v>
      </c>
      <c r="AB17" s="113">
        <v>724</v>
      </c>
    </row>
    <row r="18" spans="1:28" ht="17.100000000000001" customHeight="1" x14ac:dyDescent="0.2">
      <c r="A18" s="104" t="s">
        <v>258</v>
      </c>
      <c r="B18" s="113">
        <v>3700</v>
      </c>
      <c r="C18" s="113">
        <v>1897</v>
      </c>
      <c r="D18" s="113">
        <v>1803</v>
      </c>
      <c r="E18" s="113"/>
      <c r="F18" s="113">
        <v>734</v>
      </c>
      <c r="G18" s="113">
        <v>377</v>
      </c>
      <c r="H18" s="113">
        <v>357</v>
      </c>
      <c r="I18" s="113"/>
      <c r="J18" s="113">
        <v>744</v>
      </c>
      <c r="K18" s="113">
        <v>387</v>
      </c>
      <c r="L18" s="113">
        <v>357</v>
      </c>
      <c r="M18" s="113"/>
      <c r="N18" s="113">
        <v>657</v>
      </c>
      <c r="O18" s="113">
        <v>341</v>
      </c>
      <c r="P18" s="113">
        <v>316</v>
      </c>
      <c r="Q18" s="113"/>
      <c r="R18" s="113">
        <v>578</v>
      </c>
      <c r="S18" s="113">
        <v>299</v>
      </c>
      <c r="T18" s="113">
        <v>279</v>
      </c>
      <c r="U18" s="113"/>
      <c r="V18" s="113">
        <v>530</v>
      </c>
      <c r="W18" s="113">
        <v>266</v>
      </c>
      <c r="X18" s="113">
        <v>264</v>
      </c>
      <c r="Y18" s="113"/>
      <c r="Z18" s="113">
        <v>457</v>
      </c>
      <c r="AA18" s="113">
        <v>227</v>
      </c>
      <c r="AB18" s="113">
        <v>230</v>
      </c>
    </row>
    <row r="19" spans="1:28" ht="17.100000000000001" customHeight="1" x14ac:dyDescent="0.2">
      <c r="A19" s="104" t="s">
        <v>259</v>
      </c>
      <c r="B19" s="113">
        <v>7672</v>
      </c>
      <c r="C19" s="113">
        <v>3716</v>
      </c>
      <c r="D19" s="113">
        <v>3956</v>
      </c>
      <c r="E19" s="113"/>
      <c r="F19" s="113">
        <v>1509</v>
      </c>
      <c r="G19" s="113">
        <v>757</v>
      </c>
      <c r="H19" s="113">
        <v>752</v>
      </c>
      <c r="I19" s="113"/>
      <c r="J19" s="113">
        <v>1464</v>
      </c>
      <c r="K19" s="113">
        <v>709</v>
      </c>
      <c r="L19" s="113">
        <v>755</v>
      </c>
      <c r="M19" s="113"/>
      <c r="N19" s="113">
        <v>1460</v>
      </c>
      <c r="O19" s="113">
        <v>692</v>
      </c>
      <c r="P19" s="113">
        <v>768</v>
      </c>
      <c r="Q19" s="113"/>
      <c r="R19" s="113">
        <v>1296</v>
      </c>
      <c r="S19" s="113">
        <v>619</v>
      </c>
      <c r="T19" s="113">
        <v>677</v>
      </c>
      <c r="U19" s="113"/>
      <c r="V19" s="113">
        <v>1016</v>
      </c>
      <c r="W19" s="113">
        <v>504</v>
      </c>
      <c r="X19" s="113">
        <v>512</v>
      </c>
      <c r="Y19" s="113"/>
      <c r="Z19" s="113">
        <v>927</v>
      </c>
      <c r="AA19" s="113">
        <v>435</v>
      </c>
      <c r="AB19" s="113">
        <v>492</v>
      </c>
    </row>
    <row r="20" spans="1:28" ht="17.100000000000001" customHeight="1" x14ac:dyDescent="0.2">
      <c r="A20" s="104" t="s">
        <v>260</v>
      </c>
      <c r="B20" s="113">
        <v>1804</v>
      </c>
      <c r="C20" s="113">
        <v>889</v>
      </c>
      <c r="D20" s="113">
        <v>915</v>
      </c>
      <c r="E20" s="113"/>
      <c r="F20" s="113">
        <v>402</v>
      </c>
      <c r="G20" s="113">
        <v>210</v>
      </c>
      <c r="H20" s="113">
        <v>192</v>
      </c>
      <c r="I20" s="113"/>
      <c r="J20" s="113">
        <v>373</v>
      </c>
      <c r="K20" s="113">
        <v>196</v>
      </c>
      <c r="L20" s="113">
        <v>177</v>
      </c>
      <c r="M20" s="113"/>
      <c r="N20" s="113">
        <v>340</v>
      </c>
      <c r="O20" s="113">
        <v>164</v>
      </c>
      <c r="P20" s="113">
        <v>176</v>
      </c>
      <c r="Q20" s="113"/>
      <c r="R20" s="113">
        <v>282</v>
      </c>
      <c r="S20" s="113">
        <v>139</v>
      </c>
      <c r="T20" s="113">
        <v>143</v>
      </c>
      <c r="U20" s="113"/>
      <c r="V20" s="113">
        <v>225</v>
      </c>
      <c r="W20" s="113">
        <v>97</v>
      </c>
      <c r="X20" s="113">
        <v>128</v>
      </c>
      <c r="Y20" s="113"/>
      <c r="Z20" s="113">
        <v>182</v>
      </c>
      <c r="AA20" s="113">
        <v>83</v>
      </c>
      <c r="AB20" s="113">
        <v>99</v>
      </c>
    </row>
    <row r="21" spans="1:28" ht="17.100000000000001" customHeight="1" x14ac:dyDescent="0.2">
      <c r="A21" s="127" t="s">
        <v>261</v>
      </c>
      <c r="B21" s="113">
        <v>6742</v>
      </c>
      <c r="C21" s="113">
        <v>3486</v>
      </c>
      <c r="D21" s="113">
        <v>3256</v>
      </c>
      <c r="E21" s="113"/>
      <c r="F21" s="113">
        <v>1005</v>
      </c>
      <c r="G21" s="113">
        <v>517</v>
      </c>
      <c r="H21" s="113">
        <v>488</v>
      </c>
      <c r="I21" s="113"/>
      <c r="J21" s="113">
        <v>996</v>
      </c>
      <c r="K21" s="113">
        <v>546</v>
      </c>
      <c r="L21" s="113">
        <v>450</v>
      </c>
      <c r="M21" s="113"/>
      <c r="N21" s="113">
        <v>965</v>
      </c>
      <c r="O21" s="113">
        <v>536</v>
      </c>
      <c r="P21" s="113">
        <v>429</v>
      </c>
      <c r="Q21" s="113"/>
      <c r="R21" s="113">
        <v>1338</v>
      </c>
      <c r="S21" s="113">
        <v>686</v>
      </c>
      <c r="T21" s="113">
        <v>652</v>
      </c>
      <c r="U21" s="113"/>
      <c r="V21" s="113">
        <v>1278</v>
      </c>
      <c r="W21" s="113">
        <v>643</v>
      </c>
      <c r="X21" s="113">
        <v>635</v>
      </c>
      <c r="Y21" s="113"/>
      <c r="Z21" s="113">
        <v>1160</v>
      </c>
      <c r="AA21" s="113">
        <v>558</v>
      </c>
      <c r="AB21" s="113">
        <v>602</v>
      </c>
    </row>
    <row r="22" spans="1:28" ht="17.100000000000001" customHeight="1" x14ac:dyDescent="0.2">
      <c r="A22" s="104" t="s">
        <v>262</v>
      </c>
      <c r="B22" s="113">
        <v>942</v>
      </c>
      <c r="C22" s="113">
        <v>481</v>
      </c>
      <c r="D22" s="113">
        <v>461</v>
      </c>
      <c r="E22" s="113"/>
      <c r="F22" s="113">
        <v>201</v>
      </c>
      <c r="G22" s="113">
        <v>108</v>
      </c>
      <c r="H22" s="113">
        <v>93</v>
      </c>
      <c r="I22" s="113"/>
      <c r="J22" s="113">
        <v>160</v>
      </c>
      <c r="K22" s="113">
        <v>81</v>
      </c>
      <c r="L22" s="113">
        <v>79</v>
      </c>
      <c r="M22" s="113"/>
      <c r="N22" s="113">
        <v>158</v>
      </c>
      <c r="O22" s="113">
        <v>83</v>
      </c>
      <c r="P22" s="113">
        <v>75</v>
      </c>
      <c r="Q22" s="113"/>
      <c r="R22" s="113">
        <v>171</v>
      </c>
      <c r="S22" s="113">
        <v>90</v>
      </c>
      <c r="T22" s="113">
        <v>81</v>
      </c>
      <c r="U22" s="113"/>
      <c r="V22" s="113">
        <v>139</v>
      </c>
      <c r="W22" s="113">
        <v>69</v>
      </c>
      <c r="X22" s="113">
        <v>70</v>
      </c>
      <c r="Y22" s="113"/>
      <c r="Z22" s="113">
        <v>113</v>
      </c>
      <c r="AA22" s="113">
        <v>50</v>
      </c>
      <c r="AB22" s="113">
        <v>63</v>
      </c>
    </row>
    <row r="23" spans="1:28" ht="17.100000000000001" customHeight="1" x14ac:dyDescent="0.2">
      <c r="A23" s="104" t="s">
        <v>263</v>
      </c>
      <c r="B23" s="113">
        <v>6046</v>
      </c>
      <c r="C23" s="113">
        <v>2901</v>
      </c>
      <c r="D23" s="113">
        <v>3145</v>
      </c>
      <c r="E23" s="113"/>
      <c r="F23" s="113">
        <v>569</v>
      </c>
      <c r="G23" s="113">
        <v>311</v>
      </c>
      <c r="H23" s="113">
        <v>258</v>
      </c>
      <c r="I23" s="113"/>
      <c r="J23" s="113">
        <v>586</v>
      </c>
      <c r="K23" s="113">
        <v>287</v>
      </c>
      <c r="L23" s="113">
        <v>299</v>
      </c>
      <c r="M23" s="113"/>
      <c r="N23" s="113">
        <v>607</v>
      </c>
      <c r="O23" s="113">
        <v>305</v>
      </c>
      <c r="P23" s="113">
        <v>302</v>
      </c>
      <c r="Q23" s="113"/>
      <c r="R23" s="113">
        <v>1469</v>
      </c>
      <c r="S23" s="113">
        <v>695</v>
      </c>
      <c r="T23" s="113">
        <v>774</v>
      </c>
      <c r="U23" s="113"/>
      <c r="V23" s="113">
        <v>1389</v>
      </c>
      <c r="W23" s="113">
        <v>661</v>
      </c>
      <c r="X23" s="113">
        <v>728</v>
      </c>
      <c r="Y23" s="113"/>
      <c r="Z23" s="113">
        <v>1426</v>
      </c>
      <c r="AA23" s="113">
        <v>642</v>
      </c>
      <c r="AB23" s="113">
        <v>784</v>
      </c>
    </row>
    <row r="24" spans="1:28" ht="17.100000000000001" customHeight="1" x14ac:dyDescent="0.2">
      <c r="A24" s="104" t="s">
        <v>264</v>
      </c>
      <c r="B24" s="113">
        <v>928</v>
      </c>
      <c r="C24" s="113">
        <v>471</v>
      </c>
      <c r="D24" s="113">
        <v>457</v>
      </c>
      <c r="E24" s="113"/>
      <c r="F24" s="113">
        <v>234</v>
      </c>
      <c r="G24" s="113">
        <v>107</v>
      </c>
      <c r="H24" s="113">
        <v>127</v>
      </c>
      <c r="I24" s="113"/>
      <c r="J24" s="113">
        <v>223</v>
      </c>
      <c r="K24" s="113">
        <v>100</v>
      </c>
      <c r="L24" s="113">
        <v>123</v>
      </c>
      <c r="M24" s="113"/>
      <c r="N24" s="113">
        <v>149</v>
      </c>
      <c r="O24" s="113">
        <v>84</v>
      </c>
      <c r="P24" s="113">
        <v>65</v>
      </c>
      <c r="Q24" s="113"/>
      <c r="R24" s="113">
        <v>141</v>
      </c>
      <c r="S24" s="113">
        <v>80</v>
      </c>
      <c r="T24" s="113">
        <v>61</v>
      </c>
      <c r="U24" s="113"/>
      <c r="V24" s="113">
        <v>84</v>
      </c>
      <c r="W24" s="113">
        <v>46</v>
      </c>
      <c r="X24" s="113">
        <v>38</v>
      </c>
      <c r="Y24" s="113"/>
      <c r="Z24" s="113">
        <v>97</v>
      </c>
      <c r="AA24" s="113">
        <v>54</v>
      </c>
      <c r="AB24" s="113">
        <v>43</v>
      </c>
    </row>
    <row r="25" spans="1:28" ht="17.100000000000001" customHeight="1" x14ac:dyDescent="0.2">
      <c r="A25" s="104" t="s">
        <v>265</v>
      </c>
      <c r="B25" s="113">
        <v>2412</v>
      </c>
      <c r="C25" s="113">
        <v>1182</v>
      </c>
      <c r="D25" s="113">
        <v>1230</v>
      </c>
      <c r="E25" s="113"/>
      <c r="F25" s="113">
        <v>493</v>
      </c>
      <c r="G25" s="113">
        <v>252</v>
      </c>
      <c r="H25" s="113">
        <v>241</v>
      </c>
      <c r="I25" s="113"/>
      <c r="J25" s="113">
        <v>462</v>
      </c>
      <c r="K25" s="113">
        <v>225</v>
      </c>
      <c r="L25" s="113">
        <v>237</v>
      </c>
      <c r="M25" s="113"/>
      <c r="N25" s="113">
        <v>421</v>
      </c>
      <c r="O25" s="113">
        <v>203</v>
      </c>
      <c r="P25" s="113">
        <v>218</v>
      </c>
      <c r="Q25" s="113"/>
      <c r="R25" s="113">
        <v>423</v>
      </c>
      <c r="S25" s="113">
        <v>200</v>
      </c>
      <c r="T25" s="113">
        <v>223</v>
      </c>
      <c r="U25" s="113"/>
      <c r="V25" s="113">
        <v>337</v>
      </c>
      <c r="W25" s="113">
        <v>162</v>
      </c>
      <c r="X25" s="113">
        <v>175</v>
      </c>
      <c r="Y25" s="113"/>
      <c r="Z25" s="113">
        <v>276</v>
      </c>
      <c r="AA25" s="113">
        <v>140</v>
      </c>
      <c r="AB25" s="113">
        <v>136</v>
      </c>
    </row>
    <row r="26" spans="1:28" ht="17.100000000000001" customHeight="1" x14ac:dyDescent="0.2">
      <c r="A26" s="104" t="s">
        <v>266</v>
      </c>
      <c r="B26" s="113">
        <v>2962</v>
      </c>
      <c r="C26" s="113">
        <v>1553</v>
      </c>
      <c r="D26" s="113">
        <v>1409</v>
      </c>
      <c r="E26" s="113"/>
      <c r="F26" s="113">
        <v>576</v>
      </c>
      <c r="G26" s="113">
        <v>303</v>
      </c>
      <c r="H26" s="113">
        <v>273</v>
      </c>
      <c r="I26" s="113"/>
      <c r="J26" s="113">
        <v>550</v>
      </c>
      <c r="K26" s="113">
        <v>285</v>
      </c>
      <c r="L26" s="113">
        <v>265</v>
      </c>
      <c r="M26" s="113"/>
      <c r="N26" s="113">
        <v>517</v>
      </c>
      <c r="O26" s="113">
        <v>278</v>
      </c>
      <c r="P26" s="113">
        <v>239</v>
      </c>
      <c r="Q26" s="113"/>
      <c r="R26" s="113">
        <v>532</v>
      </c>
      <c r="S26" s="113">
        <v>266</v>
      </c>
      <c r="T26" s="113">
        <v>266</v>
      </c>
      <c r="U26" s="113"/>
      <c r="V26" s="113">
        <v>406</v>
      </c>
      <c r="W26" s="113">
        <v>225</v>
      </c>
      <c r="X26" s="113">
        <v>181</v>
      </c>
      <c r="Y26" s="113"/>
      <c r="Z26" s="113">
        <v>381</v>
      </c>
      <c r="AA26" s="113">
        <v>196</v>
      </c>
      <c r="AB26" s="113">
        <v>185</v>
      </c>
    </row>
    <row r="27" spans="1:28" ht="17.100000000000001" customHeight="1" x14ac:dyDescent="0.2">
      <c r="A27" s="104" t="s">
        <v>267</v>
      </c>
      <c r="B27" s="113">
        <v>3390</v>
      </c>
      <c r="C27" s="113">
        <v>1749</v>
      </c>
      <c r="D27" s="113">
        <v>1641</v>
      </c>
      <c r="E27" s="113"/>
      <c r="F27" s="113">
        <v>733</v>
      </c>
      <c r="G27" s="113">
        <v>390</v>
      </c>
      <c r="H27" s="113">
        <v>343</v>
      </c>
      <c r="I27" s="113"/>
      <c r="J27" s="113">
        <v>760</v>
      </c>
      <c r="K27" s="113">
        <v>399</v>
      </c>
      <c r="L27" s="113">
        <v>361</v>
      </c>
      <c r="M27" s="113"/>
      <c r="N27" s="113">
        <v>582</v>
      </c>
      <c r="O27" s="113">
        <v>292</v>
      </c>
      <c r="P27" s="113">
        <v>290</v>
      </c>
      <c r="Q27" s="113"/>
      <c r="R27" s="113">
        <v>520</v>
      </c>
      <c r="S27" s="113">
        <v>272</v>
      </c>
      <c r="T27" s="113">
        <v>248</v>
      </c>
      <c r="U27" s="113"/>
      <c r="V27" s="113">
        <v>401</v>
      </c>
      <c r="W27" s="113">
        <v>199</v>
      </c>
      <c r="X27" s="113">
        <v>202</v>
      </c>
      <c r="Y27" s="113"/>
      <c r="Z27" s="113">
        <v>394</v>
      </c>
      <c r="AA27" s="113">
        <v>197</v>
      </c>
      <c r="AB27" s="113">
        <v>197</v>
      </c>
    </row>
    <row r="28" spans="1:28" ht="17.100000000000001" customHeight="1" x14ac:dyDescent="0.2">
      <c r="A28" s="104" t="s">
        <v>268</v>
      </c>
      <c r="B28" s="113">
        <v>1643</v>
      </c>
      <c r="C28" s="113">
        <v>841</v>
      </c>
      <c r="D28" s="113">
        <v>802</v>
      </c>
      <c r="E28" s="113"/>
      <c r="F28" s="113">
        <v>335</v>
      </c>
      <c r="G28" s="113">
        <v>165</v>
      </c>
      <c r="H28" s="113">
        <v>170</v>
      </c>
      <c r="I28" s="113"/>
      <c r="J28" s="113">
        <v>351</v>
      </c>
      <c r="K28" s="113">
        <v>200</v>
      </c>
      <c r="L28" s="113">
        <v>151</v>
      </c>
      <c r="M28" s="113"/>
      <c r="N28" s="113">
        <v>306</v>
      </c>
      <c r="O28" s="113">
        <v>157</v>
      </c>
      <c r="P28" s="113">
        <v>149</v>
      </c>
      <c r="Q28" s="113"/>
      <c r="R28" s="113">
        <v>240</v>
      </c>
      <c r="S28" s="113">
        <v>122</v>
      </c>
      <c r="T28" s="113">
        <v>118</v>
      </c>
      <c r="U28" s="113"/>
      <c r="V28" s="113">
        <v>205</v>
      </c>
      <c r="W28" s="113">
        <v>92</v>
      </c>
      <c r="X28" s="113">
        <v>113</v>
      </c>
      <c r="Y28" s="113"/>
      <c r="Z28" s="113">
        <v>206</v>
      </c>
      <c r="AA28" s="113">
        <v>105</v>
      </c>
      <c r="AB28" s="113">
        <v>101</v>
      </c>
    </row>
    <row r="29" spans="1:28" ht="17.100000000000001" customHeight="1" x14ac:dyDescent="0.2">
      <c r="A29" s="104" t="s">
        <v>269</v>
      </c>
      <c r="B29" s="113">
        <v>2230</v>
      </c>
      <c r="C29" s="113">
        <v>1134</v>
      </c>
      <c r="D29" s="113">
        <v>1096</v>
      </c>
      <c r="E29" s="113"/>
      <c r="F29" s="113">
        <v>507</v>
      </c>
      <c r="G29" s="113">
        <v>262</v>
      </c>
      <c r="H29" s="113">
        <v>245</v>
      </c>
      <c r="I29" s="113"/>
      <c r="J29" s="113">
        <v>440</v>
      </c>
      <c r="K29" s="113">
        <v>222</v>
      </c>
      <c r="L29" s="113">
        <v>218</v>
      </c>
      <c r="M29" s="113"/>
      <c r="N29" s="113">
        <v>381</v>
      </c>
      <c r="O29" s="113">
        <v>190</v>
      </c>
      <c r="P29" s="113">
        <v>191</v>
      </c>
      <c r="Q29" s="113"/>
      <c r="R29" s="113">
        <v>381</v>
      </c>
      <c r="S29" s="113">
        <v>187</v>
      </c>
      <c r="T29" s="113">
        <v>194</v>
      </c>
      <c r="U29" s="113"/>
      <c r="V29" s="113">
        <v>274</v>
      </c>
      <c r="W29" s="113">
        <v>148</v>
      </c>
      <c r="X29" s="113">
        <v>126</v>
      </c>
      <c r="Y29" s="113"/>
      <c r="Z29" s="113">
        <v>247</v>
      </c>
      <c r="AA29" s="113">
        <v>125</v>
      </c>
      <c r="AB29" s="113">
        <v>122</v>
      </c>
    </row>
    <row r="30" spans="1:28" ht="17.100000000000001" customHeight="1" x14ac:dyDescent="0.2">
      <c r="A30" s="104" t="s">
        <v>270</v>
      </c>
      <c r="B30" s="113">
        <v>4907</v>
      </c>
      <c r="C30" s="113">
        <v>2425</v>
      </c>
      <c r="D30" s="113">
        <v>2482</v>
      </c>
      <c r="E30" s="113"/>
      <c r="F30" s="113">
        <v>1063</v>
      </c>
      <c r="G30" s="113">
        <v>533</v>
      </c>
      <c r="H30" s="113">
        <v>530</v>
      </c>
      <c r="I30" s="113"/>
      <c r="J30" s="113">
        <v>1005</v>
      </c>
      <c r="K30" s="113">
        <v>493</v>
      </c>
      <c r="L30" s="113">
        <v>512</v>
      </c>
      <c r="M30" s="113"/>
      <c r="N30" s="113">
        <v>936</v>
      </c>
      <c r="O30" s="113">
        <v>446</v>
      </c>
      <c r="P30" s="113">
        <v>490</v>
      </c>
      <c r="Q30" s="113"/>
      <c r="R30" s="113">
        <v>791</v>
      </c>
      <c r="S30" s="113">
        <v>410</v>
      </c>
      <c r="T30" s="113">
        <v>381</v>
      </c>
      <c r="U30" s="113"/>
      <c r="V30" s="113">
        <v>518</v>
      </c>
      <c r="W30" s="113">
        <v>254</v>
      </c>
      <c r="X30" s="113">
        <v>264</v>
      </c>
      <c r="Y30" s="113"/>
      <c r="Z30" s="113">
        <v>594</v>
      </c>
      <c r="AA30" s="113">
        <v>289</v>
      </c>
      <c r="AB30" s="113">
        <v>305</v>
      </c>
    </row>
    <row r="31" spans="1:28" ht="17.100000000000001" customHeight="1" x14ac:dyDescent="0.2">
      <c r="A31" s="104" t="s">
        <v>271</v>
      </c>
      <c r="B31" s="113">
        <v>4070</v>
      </c>
      <c r="C31" s="113">
        <v>2126</v>
      </c>
      <c r="D31" s="113">
        <v>1944</v>
      </c>
      <c r="E31" s="113"/>
      <c r="F31" s="113">
        <v>882</v>
      </c>
      <c r="G31" s="113">
        <v>478</v>
      </c>
      <c r="H31" s="113">
        <v>404</v>
      </c>
      <c r="I31" s="113"/>
      <c r="J31" s="113">
        <v>889</v>
      </c>
      <c r="K31" s="113">
        <v>460</v>
      </c>
      <c r="L31" s="113">
        <v>429</v>
      </c>
      <c r="M31" s="113"/>
      <c r="N31" s="113">
        <v>797</v>
      </c>
      <c r="O31" s="113">
        <v>414</v>
      </c>
      <c r="P31" s="113">
        <v>383</v>
      </c>
      <c r="Q31" s="113"/>
      <c r="R31" s="113">
        <v>642</v>
      </c>
      <c r="S31" s="113">
        <v>325</v>
      </c>
      <c r="T31" s="113">
        <v>317</v>
      </c>
      <c r="U31" s="113"/>
      <c r="V31" s="113">
        <v>431</v>
      </c>
      <c r="W31" s="113">
        <v>229</v>
      </c>
      <c r="X31" s="113">
        <v>202</v>
      </c>
      <c r="Y31" s="113"/>
      <c r="Z31" s="113">
        <v>429</v>
      </c>
      <c r="AA31" s="113">
        <v>220</v>
      </c>
      <c r="AB31" s="113">
        <v>209</v>
      </c>
    </row>
    <row r="32" spans="1:28" ht="17.100000000000001" customHeight="1" x14ac:dyDescent="0.2">
      <c r="A32" s="104" t="s">
        <v>272</v>
      </c>
      <c r="B32" s="113">
        <v>1333</v>
      </c>
      <c r="C32" s="113">
        <v>666</v>
      </c>
      <c r="D32" s="113">
        <v>667</v>
      </c>
      <c r="E32" s="113"/>
      <c r="F32" s="113">
        <v>271</v>
      </c>
      <c r="G32" s="113">
        <v>121</v>
      </c>
      <c r="H32" s="113">
        <v>150</v>
      </c>
      <c r="I32" s="113"/>
      <c r="J32" s="113">
        <v>266</v>
      </c>
      <c r="K32" s="113">
        <v>136</v>
      </c>
      <c r="L32" s="113">
        <v>130</v>
      </c>
      <c r="M32" s="113"/>
      <c r="N32" s="113">
        <v>236</v>
      </c>
      <c r="O32" s="113">
        <v>118</v>
      </c>
      <c r="P32" s="113">
        <v>118</v>
      </c>
      <c r="Q32" s="113"/>
      <c r="R32" s="113">
        <v>226</v>
      </c>
      <c r="S32" s="113">
        <v>118</v>
      </c>
      <c r="T32" s="113">
        <v>108</v>
      </c>
      <c r="U32" s="113"/>
      <c r="V32" s="113">
        <v>162</v>
      </c>
      <c r="W32" s="113">
        <v>84</v>
      </c>
      <c r="X32" s="113">
        <v>78</v>
      </c>
      <c r="Y32" s="113"/>
      <c r="Z32" s="113">
        <v>172</v>
      </c>
      <c r="AA32" s="113">
        <v>89</v>
      </c>
      <c r="AB32" s="113">
        <v>83</v>
      </c>
    </row>
    <row r="33" spans="1:28" ht="17.100000000000001" customHeight="1" x14ac:dyDescent="0.2">
      <c r="A33" s="104" t="s">
        <v>273</v>
      </c>
      <c r="B33" s="113">
        <v>1396</v>
      </c>
      <c r="C33" s="113">
        <v>736</v>
      </c>
      <c r="D33" s="113">
        <v>660</v>
      </c>
      <c r="E33" s="113"/>
      <c r="F33" s="113">
        <v>278</v>
      </c>
      <c r="G33" s="113">
        <v>141</v>
      </c>
      <c r="H33" s="113">
        <v>137</v>
      </c>
      <c r="I33" s="113"/>
      <c r="J33" s="113">
        <v>319</v>
      </c>
      <c r="K33" s="113">
        <v>182</v>
      </c>
      <c r="L33" s="113">
        <v>137</v>
      </c>
      <c r="M33" s="113"/>
      <c r="N33" s="113">
        <v>245</v>
      </c>
      <c r="O33" s="113">
        <v>118</v>
      </c>
      <c r="P33" s="113">
        <v>127</v>
      </c>
      <c r="Q33" s="113"/>
      <c r="R33" s="113">
        <v>239</v>
      </c>
      <c r="S33" s="113">
        <v>143</v>
      </c>
      <c r="T33" s="113">
        <v>96</v>
      </c>
      <c r="U33" s="113"/>
      <c r="V33" s="113">
        <v>183</v>
      </c>
      <c r="W33" s="113">
        <v>91</v>
      </c>
      <c r="X33" s="113">
        <v>92</v>
      </c>
      <c r="Y33" s="113"/>
      <c r="Z33" s="113">
        <v>132</v>
      </c>
      <c r="AA33" s="113">
        <v>61</v>
      </c>
      <c r="AB33" s="113">
        <v>71</v>
      </c>
    </row>
    <row r="34" spans="1:28" ht="17.100000000000001" customHeight="1" x14ac:dyDescent="0.2">
      <c r="A34" s="104" t="s">
        <v>274</v>
      </c>
      <c r="B34" s="113">
        <v>5734</v>
      </c>
      <c r="C34" s="113">
        <v>2788</v>
      </c>
      <c r="D34" s="113">
        <v>2946</v>
      </c>
      <c r="E34" s="113"/>
      <c r="F34" s="113">
        <v>1134</v>
      </c>
      <c r="G34" s="113">
        <v>578</v>
      </c>
      <c r="H34" s="113">
        <v>556</v>
      </c>
      <c r="I34" s="113"/>
      <c r="J34" s="113">
        <v>1178</v>
      </c>
      <c r="K34" s="113">
        <v>577</v>
      </c>
      <c r="L34" s="113">
        <v>601</v>
      </c>
      <c r="M34" s="113"/>
      <c r="N34" s="113">
        <v>1096</v>
      </c>
      <c r="O34" s="113">
        <v>528</v>
      </c>
      <c r="P34" s="113">
        <v>568</v>
      </c>
      <c r="Q34" s="113"/>
      <c r="R34" s="113">
        <v>928</v>
      </c>
      <c r="S34" s="113">
        <v>435</v>
      </c>
      <c r="T34" s="113">
        <v>493</v>
      </c>
      <c r="U34" s="113"/>
      <c r="V34" s="113">
        <v>838</v>
      </c>
      <c r="W34" s="113">
        <v>402</v>
      </c>
      <c r="X34" s="113">
        <v>436</v>
      </c>
      <c r="Y34" s="113"/>
      <c r="Z34" s="113">
        <v>560</v>
      </c>
      <c r="AA34" s="113">
        <v>268</v>
      </c>
      <c r="AB34" s="113">
        <v>292</v>
      </c>
    </row>
    <row r="35" spans="1:28" ht="17.100000000000001" customHeight="1" x14ac:dyDescent="0.2">
      <c r="A35" s="104" t="s">
        <v>275</v>
      </c>
      <c r="B35" s="113">
        <v>4267</v>
      </c>
      <c r="C35" s="113">
        <v>2112</v>
      </c>
      <c r="D35" s="113">
        <v>2155</v>
      </c>
      <c r="E35" s="113"/>
      <c r="F35" s="113">
        <v>838</v>
      </c>
      <c r="G35" s="113">
        <v>402</v>
      </c>
      <c r="H35" s="113">
        <v>436</v>
      </c>
      <c r="I35" s="113"/>
      <c r="J35" s="113">
        <v>875</v>
      </c>
      <c r="K35" s="113">
        <v>454</v>
      </c>
      <c r="L35" s="113">
        <v>421</v>
      </c>
      <c r="M35" s="113"/>
      <c r="N35" s="113">
        <v>767</v>
      </c>
      <c r="O35" s="113">
        <v>381</v>
      </c>
      <c r="P35" s="113">
        <v>386</v>
      </c>
      <c r="Q35" s="113"/>
      <c r="R35" s="113">
        <v>678</v>
      </c>
      <c r="S35" s="113">
        <v>327</v>
      </c>
      <c r="T35" s="113">
        <v>351</v>
      </c>
      <c r="U35" s="113"/>
      <c r="V35" s="113">
        <v>557</v>
      </c>
      <c r="W35" s="113">
        <v>271</v>
      </c>
      <c r="X35" s="113">
        <v>286</v>
      </c>
      <c r="Y35" s="113"/>
      <c r="Z35" s="113">
        <v>552</v>
      </c>
      <c r="AA35" s="113">
        <v>277</v>
      </c>
      <c r="AB35" s="113">
        <v>275</v>
      </c>
    </row>
    <row r="36" spans="1:28" ht="17.100000000000001" customHeight="1" thickBot="1" x14ac:dyDescent="0.25">
      <c r="A36" s="128" t="s">
        <v>276</v>
      </c>
      <c r="B36" s="159">
        <v>1286</v>
      </c>
      <c r="C36" s="159">
        <v>644</v>
      </c>
      <c r="D36" s="159">
        <v>642</v>
      </c>
      <c r="E36" s="159"/>
      <c r="F36" s="159">
        <v>277</v>
      </c>
      <c r="G36" s="159">
        <v>134</v>
      </c>
      <c r="H36" s="159">
        <v>143</v>
      </c>
      <c r="I36" s="159"/>
      <c r="J36" s="159">
        <v>282</v>
      </c>
      <c r="K36" s="159">
        <v>145</v>
      </c>
      <c r="L36" s="159">
        <v>137</v>
      </c>
      <c r="M36" s="159"/>
      <c r="N36" s="159">
        <v>228</v>
      </c>
      <c r="O36" s="159">
        <v>117</v>
      </c>
      <c r="P36" s="159">
        <v>111</v>
      </c>
      <c r="Q36" s="159"/>
      <c r="R36" s="159">
        <v>213</v>
      </c>
      <c r="S36" s="159">
        <v>103</v>
      </c>
      <c r="T36" s="159">
        <v>110</v>
      </c>
      <c r="U36" s="159"/>
      <c r="V36" s="159">
        <v>139</v>
      </c>
      <c r="W36" s="159">
        <v>68</v>
      </c>
      <c r="X36" s="159">
        <v>71</v>
      </c>
      <c r="Y36" s="159"/>
      <c r="Z36" s="159">
        <v>147</v>
      </c>
      <c r="AA36" s="159">
        <v>77</v>
      </c>
      <c r="AB36" s="159">
        <v>70</v>
      </c>
    </row>
    <row r="37" spans="1:28" ht="15" customHeight="1" x14ac:dyDescent="0.2">
      <c r="A37" s="200" t="s">
        <v>161</v>
      </c>
      <c r="B37" s="200"/>
      <c r="C37" s="200"/>
      <c r="D37" s="200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0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</row>
    <row r="38" spans="1:28" ht="15" customHeight="1" x14ac:dyDescent="0.2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</row>
  </sheetData>
  <mergeCells count="15">
    <mergeCell ref="A1:AB1"/>
    <mergeCell ref="A2:AB2"/>
    <mergeCell ref="AD2:AD3"/>
    <mergeCell ref="A3:AB3"/>
    <mergeCell ref="A37:AB37"/>
    <mergeCell ref="A4:AB4"/>
    <mergeCell ref="A5:AB5"/>
    <mergeCell ref="A7:A8"/>
    <mergeCell ref="B7:D7"/>
    <mergeCell ref="F7:H7"/>
    <mergeCell ref="J7:L7"/>
    <mergeCell ref="N7:P7"/>
    <mergeCell ref="R7:T7"/>
    <mergeCell ref="V7:X7"/>
    <mergeCell ref="Z7:AB7"/>
  </mergeCells>
  <hyperlinks>
    <hyperlink ref="AD2" location="INDICE!A1" display="INDICE" xr:uid="{FA982524-CB10-40F0-8F92-EB2A8A8E97D0}"/>
  </hyperlinks>
  <printOptions horizontalCentered="1"/>
  <pageMargins left="0.70866141732283472" right="0.70866141732283472" top="0.74803149606299213" bottom="0.74803149606299213" header="0.31496062992125984" footer="0.31496062992125984"/>
  <pageSetup scale="67" orientation="landscape" verticalDpi="300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pageSetUpPr fitToPage="1"/>
  </sheetPr>
  <dimension ref="A1:AD37"/>
  <sheetViews>
    <sheetView showGridLines="0" workbookViewId="0">
      <selection activeCell="AE13" sqref="AE13"/>
    </sheetView>
  </sheetViews>
  <sheetFormatPr baseColWidth="10" defaultColWidth="23.42578125" defaultRowHeight="15" customHeight="1" x14ac:dyDescent="0.2"/>
  <cols>
    <col min="1" max="1" width="17.28515625" style="104" customWidth="1"/>
    <col min="2" max="4" width="8.28515625" style="129" customWidth="1"/>
    <col min="5" max="5" width="1.42578125" style="129" customWidth="1"/>
    <col min="6" max="8" width="7.28515625" style="129" customWidth="1"/>
    <col min="9" max="9" width="1.42578125" style="129" customWidth="1"/>
    <col min="10" max="12" width="7.28515625" style="129" customWidth="1"/>
    <col min="13" max="13" width="1.42578125" style="129" customWidth="1"/>
    <col min="14" max="16" width="7.28515625" style="129" customWidth="1"/>
    <col min="17" max="17" width="1.42578125" style="129" customWidth="1"/>
    <col min="18" max="20" width="7.28515625" style="129" customWidth="1"/>
    <col min="21" max="21" width="1.42578125" style="129" customWidth="1"/>
    <col min="22" max="24" width="7.28515625" style="129" customWidth="1"/>
    <col min="25" max="25" width="1.42578125" style="129" customWidth="1"/>
    <col min="26" max="28" width="7.28515625" style="129" customWidth="1"/>
    <col min="29" max="116" width="10.7109375" style="5" customWidth="1"/>
    <col min="117" max="16384" width="23.42578125" style="5"/>
  </cols>
  <sheetData>
    <row r="1" spans="1:30" ht="15" customHeight="1" x14ac:dyDescent="0.2">
      <c r="A1" s="204" t="s">
        <v>336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7"/>
    </row>
    <row r="2" spans="1:30" ht="15" customHeight="1" x14ac:dyDescent="0.2">
      <c r="A2" s="205" t="s">
        <v>333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7"/>
      <c r="AD2" s="195" t="s">
        <v>47</v>
      </c>
    </row>
    <row r="3" spans="1:30" ht="15" customHeight="1" x14ac:dyDescent="0.2">
      <c r="A3" s="204" t="s">
        <v>356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7"/>
      <c r="AD3" s="195"/>
    </row>
    <row r="4" spans="1:30" ht="15" customHeight="1" x14ac:dyDescent="0.2">
      <c r="A4" s="205" t="s">
        <v>171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</row>
    <row r="5" spans="1:30" ht="15" customHeight="1" x14ac:dyDescent="0.2">
      <c r="A5" s="205" t="s">
        <v>245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</row>
    <row r="6" spans="1:30" ht="15" customHeight="1" x14ac:dyDescent="0.2">
      <c r="A6" s="103"/>
      <c r="B6" s="102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</row>
    <row r="7" spans="1:30" ht="15" customHeight="1" x14ac:dyDescent="0.2">
      <c r="A7" s="208" t="s">
        <v>249</v>
      </c>
      <c r="B7" s="207" t="s">
        <v>175</v>
      </c>
      <c r="C7" s="207"/>
      <c r="D7" s="207"/>
      <c r="E7" s="124"/>
      <c r="F7" s="207" t="s">
        <v>208</v>
      </c>
      <c r="G7" s="207"/>
      <c r="H7" s="207"/>
      <c r="I7" s="124"/>
      <c r="J7" s="207" t="s">
        <v>209</v>
      </c>
      <c r="K7" s="207"/>
      <c r="L7" s="207"/>
      <c r="M7" s="124"/>
      <c r="N7" s="207" t="s">
        <v>210</v>
      </c>
      <c r="O7" s="207"/>
      <c r="P7" s="207"/>
      <c r="Q7" s="124"/>
      <c r="R7" s="207" t="s">
        <v>212</v>
      </c>
      <c r="S7" s="207"/>
      <c r="T7" s="207"/>
      <c r="U7" s="124"/>
      <c r="V7" s="207" t="s">
        <v>213</v>
      </c>
      <c r="W7" s="207"/>
      <c r="X7" s="207"/>
      <c r="Y7" s="124"/>
      <c r="Z7" s="207" t="s">
        <v>214</v>
      </c>
      <c r="AA7" s="207"/>
      <c r="AB7" s="207"/>
    </row>
    <row r="8" spans="1:30" ht="15" customHeight="1" x14ac:dyDescent="0.2">
      <c r="A8" s="208"/>
      <c r="B8" s="125" t="s">
        <v>175</v>
      </c>
      <c r="C8" s="125" t="s">
        <v>385</v>
      </c>
      <c r="D8" s="125" t="s">
        <v>386</v>
      </c>
      <c r="E8" s="124"/>
      <c r="F8" s="125" t="s">
        <v>175</v>
      </c>
      <c r="G8" s="125" t="s">
        <v>385</v>
      </c>
      <c r="H8" s="125" t="s">
        <v>386</v>
      </c>
      <c r="I8" s="124"/>
      <c r="J8" s="125" t="s">
        <v>175</v>
      </c>
      <c r="K8" s="125" t="s">
        <v>385</v>
      </c>
      <c r="L8" s="125" t="s">
        <v>386</v>
      </c>
      <c r="M8" s="124"/>
      <c r="N8" s="125" t="s">
        <v>175</v>
      </c>
      <c r="O8" s="125" t="s">
        <v>385</v>
      </c>
      <c r="P8" s="125" t="s">
        <v>386</v>
      </c>
      <c r="Q8" s="124"/>
      <c r="R8" s="125" t="s">
        <v>175</v>
      </c>
      <c r="S8" s="125" t="s">
        <v>385</v>
      </c>
      <c r="T8" s="125" t="s">
        <v>386</v>
      </c>
      <c r="U8" s="124"/>
      <c r="V8" s="125" t="s">
        <v>175</v>
      </c>
      <c r="W8" s="125" t="s">
        <v>385</v>
      </c>
      <c r="X8" s="125" t="s">
        <v>386</v>
      </c>
      <c r="Y8" s="124"/>
      <c r="Z8" s="125" t="s">
        <v>175</v>
      </c>
      <c r="AA8" s="125" t="s">
        <v>385</v>
      </c>
      <c r="AB8" s="125" t="s">
        <v>386</v>
      </c>
    </row>
    <row r="9" spans="1:30" ht="17.100000000000001" customHeight="1" x14ac:dyDescent="0.2">
      <c r="A9" s="126" t="s">
        <v>193</v>
      </c>
      <c r="B9" s="133">
        <v>95.440998009805341</v>
      </c>
      <c r="C9" s="133">
        <v>94.59160719826248</v>
      </c>
      <c r="D9" s="133">
        <v>96.292552053968933</v>
      </c>
      <c r="E9" s="133"/>
      <c r="F9" s="133">
        <v>94.155487134374312</v>
      </c>
      <c r="G9" s="133">
        <v>93.64329431976806</v>
      </c>
      <c r="H9" s="133">
        <v>94.692957746478882</v>
      </c>
      <c r="I9" s="133"/>
      <c r="J9" s="133">
        <v>93.923772964080072</v>
      </c>
      <c r="K9" s="133">
        <v>92.915152810429575</v>
      </c>
      <c r="L9" s="133">
        <v>94.987045172918783</v>
      </c>
      <c r="M9" s="133"/>
      <c r="N9" s="133">
        <v>95.669621466219454</v>
      </c>
      <c r="O9" s="133">
        <v>94.856403013182671</v>
      </c>
      <c r="P9" s="133">
        <v>96.512195121951223</v>
      </c>
      <c r="Q9" s="133"/>
      <c r="R9" s="133">
        <v>94.689891792029556</v>
      </c>
      <c r="S9" s="133">
        <v>93.540465513559681</v>
      </c>
      <c r="T9" s="133">
        <v>95.813759265058991</v>
      </c>
      <c r="U9" s="133"/>
      <c r="V9" s="133">
        <v>96.175166297117514</v>
      </c>
      <c r="W9" s="133">
        <v>95.189778278842539</v>
      </c>
      <c r="X9" s="133">
        <v>97.12831697564522</v>
      </c>
      <c r="Y9" s="133"/>
      <c r="Z9" s="133">
        <v>98.809928595715746</v>
      </c>
      <c r="AA9" s="133">
        <v>98.468519568916619</v>
      </c>
      <c r="AB9" s="133">
        <v>99.124526329543968</v>
      </c>
    </row>
    <row r="10" spans="1:30" ht="17.100000000000001" customHeight="1" x14ac:dyDescent="0.2">
      <c r="A10" s="104" t="s">
        <v>250</v>
      </c>
      <c r="B10" s="134">
        <v>97.427652733118975</v>
      </c>
      <c r="C10" s="134">
        <v>97.393275406120139</v>
      </c>
      <c r="D10" s="134">
        <v>97.462121212121218</v>
      </c>
      <c r="E10" s="134"/>
      <c r="F10" s="134">
        <v>97.31543624161074</v>
      </c>
      <c r="G10" s="134">
        <v>97.911227154046998</v>
      </c>
      <c r="H10" s="134">
        <v>96.685082872928177</v>
      </c>
      <c r="I10" s="134"/>
      <c r="J10" s="134">
        <v>94.871794871794862</v>
      </c>
      <c r="K10" s="134">
        <v>94.73684210526315</v>
      </c>
      <c r="L10" s="134">
        <v>95.01312335958005</v>
      </c>
      <c r="M10" s="134"/>
      <c r="N10" s="134">
        <v>96.463414634146332</v>
      </c>
      <c r="O10" s="134">
        <v>96.926713947990535</v>
      </c>
      <c r="P10" s="134">
        <v>95.969773299748113</v>
      </c>
      <c r="Q10" s="134"/>
      <c r="R10" s="134">
        <v>97.75171065493646</v>
      </c>
      <c r="S10" s="134">
        <v>97.826086956521735</v>
      </c>
      <c r="T10" s="134">
        <v>97.678916827853001</v>
      </c>
      <c r="U10" s="134"/>
      <c r="V10" s="134">
        <v>97.720515361744305</v>
      </c>
      <c r="W10" s="134">
        <v>96.831683168316829</v>
      </c>
      <c r="X10" s="134">
        <v>98.611111111111114</v>
      </c>
      <c r="Y10" s="134"/>
      <c r="Z10" s="153">
        <v>99.890109890109898</v>
      </c>
      <c r="AA10" s="153">
        <v>100</v>
      </c>
      <c r="AB10" s="153">
        <v>99.791231732776623</v>
      </c>
    </row>
    <row r="11" spans="1:30" ht="17.100000000000001" customHeight="1" x14ac:dyDescent="0.2">
      <c r="A11" s="104" t="s">
        <v>251</v>
      </c>
      <c r="B11" s="134">
        <v>88.05324459234609</v>
      </c>
      <c r="C11" s="134">
        <v>85.077793493635085</v>
      </c>
      <c r="D11" s="134">
        <v>90.697674418604649</v>
      </c>
      <c r="E11" s="134"/>
      <c r="F11" s="134">
        <v>75.897435897435898</v>
      </c>
      <c r="G11" s="134">
        <v>66.497461928934015</v>
      </c>
      <c r="H11" s="134">
        <v>85.492227979274617</v>
      </c>
      <c r="I11" s="134"/>
      <c r="J11" s="134">
        <v>72.521246458923514</v>
      </c>
      <c r="K11" s="134">
        <v>71.515151515151516</v>
      </c>
      <c r="L11" s="134">
        <v>73.40425531914893</v>
      </c>
      <c r="M11" s="134"/>
      <c r="N11" s="134">
        <v>88.81987577639751</v>
      </c>
      <c r="O11" s="134">
        <v>87.57396449704143</v>
      </c>
      <c r="P11" s="134">
        <v>90.196078431372555</v>
      </c>
      <c r="Q11" s="134"/>
      <c r="R11" s="134">
        <v>89.290882778581775</v>
      </c>
      <c r="S11" s="134">
        <v>86.461538461538453</v>
      </c>
      <c r="T11" s="134">
        <v>91.803278688524586</v>
      </c>
      <c r="U11" s="134"/>
      <c r="V11" s="134">
        <v>94.745222929936304</v>
      </c>
      <c r="W11" s="134">
        <v>93.006993006993014</v>
      </c>
      <c r="X11" s="134">
        <v>96.198830409356731</v>
      </c>
      <c r="Y11" s="134"/>
      <c r="Z11" s="153">
        <v>95.974235104669887</v>
      </c>
      <c r="AA11" s="153">
        <v>95.220588235294116</v>
      </c>
      <c r="AB11" s="153">
        <v>96.561604584527217</v>
      </c>
    </row>
    <row r="12" spans="1:30" ht="17.100000000000001" customHeight="1" x14ac:dyDescent="0.2">
      <c r="A12" s="104" t="s">
        <v>252</v>
      </c>
      <c r="B12" s="134">
        <v>90.778383738225088</v>
      </c>
      <c r="C12" s="134">
        <v>87.804878048780495</v>
      </c>
      <c r="D12" s="134">
        <v>92.815371762740185</v>
      </c>
      <c r="E12" s="134"/>
      <c r="F12" s="134">
        <v>64</v>
      </c>
      <c r="G12" s="134">
        <v>60.975609756097562</v>
      </c>
      <c r="H12" s="134">
        <v>67.64705882352942</v>
      </c>
      <c r="I12" s="134"/>
      <c r="J12" s="134">
        <v>76</v>
      </c>
      <c r="K12" s="134">
        <v>73.076923076923066</v>
      </c>
      <c r="L12" s="134">
        <v>79.166666666666657</v>
      </c>
      <c r="M12" s="134"/>
      <c r="N12" s="134">
        <v>69.230769230769226</v>
      </c>
      <c r="O12" s="134">
        <v>65.714285714285708</v>
      </c>
      <c r="P12" s="134">
        <v>72.093023255813947</v>
      </c>
      <c r="Q12" s="134"/>
      <c r="R12" s="134">
        <v>89.810771470160105</v>
      </c>
      <c r="S12" s="134">
        <v>86.245353159851305</v>
      </c>
      <c r="T12" s="134">
        <v>92.10526315789474</v>
      </c>
      <c r="U12" s="134"/>
      <c r="V12" s="134">
        <v>94.066317626527052</v>
      </c>
      <c r="W12" s="134">
        <v>92.376681614349778</v>
      </c>
      <c r="X12" s="134">
        <v>95.142857142857139</v>
      </c>
      <c r="Y12" s="134"/>
      <c r="Z12" s="153">
        <v>96.570397111913351</v>
      </c>
      <c r="AA12" s="153">
        <v>95.13274336283186</v>
      </c>
      <c r="AB12" s="153">
        <v>97.560975609756099</v>
      </c>
    </row>
    <row r="13" spans="1:30" ht="17.100000000000001" customHeight="1" x14ac:dyDescent="0.2">
      <c r="A13" s="104" t="s">
        <v>253</v>
      </c>
      <c r="B13" s="134">
        <v>96.732968194484485</v>
      </c>
      <c r="C13" s="134">
        <v>96.059889676910956</v>
      </c>
      <c r="D13" s="134">
        <v>97.373851059838685</v>
      </c>
      <c r="E13" s="134"/>
      <c r="F13" s="134">
        <v>95.238095238095227</v>
      </c>
      <c r="G13" s="134">
        <v>96.565389696169092</v>
      </c>
      <c r="H13" s="134">
        <v>93.869209809264305</v>
      </c>
      <c r="I13" s="134"/>
      <c r="J13" s="134">
        <v>96.706776440785305</v>
      </c>
      <c r="K13" s="134">
        <v>96.070975918884656</v>
      </c>
      <c r="L13" s="134">
        <v>97.341772151898738</v>
      </c>
      <c r="M13" s="134"/>
      <c r="N13" s="134">
        <v>94.863459037711323</v>
      </c>
      <c r="O13" s="134">
        <v>93.726474278544543</v>
      </c>
      <c r="P13" s="134">
        <v>96.086369770580291</v>
      </c>
      <c r="Q13" s="134"/>
      <c r="R13" s="134">
        <v>96.690070210631902</v>
      </c>
      <c r="S13" s="134">
        <v>95.329087048832278</v>
      </c>
      <c r="T13" s="134">
        <v>97.908745247148289</v>
      </c>
      <c r="U13" s="134"/>
      <c r="V13" s="134">
        <v>96.907706945765938</v>
      </c>
      <c r="W13" s="134">
        <v>95.566502463054192</v>
      </c>
      <c r="X13" s="134">
        <v>98.160073597056112</v>
      </c>
      <c r="Y13" s="134"/>
      <c r="Z13" s="153">
        <v>99.588960657662952</v>
      </c>
      <c r="AA13" s="153">
        <v>99.484536082474222</v>
      </c>
      <c r="AB13" s="153">
        <v>99.676375404530745</v>
      </c>
    </row>
    <row r="14" spans="1:30" ht="17.100000000000001" customHeight="1" x14ac:dyDescent="0.2">
      <c r="A14" s="104" t="s">
        <v>254</v>
      </c>
      <c r="B14" s="134">
        <v>97.421203438395423</v>
      </c>
      <c r="C14" s="134">
        <v>96.906419180201084</v>
      </c>
      <c r="D14" s="134">
        <v>98</v>
      </c>
      <c r="E14" s="134"/>
      <c r="F14" s="134">
        <v>97.533632286995527</v>
      </c>
      <c r="G14" s="134">
        <v>97.402597402597408</v>
      </c>
      <c r="H14" s="134">
        <v>97.674418604651152</v>
      </c>
      <c r="I14" s="134"/>
      <c r="J14" s="134">
        <v>95.343137254901961</v>
      </c>
      <c r="K14" s="134">
        <v>94.444444444444443</v>
      </c>
      <c r="L14" s="134">
        <v>96.354166666666657</v>
      </c>
      <c r="M14" s="134"/>
      <c r="N14" s="134">
        <v>98.162729658792642</v>
      </c>
      <c r="O14" s="134">
        <v>96.58536585365853</v>
      </c>
      <c r="P14" s="134">
        <v>100</v>
      </c>
      <c r="Q14" s="134"/>
      <c r="R14" s="134">
        <v>95.652173913043484</v>
      </c>
      <c r="S14" s="134">
        <v>95.020746887966794</v>
      </c>
      <c r="T14" s="134">
        <v>96.347031963470315</v>
      </c>
      <c r="U14" s="134"/>
      <c r="V14" s="134">
        <v>98.659517426273453</v>
      </c>
      <c r="W14" s="134">
        <v>98.994974874371849</v>
      </c>
      <c r="X14" s="134">
        <v>98.275862068965509</v>
      </c>
      <c r="Y14" s="134"/>
      <c r="Z14" s="153">
        <v>99.733333333333334</v>
      </c>
      <c r="AA14" s="153">
        <v>99.50248756218906</v>
      </c>
      <c r="AB14" s="153">
        <v>100</v>
      </c>
    </row>
    <row r="15" spans="1:30" ht="17.100000000000001" customHeight="1" x14ac:dyDescent="0.2">
      <c r="A15" s="104" t="s">
        <v>255</v>
      </c>
      <c r="B15" s="134">
        <v>94.95962127541074</v>
      </c>
      <c r="C15" s="134">
        <v>93.930957683741639</v>
      </c>
      <c r="D15" s="134">
        <v>95.988857938718667</v>
      </c>
      <c r="E15" s="134"/>
      <c r="F15" s="134">
        <v>95.926966292134836</v>
      </c>
      <c r="G15" s="134">
        <v>94.460641399416915</v>
      </c>
      <c r="H15" s="134">
        <v>97.289972899728994</v>
      </c>
      <c r="I15" s="134"/>
      <c r="J15" s="134">
        <v>93.405114401076716</v>
      </c>
      <c r="K15" s="134">
        <v>92.643051771117172</v>
      </c>
      <c r="L15" s="134">
        <v>94.148936170212778</v>
      </c>
      <c r="M15" s="134"/>
      <c r="N15" s="134">
        <v>96.534653465346537</v>
      </c>
      <c r="O15" s="134">
        <v>96.763754045307451</v>
      </c>
      <c r="P15" s="134">
        <v>96.296296296296291</v>
      </c>
      <c r="Q15" s="134"/>
      <c r="R15" s="134">
        <v>93.506493506493499</v>
      </c>
      <c r="S15" s="134">
        <v>92.138364779874209</v>
      </c>
      <c r="T15" s="134">
        <v>94.966442953020135</v>
      </c>
      <c r="U15" s="134"/>
      <c r="V15" s="134">
        <v>92.4</v>
      </c>
      <c r="W15" s="134">
        <v>89.224137931034491</v>
      </c>
      <c r="X15" s="134">
        <v>95.149253731343293</v>
      </c>
      <c r="Y15" s="134"/>
      <c r="Z15" s="153">
        <v>99.033816425120762</v>
      </c>
      <c r="AA15" s="153">
        <v>98.678414096916299</v>
      </c>
      <c r="AB15" s="153">
        <v>99.465240641711233</v>
      </c>
    </row>
    <row r="16" spans="1:30" ht="17.100000000000001" customHeight="1" x14ac:dyDescent="0.2">
      <c r="A16" s="104" t="s">
        <v>256</v>
      </c>
      <c r="B16" s="134">
        <v>97.9381443298969</v>
      </c>
      <c r="C16" s="134">
        <v>97.63513513513513</v>
      </c>
      <c r="D16" s="134">
        <v>98.251748251748253</v>
      </c>
      <c r="E16" s="134"/>
      <c r="F16" s="134">
        <v>97.737556561085967</v>
      </c>
      <c r="G16" s="134">
        <v>96.666666666666671</v>
      </c>
      <c r="H16" s="134">
        <v>99.009900990099013</v>
      </c>
      <c r="I16" s="134"/>
      <c r="J16" s="134">
        <v>99.074074074074076</v>
      </c>
      <c r="K16" s="134">
        <v>98.360655737704917</v>
      </c>
      <c r="L16" s="134">
        <v>100</v>
      </c>
      <c r="M16" s="134"/>
      <c r="N16" s="134">
        <v>100</v>
      </c>
      <c r="O16" s="134">
        <v>100</v>
      </c>
      <c r="P16" s="134">
        <v>100</v>
      </c>
      <c r="Q16" s="134"/>
      <c r="R16" s="134">
        <v>94.857142857142861</v>
      </c>
      <c r="S16" s="134">
        <v>94.805194805194802</v>
      </c>
      <c r="T16" s="134">
        <v>94.897959183673478</v>
      </c>
      <c r="U16" s="134"/>
      <c r="V16" s="134">
        <v>96</v>
      </c>
      <c r="W16" s="134">
        <v>95.180722891566262</v>
      </c>
      <c r="X16" s="134">
        <v>96.739130434782609</v>
      </c>
      <c r="Y16" s="134"/>
      <c r="Z16" s="153">
        <v>99.371069182389931</v>
      </c>
      <c r="AA16" s="153">
        <v>100</v>
      </c>
      <c r="AB16" s="153">
        <v>98.82352941176471</v>
      </c>
    </row>
    <row r="17" spans="1:28" ht="17.100000000000001" customHeight="1" x14ac:dyDescent="0.2">
      <c r="A17" s="104" t="s">
        <v>257</v>
      </c>
      <c r="B17" s="134">
        <v>95.205003474635163</v>
      </c>
      <c r="C17" s="134">
        <v>94.279123414071506</v>
      </c>
      <c r="D17" s="134">
        <v>96.138636892300539</v>
      </c>
      <c r="E17" s="134"/>
      <c r="F17" s="134">
        <v>91.709090909090904</v>
      </c>
      <c r="G17" s="134">
        <v>90.376569037656907</v>
      </c>
      <c r="H17" s="134">
        <v>93.161094224924014</v>
      </c>
      <c r="I17" s="134"/>
      <c r="J17" s="134">
        <v>92.572214580467673</v>
      </c>
      <c r="K17" s="134">
        <v>92.328767123287676</v>
      </c>
      <c r="L17" s="134">
        <v>92.817679558011051</v>
      </c>
      <c r="M17" s="134"/>
      <c r="N17" s="134">
        <v>94.305555555555557</v>
      </c>
      <c r="O17" s="134">
        <v>93.065187239944521</v>
      </c>
      <c r="P17" s="134">
        <v>95.549374130737135</v>
      </c>
      <c r="Q17" s="134"/>
      <c r="R17" s="134">
        <v>95.743329097839904</v>
      </c>
      <c r="S17" s="134">
        <v>93.939393939393938</v>
      </c>
      <c r="T17" s="134">
        <v>97.570332480818408</v>
      </c>
      <c r="U17" s="134"/>
      <c r="V17" s="134">
        <v>97.258297258297262</v>
      </c>
      <c r="W17" s="134">
        <v>96.839080459770116</v>
      </c>
      <c r="X17" s="134">
        <v>97.681159420289859</v>
      </c>
      <c r="Y17" s="134"/>
      <c r="Z17" s="153">
        <v>99.644128113879006</v>
      </c>
      <c r="AA17" s="153">
        <v>99.55817378497791</v>
      </c>
      <c r="AB17" s="153">
        <v>99.724517906336089</v>
      </c>
    </row>
    <row r="18" spans="1:28" ht="17.100000000000001" customHeight="1" x14ac:dyDescent="0.2">
      <c r="A18" s="104" t="s">
        <v>258</v>
      </c>
      <c r="B18" s="134">
        <v>96.50495565988524</v>
      </c>
      <c r="C18" s="134">
        <v>95.711402623612514</v>
      </c>
      <c r="D18" s="134">
        <v>97.354211663066963</v>
      </c>
      <c r="E18" s="134"/>
      <c r="F18" s="134">
        <v>95.07772020725389</v>
      </c>
      <c r="G18" s="134">
        <v>93.78109452736318</v>
      </c>
      <c r="H18" s="134">
        <v>96.486486486486484</v>
      </c>
      <c r="I18" s="134"/>
      <c r="J18" s="134">
        <v>94.536213468869121</v>
      </c>
      <c r="K18" s="134">
        <v>94.390243902439025</v>
      </c>
      <c r="L18" s="134">
        <v>94.694960212201593</v>
      </c>
      <c r="M18" s="134"/>
      <c r="N18" s="134">
        <v>97.622585438335804</v>
      </c>
      <c r="O18" s="134">
        <v>96.600566572237952</v>
      </c>
      <c r="P18" s="134">
        <v>98.75</v>
      </c>
      <c r="Q18" s="134"/>
      <c r="R18" s="134">
        <v>95.69536423841059</v>
      </c>
      <c r="S18" s="134">
        <v>94.321766561514195</v>
      </c>
      <c r="T18" s="134">
        <v>97.21254355400697</v>
      </c>
      <c r="U18" s="134"/>
      <c r="V18" s="134">
        <v>97.966728280961178</v>
      </c>
      <c r="W18" s="134">
        <v>97.435897435897431</v>
      </c>
      <c r="X18" s="134">
        <v>98.507462686567166</v>
      </c>
      <c r="Y18" s="134"/>
      <c r="Z18" s="153">
        <v>100</v>
      </c>
      <c r="AA18" s="153">
        <v>100</v>
      </c>
      <c r="AB18" s="153">
        <v>100</v>
      </c>
    </row>
    <row r="19" spans="1:28" ht="17.100000000000001" customHeight="1" x14ac:dyDescent="0.2">
      <c r="A19" s="104" t="s">
        <v>259</v>
      </c>
      <c r="B19" s="134">
        <v>91.551312649164672</v>
      </c>
      <c r="C19" s="134">
        <v>89.32692307692308</v>
      </c>
      <c r="D19" s="134">
        <v>93.744075829383888</v>
      </c>
      <c r="E19" s="134"/>
      <c r="F19" s="134">
        <v>90.305206463195688</v>
      </c>
      <c r="G19" s="134">
        <v>88.954171562867216</v>
      </c>
      <c r="H19" s="134">
        <v>91.707317073170742</v>
      </c>
      <c r="I19" s="134"/>
      <c r="J19" s="134">
        <v>87.091017251635932</v>
      </c>
      <c r="K19" s="134">
        <v>82.634032634032636</v>
      </c>
      <c r="L19" s="134">
        <v>91.737545565006073</v>
      </c>
      <c r="M19" s="134"/>
      <c r="N19" s="134">
        <v>93.290734824281145</v>
      </c>
      <c r="O19" s="134">
        <v>90.457516339869287</v>
      </c>
      <c r="P19" s="134">
        <v>96</v>
      </c>
      <c r="Q19" s="134"/>
      <c r="R19" s="134">
        <v>90.94736842105263</v>
      </c>
      <c r="S19" s="134">
        <v>89.450867052023114</v>
      </c>
      <c r="T19" s="134">
        <v>92.360163710777627</v>
      </c>
      <c r="U19" s="134"/>
      <c r="V19" s="134">
        <v>92.19600725952813</v>
      </c>
      <c r="W19" s="134">
        <v>90.810810810810821</v>
      </c>
      <c r="X19" s="134">
        <v>93.601462522851918</v>
      </c>
      <c r="Y19" s="134"/>
      <c r="Z19" s="153">
        <v>99.038461538461547</v>
      </c>
      <c r="AA19" s="153">
        <v>99.088838268792713</v>
      </c>
      <c r="AB19" s="153">
        <v>98.993963782696184</v>
      </c>
    </row>
    <row r="20" spans="1:28" ht="17.100000000000001" customHeight="1" x14ac:dyDescent="0.2">
      <c r="A20" s="104" t="s">
        <v>260</v>
      </c>
      <c r="B20" s="134">
        <v>97.198275862068968</v>
      </c>
      <c r="C20" s="134">
        <v>97.264770240700216</v>
      </c>
      <c r="D20" s="134">
        <v>97.133757961783445</v>
      </c>
      <c r="E20" s="134"/>
      <c r="F20" s="134">
        <v>96.172248803827756</v>
      </c>
      <c r="G20" s="134">
        <v>98.591549295774655</v>
      </c>
      <c r="H20" s="134">
        <v>93.658536585365866</v>
      </c>
      <c r="I20" s="134"/>
      <c r="J20" s="134">
        <v>97.38903394255874</v>
      </c>
      <c r="K20" s="134">
        <v>96.078431372549019</v>
      </c>
      <c r="L20" s="134">
        <v>98.882681564245814</v>
      </c>
      <c r="M20" s="134"/>
      <c r="N20" s="134">
        <v>94.97206703910615</v>
      </c>
      <c r="O20" s="134">
        <v>94.252873563218387</v>
      </c>
      <c r="P20" s="134">
        <v>95.652173913043484</v>
      </c>
      <c r="Q20" s="134"/>
      <c r="R20" s="134">
        <v>98.94736842105263</v>
      </c>
      <c r="S20" s="134">
        <v>99.285714285714292</v>
      </c>
      <c r="T20" s="134">
        <v>98.620689655172413</v>
      </c>
      <c r="U20" s="134"/>
      <c r="V20" s="134">
        <v>99.118942731277542</v>
      </c>
      <c r="W20" s="134">
        <v>97.979797979797979</v>
      </c>
      <c r="X20" s="134">
        <v>100</v>
      </c>
      <c r="Y20" s="134"/>
      <c r="Z20" s="153">
        <v>98.378378378378386</v>
      </c>
      <c r="AA20" s="153">
        <v>98.80952380952381</v>
      </c>
      <c r="AB20" s="153">
        <v>98.019801980198025</v>
      </c>
    </row>
    <row r="21" spans="1:28" ht="17.100000000000001" customHeight="1" x14ac:dyDescent="0.2">
      <c r="A21" s="127" t="s">
        <v>261</v>
      </c>
      <c r="B21" s="134">
        <v>92.78832920451417</v>
      </c>
      <c r="C21" s="134">
        <v>91.664475414146722</v>
      </c>
      <c r="D21" s="134">
        <v>94.022523823274611</v>
      </c>
      <c r="E21" s="134"/>
      <c r="F21" s="134">
        <v>95.714285714285722</v>
      </c>
      <c r="G21" s="134">
        <v>95.211786372007367</v>
      </c>
      <c r="H21" s="134">
        <v>96.252465483234715</v>
      </c>
      <c r="I21" s="134"/>
      <c r="J21" s="134">
        <v>91.042047531992694</v>
      </c>
      <c r="K21" s="134">
        <v>90.397350993377472</v>
      </c>
      <c r="L21" s="134">
        <v>91.83673469387756</v>
      </c>
      <c r="M21" s="134"/>
      <c r="N21" s="134">
        <v>93.236714975845416</v>
      </c>
      <c r="O21" s="134">
        <v>93.217391304347828</v>
      </c>
      <c r="P21" s="134">
        <v>93.260869565217391</v>
      </c>
      <c r="Q21" s="134"/>
      <c r="R21" s="134">
        <v>86.545924967658465</v>
      </c>
      <c r="S21" s="134">
        <v>83.658536585365852</v>
      </c>
      <c r="T21" s="134">
        <v>89.807162534435264</v>
      </c>
      <c r="U21" s="134"/>
      <c r="V21" s="134">
        <v>93.901542983100654</v>
      </c>
      <c r="W21" s="134">
        <v>92.919075144508668</v>
      </c>
      <c r="X21" s="134">
        <v>94.917787742899847</v>
      </c>
      <c r="Y21" s="134"/>
      <c r="Z21" s="153">
        <v>98.305084745762713</v>
      </c>
      <c r="AA21" s="153">
        <v>98.066783831282962</v>
      </c>
      <c r="AB21" s="153">
        <v>98.527004909983631</v>
      </c>
    </row>
    <row r="22" spans="1:28" ht="17.100000000000001" customHeight="1" x14ac:dyDescent="0.2">
      <c r="A22" s="104" t="s">
        <v>262</v>
      </c>
      <c r="B22" s="134">
        <v>97.819314641744555</v>
      </c>
      <c r="C22" s="134">
        <v>96.780684104627767</v>
      </c>
      <c r="D22" s="134">
        <v>98.927038626609445</v>
      </c>
      <c r="E22" s="134"/>
      <c r="F22" s="134">
        <v>99.504950495049499</v>
      </c>
      <c r="G22" s="134">
        <v>99.082568807339456</v>
      </c>
      <c r="H22" s="134">
        <v>100</v>
      </c>
      <c r="I22" s="134"/>
      <c r="J22" s="134">
        <v>98.76543209876543</v>
      </c>
      <c r="K22" s="134">
        <v>97.590361445783131</v>
      </c>
      <c r="L22" s="134">
        <v>100</v>
      </c>
      <c r="M22" s="134"/>
      <c r="N22" s="134">
        <v>94.047619047619051</v>
      </c>
      <c r="O22" s="134">
        <v>93.258426966292134</v>
      </c>
      <c r="P22" s="134">
        <v>94.936708860759495</v>
      </c>
      <c r="Q22" s="134"/>
      <c r="R22" s="134">
        <v>100</v>
      </c>
      <c r="S22" s="134">
        <v>100</v>
      </c>
      <c r="T22" s="134">
        <v>100</v>
      </c>
      <c r="U22" s="134"/>
      <c r="V22" s="134">
        <v>97.2027972027972</v>
      </c>
      <c r="W22" s="134">
        <v>94.520547945205479</v>
      </c>
      <c r="X22" s="134">
        <v>100</v>
      </c>
      <c r="Y22" s="134"/>
      <c r="Z22" s="153">
        <v>96.581196581196579</v>
      </c>
      <c r="AA22" s="153">
        <v>94.339622641509436</v>
      </c>
      <c r="AB22" s="153">
        <v>98.4375</v>
      </c>
    </row>
    <row r="23" spans="1:28" ht="17.100000000000001" customHeight="1" x14ac:dyDescent="0.2">
      <c r="A23" s="104" t="s">
        <v>263</v>
      </c>
      <c r="B23" s="134">
        <v>97.831715210355981</v>
      </c>
      <c r="C23" s="134">
        <v>97.676767676767668</v>
      </c>
      <c r="D23" s="134">
        <v>97.975077881619939</v>
      </c>
      <c r="E23" s="134"/>
      <c r="F23" s="134">
        <v>99.128919860627178</v>
      </c>
      <c r="G23" s="134">
        <v>99.679487179487182</v>
      </c>
      <c r="H23" s="134">
        <v>98.473282442748086</v>
      </c>
      <c r="I23" s="134"/>
      <c r="J23" s="134">
        <v>97.504159733777044</v>
      </c>
      <c r="K23" s="134">
        <v>96.632996632996637</v>
      </c>
      <c r="L23" s="134">
        <v>98.35526315789474</v>
      </c>
      <c r="M23" s="134"/>
      <c r="N23" s="134">
        <v>99.671592775041049</v>
      </c>
      <c r="O23" s="134">
        <v>99.673202614379079</v>
      </c>
      <c r="P23" s="134">
        <v>99.669966996699671</v>
      </c>
      <c r="Q23" s="134"/>
      <c r="R23" s="134">
        <v>96.835860250494392</v>
      </c>
      <c r="S23" s="134">
        <v>97.475455820476853</v>
      </c>
      <c r="T23" s="134">
        <v>96.268656716417908</v>
      </c>
      <c r="U23" s="134"/>
      <c r="V23" s="134">
        <v>96.929518492672713</v>
      </c>
      <c r="W23" s="134">
        <v>96.496350364963504</v>
      </c>
      <c r="X23" s="134">
        <v>97.326203208556151</v>
      </c>
      <c r="Y23" s="134"/>
      <c r="Z23" s="153">
        <v>98.61687413554634</v>
      </c>
      <c r="AA23" s="153">
        <v>97.716894977168948</v>
      </c>
      <c r="AB23" s="153">
        <v>99.366286438529784</v>
      </c>
    </row>
    <row r="24" spans="1:28" ht="17.100000000000001" customHeight="1" x14ac:dyDescent="0.2">
      <c r="A24" s="104" t="s">
        <v>264</v>
      </c>
      <c r="B24" s="134">
        <v>84.287011807447783</v>
      </c>
      <c r="C24" s="134">
        <v>83.068783068783063</v>
      </c>
      <c r="D24" s="134">
        <v>85.580524344569284</v>
      </c>
      <c r="E24" s="134"/>
      <c r="F24" s="134">
        <v>80.136986301369859</v>
      </c>
      <c r="G24" s="134">
        <v>79.850746268656707</v>
      </c>
      <c r="H24" s="134">
        <v>80.379746835443029</v>
      </c>
      <c r="I24" s="134"/>
      <c r="J24" s="134">
        <v>89.91935483870968</v>
      </c>
      <c r="K24" s="134">
        <v>85.470085470085465</v>
      </c>
      <c r="L24" s="134">
        <v>93.893129770992374</v>
      </c>
      <c r="M24" s="134"/>
      <c r="N24" s="134">
        <v>74.129353233830841</v>
      </c>
      <c r="O24" s="134">
        <v>75</v>
      </c>
      <c r="P24" s="134">
        <v>73.033707865168537</v>
      </c>
      <c r="Q24" s="134"/>
      <c r="R24" s="134">
        <v>82.941176470588246</v>
      </c>
      <c r="S24" s="134">
        <v>82.474226804123703</v>
      </c>
      <c r="T24" s="134">
        <v>83.561643835616437</v>
      </c>
      <c r="U24" s="134"/>
      <c r="V24" s="134">
        <v>90.322580645161281</v>
      </c>
      <c r="W24" s="134">
        <v>86.79245283018868</v>
      </c>
      <c r="X24" s="134">
        <v>95</v>
      </c>
      <c r="Y24" s="134"/>
      <c r="Z24" s="153">
        <v>100</v>
      </c>
      <c r="AA24" s="153">
        <v>100</v>
      </c>
      <c r="AB24" s="153">
        <v>100</v>
      </c>
    </row>
    <row r="25" spans="1:28" ht="17.100000000000001" customHeight="1" x14ac:dyDescent="0.2">
      <c r="A25" s="104" t="s">
        <v>265</v>
      </c>
      <c r="B25" s="134">
        <v>98.892988929889299</v>
      </c>
      <c r="C25" s="134">
        <v>98.912133891213401</v>
      </c>
      <c r="D25" s="134">
        <v>98.874598070739552</v>
      </c>
      <c r="E25" s="134"/>
      <c r="F25" s="134">
        <v>98.207171314741032</v>
      </c>
      <c r="G25" s="134">
        <v>98.4375</v>
      </c>
      <c r="H25" s="134">
        <v>97.967479674796749</v>
      </c>
      <c r="I25" s="134"/>
      <c r="J25" s="134">
        <v>98.507462686567166</v>
      </c>
      <c r="K25" s="134">
        <v>98.253275109170303</v>
      </c>
      <c r="L25" s="134">
        <v>98.75</v>
      </c>
      <c r="M25" s="134"/>
      <c r="N25" s="134">
        <v>99.76303317535546</v>
      </c>
      <c r="O25" s="134">
        <v>100</v>
      </c>
      <c r="P25" s="134">
        <v>99.543378995433784</v>
      </c>
      <c r="Q25" s="134"/>
      <c r="R25" s="134">
        <v>98.143851508120648</v>
      </c>
      <c r="S25" s="134">
        <v>98.039215686274503</v>
      </c>
      <c r="T25" s="134">
        <v>98.23788546255507</v>
      </c>
      <c r="U25" s="134"/>
      <c r="V25" s="134">
        <v>99.410029498525077</v>
      </c>
      <c r="W25" s="134">
        <v>99.386503067484668</v>
      </c>
      <c r="X25" s="134">
        <v>99.431818181818173</v>
      </c>
      <c r="Y25" s="134"/>
      <c r="Z25" s="153">
        <v>100</v>
      </c>
      <c r="AA25" s="153">
        <v>100</v>
      </c>
      <c r="AB25" s="153">
        <v>100</v>
      </c>
    </row>
    <row r="26" spans="1:28" ht="17.100000000000001" customHeight="1" x14ac:dyDescent="0.2">
      <c r="A26" s="104" t="s">
        <v>266</v>
      </c>
      <c r="B26" s="134">
        <v>99.096687855470051</v>
      </c>
      <c r="C26" s="134">
        <v>98.728544183089639</v>
      </c>
      <c r="D26" s="134">
        <v>99.505649717514117</v>
      </c>
      <c r="E26" s="134"/>
      <c r="F26" s="134">
        <v>99.139414802065403</v>
      </c>
      <c r="G26" s="134">
        <v>99.019607843137265</v>
      </c>
      <c r="H26" s="134">
        <v>99.272727272727266</v>
      </c>
      <c r="I26" s="134"/>
      <c r="J26" s="134">
        <v>99.457504520795652</v>
      </c>
      <c r="K26" s="134">
        <v>98.958333333333343</v>
      </c>
      <c r="L26" s="134">
        <v>100</v>
      </c>
      <c r="M26" s="134"/>
      <c r="N26" s="134">
        <v>99.42307692307692</v>
      </c>
      <c r="O26" s="134">
        <v>98.932384341637018</v>
      </c>
      <c r="P26" s="134">
        <v>100</v>
      </c>
      <c r="Q26" s="134"/>
      <c r="R26" s="134">
        <v>97.974217311233886</v>
      </c>
      <c r="S26" s="134">
        <v>97.080291970802918</v>
      </c>
      <c r="T26" s="134">
        <v>98.884758364312262</v>
      </c>
      <c r="U26" s="134"/>
      <c r="V26" s="134">
        <v>99.024390243902445</v>
      </c>
      <c r="W26" s="134">
        <v>98.68421052631578</v>
      </c>
      <c r="X26" s="134">
        <v>99.45054945054946</v>
      </c>
      <c r="Y26" s="134"/>
      <c r="Z26" s="153">
        <v>99.738219895287955</v>
      </c>
      <c r="AA26" s="153">
        <v>100</v>
      </c>
      <c r="AB26" s="153">
        <v>99.462365591397855</v>
      </c>
    </row>
    <row r="27" spans="1:28" ht="17.100000000000001" customHeight="1" x14ac:dyDescent="0.2">
      <c r="A27" s="104" t="s">
        <v>267</v>
      </c>
      <c r="B27" s="134">
        <v>97.582037996545765</v>
      </c>
      <c r="C27" s="134">
        <v>97.274749721913238</v>
      </c>
      <c r="D27" s="134">
        <v>97.911694510739849</v>
      </c>
      <c r="E27" s="134"/>
      <c r="F27" s="134">
        <v>98.654104979811578</v>
      </c>
      <c r="G27" s="134">
        <v>98.236775818639799</v>
      </c>
      <c r="H27" s="134">
        <v>99.132947976878611</v>
      </c>
      <c r="I27" s="134"/>
      <c r="J27" s="134">
        <v>95.83858764186634</v>
      </c>
      <c r="K27" s="134">
        <v>95</v>
      </c>
      <c r="L27" s="134">
        <v>96.782841823056302</v>
      </c>
      <c r="M27" s="134"/>
      <c r="N27" s="134">
        <v>97.48743718592965</v>
      </c>
      <c r="O27" s="134">
        <v>97.009966777408636</v>
      </c>
      <c r="P27" s="134">
        <v>97.972972972972968</v>
      </c>
      <c r="Q27" s="134"/>
      <c r="R27" s="134">
        <v>98.298676748582224</v>
      </c>
      <c r="S27" s="134">
        <v>98.550724637681171</v>
      </c>
      <c r="T27" s="134">
        <v>98.023715415019765</v>
      </c>
      <c r="U27" s="134"/>
      <c r="V27" s="134">
        <v>99.012345679012341</v>
      </c>
      <c r="W27" s="134">
        <v>99.5</v>
      </c>
      <c r="X27" s="134">
        <v>98.536585365853654</v>
      </c>
      <c r="Y27" s="134"/>
      <c r="Z27" s="153">
        <v>96.805896805896808</v>
      </c>
      <c r="AA27" s="153">
        <v>96.568627450980387</v>
      </c>
      <c r="AB27" s="153">
        <v>97.044334975369466</v>
      </c>
    </row>
    <row r="28" spans="1:28" ht="17.100000000000001" customHeight="1" x14ac:dyDescent="0.2">
      <c r="A28" s="104" t="s">
        <v>268</v>
      </c>
      <c r="B28" s="134">
        <v>95.913601868067715</v>
      </c>
      <c r="C28" s="134">
        <v>95.676905574516496</v>
      </c>
      <c r="D28" s="134">
        <v>96.163069544364504</v>
      </c>
      <c r="E28" s="134"/>
      <c r="F28" s="134">
        <v>94.101123595505626</v>
      </c>
      <c r="G28" s="134">
        <v>93.75</v>
      </c>
      <c r="H28" s="134">
        <v>94.444444444444443</v>
      </c>
      <c r="I28" s="134"/>
      <c r="J28" s="134">
        <v>97.5</v>
      </c>
      <c r="K28" s="134">
        <v>99.009900990099013</v>
      </c>
      <c r="L28" s="134">
        <v>95.569620253164558</v>
      </c>
      <c r="M28" s="134"/>
      <c r="N28" s="134">
        <v>95.031055900621126</v>
      </c>
      <c r="O28" s="134">
        <v>95.731707317073173</v>
      </c>
      <c r="P28" s="134">
        <v>94.303797468354432</v>
      </c>
      <c r="Q28" s="134"/>
      <c r="R28" s="134">
        <v>93.385214007782096</v>
      </c>
      <c r="S28" s="134">
        <v>91.044776119402982</v>
      </c>
      <c r="T28" s="134">
        <v>95.934959349593498</v>
      </c>
      <c r="U28" s="134"/>
      <c r="V28" s="134">
        <v>97.156398104265406</v>
      </c>
      <c r="W28" s="134">
        <v>94.845360824742258</v>
      </c>
      <c r="X28" s="134">
        <v>99.122807017543863</v>
      </c>
      <c r="Y28" s="134"/>
      <c r="Z28" s="153">
        <v>99.516908212560381</v>
      </c>
      <c r="AA28" s="153">
        <v>99.056603773584911</v>
      </c>
      <c r="AB28" s="153">
        <v>100</v>
      </c>
    </row>
    <row r="29" spans="1:28" ht="17.100000000000001" customHeight="1" x14ac:dyDescent="0.2">
      <c r="A29" s="104" t="s">
        <v>269</v>
      </c>
      <c r="B29" s="134">
        <v>97.507651945780495</v>
      </c>
      <c r="C29" s="134">
        <v>96.020321761219307</v>
      </c>
      <c r="D29" s="134">
        <v>99.095840867992763</v>
      </c>
      <c r="E29" s="134"/>
      <c r="F29" s="134">
        <v>97.876447876447884</v>
      </c>
      <c r="G29" s="134">
        <v>97.39776951672863</v>
      </c>
      <c r="H29" s="134">
        <v>98.393574297188763</v>
      </c>
      <c r="I29" s="134"/>
      <c r="J29" s="134">
        <v>99.099099099099092</v>
      </c>
      <c r="K29" s="134">
        <v>98.230088495575217</v>
      </c>
      <c r="L29" s="134">
        <v>100</v>
      </c>
      <c r="M29" s="134"/>
      <c r="N29" s="134">
        <v>98.961038961038966</v>
      </c>
      <c r="O29" s="134">
        <v>98.958333333333343</v>
      </c>
      <c r="P29" s="134">
        <v>98.963730569948183</v>
      </c>
      <c r="Q29" s="134"/>
      <c r="R29" s="134">
        <v>96.700507614213194</v>
      </c>
      <c r="S29" s="134">
        <v>93.5</v>
      </c>
      <c r="T29" s="134">
        <v>100</v>
      </c>
      <c r="U29" s="134"/>
      <c r="V29" s="134">
        <v>96.81978798586573</v>
      </c>
      <c r="W29" s="134">
        <v>96.103896103896105</v>
      </c>
      <c r="X29" s="134">
        <v>97.674418604651152</v>
      </c>
      <c r="Y29" s="134"/>
      <c r="Z29" s="153">
        <v>93.916349809885929</v>
      </c>
      <c r="AA29" s="153">
        <v>89.285714285714292</v>
      </c>
      <c r="AB29" s="153">
        <v>99.1869918699187</v>
      </c>
    </row>
    <row r="30" spans="1:28" ht="17.100000000000001" customHeight="1" x14ac:dyDescent="0.2">
      <c r="A30" s="104" t="s">
        <v>270</v>
      </c>
      <c r="B30" s="134">
        <v>98.179271708683473</v>
      </c>
      <c r="C30" s="134">
        <v>97.861178369652947</v>
      </c>
      <c r="D30" s="134">
        <v>98.492063492063494</v>
      </c>
      <c r="E30" s="134"/>
      <c r="F30" s="134">
        <v>95.765765765765764</v>
      </c>
      <c r="G30" s="134">
        <v>95.519713261648747</v>
      </c>
      <c r="H30" s="134">
        <v>96.014492753623188</v>
      </c>
      <c r="I30" s="134"/>
      <c r="J30" s="134">
        <v>98.336594911937382</v>
      </c>
      <c r="K30" s="134">
        <v>97.238658777120307</v>
      </c>
      <c r="L30" s="134">
        <v>99.417475728155338</v>
      </c>
      <c r="M30" s="134"/>
      <c r="N30" s="134">
        <v>98.422712933753942</v>
      </c>
      <c r="O30" s="134">
        <v>98.454746136865339</v>
      </c>
      <c r="P30" s="134">
        <v>98.393574297188763</v>
      </c>
      <c r="Q30" s="134"/>
      <c r="R30" s="134">
        <v>99.122807017543863</v>
      </c>
      <c r="S30" s="134">
        <v>98.795180722891558</v>
      </c>
      <c r="T30" s="134">
        <v>99.477806788511742</v>
      </c>
      <c r="U30" s="134"/>
      <c r="V30" s="134">
        <v>99.424184261036459</v>
      </c>
      <c r="W30" s="134">
        <v>99.607843137254903</v>
      </c>
      <c r="X30" s="134">
        <v>99.248120300751879</v>
      </c>
      <c r="Y30" s="134"/>
      <c r="Z30" s="153">
        <v>99.664429530201332</v>
      </c>
      <c r="AA30" s="153">
        <v>99.655172413793096</v>
      </c>
      <c r="AB30" s="153">
        <v>99.673202614379079</v>
      </c>
    </row>
    <row r="31" spans="1:28" ht="17.100000000000001" customHeight="1" x14ac:dyDescent="0.2">
      <c r="A31" s="104" t="s">
        <v>271</v>
      </c>
      <c r="B31" s="134">
        <v>95.316159250585471</v>
      </c>
      <c r="C31" s="134">
        <v>95.037997317836385</v>
      </c>
      <c r="D31" s="134">
        <v>95.622233152975895</v>
      </c>
      <c r="E31" s="134"/>
      <c r="F31" s="134">
        <v>92.452830188679243</v>
      </c>
      <c r="G31" s="134">
        <v>92.456479690522244</v>
      </c>
      <c r="H31" s="134">
        <v>92.448512585812352</v>
      </c>
      <c r="I31" s="134"/>
      <c r="J31" s="134">
        <v>92.700729927007302</v>
      </c>
      <c r="K31" s="134">
        <v>92.741935483870961</v>
      </c>
      <c r="L31" s="134">
        <v>92.656587473002162</v>
      </c>
      <c r="M31" s="134"/>
      <c r="N31" s="134">
        <v>98.273736128236749</v>
      </c>
      <c r="O31" s="134">
        <v>98.337292161520182</v>
      </c>
      <c r="P31" s="134">
        <v>98.205128205128204</v>
      </c>
      <c r="Q31" s="134"/>
      <c r="R31" s="134">
        <v>97.420333839150231</v>
      </c>
      <c r="S31" s="134">
        <v>97.014925373134332</v>
      </c>
      <c r="T31" s="134">
        <v>97.839506172839506</v>
      </c>
      <c r="U31" s="134"/>
      <c r="V31" s="134">
        <v>94.517543859649123</v>
      </c>
      <c r="W31" s="134">
        <v>93.089430894308947</v>
      </c>
      <c r="X31" s="134">
        <v>96.19047619047619</v>
      </c>
      <c r="Y31" s="134"/>
      <c r="Z31" s="153">
        <v>99.535962877030158</v>
      </c>
      <c r="AA31" s="153">
        <v>99.099099099099092</v>
      </c>
      <c r="AB31" s="153">
        <v>100</v>
      </c>
    </row>
    <row r="32" spans="1:28" ht="17.100000000000001" customHeight="1" x14ac:dyDescent="0.2">
      <c r="A32" s="104" t="s">
        <v>272</v>
      </c>
      <c r="B32" s="134">
        <v>97.584187408491957</v>
      </c>
      <c r="C32" s="134">
        <v>97.653958944281527</v>
      </c>
      <c r="D32" s="134">
        <v>97.514619883040936</v>
      </c>
      <c r="E32" s="134"/>
      <c r="F32" s="134">
        <v>97.482014388489219</v>
      </c>
      <c r="G32" s="134">
        <v>97.58064516129032</v>
      </c>
      <c r="H32" s="134">
        <v>97.402597402597408</v>
      </c>
      <c r="I32" s="134"/>
      <c r="J32" s="134">
        <v>97.794117647058826</v>
      </c>
      <c r="K32" s="134">
        <v>97.841726618705039</v>
      </c>
      <c r="L32" s="134">
        <v>97.744360902255636</v>
      </c>
      <c r="M32" s="134"/>
      <c r="N32" s="134">
        <v>97.925311203319495</v>
      </c>
      <c r="O32" s="134">
        <v>98.333333333333329</v>
      </c>
      <c r="P32" s="134">
        <v>97.52066115702479</v>
      </c>
      <c r="Q32" s="134"/>
      <c r="R32" s="134">
        <v>96.170212765957444</v>
      </c>
      <c r="S32" s="134">
        <v>95.934959349593498</v>
      </c>
      <c r="T32" s="134">
        <v>96.428571428571431</v>
      </c>
      <c r="U32" s="134"/>
      <c r="V32" s="134">
        <v>97.590361445783131</v>
      </c>
      <c r="W32" s="134">
        <v>97.674418604651152</v>
      </c>
      <c r="X32" s="134">
        <v>97.5</v>
      </c>
      <c r="Y32" s="134"/>
      <c r="Z32" s="153">
        <v>98.850574712643677</v>
      </c>
      <c r="AA32" s="153">
        <v>98.888888888888886</v>
      </c>
      <c r="AB32" s="153">
        <v>98.80952380952381</v>
      </c>
    </row>
    <row r="33" spans="1:28" ht="17.100000000000001" customHeight="1" x14ac:dyDescent="0.2">
      <c r="A33" s="104" t="s">
        <v>273</v>
      </c>
      <c r="B33" s="134">
        <v>90.708252111760885</v>
      </c>
      <c r="C33" s="134">
        <v>89.212121212121204</v>
      </c>
      <c r="D33" s="134">
        <v>92.436974789915965</v>
      </c>
      <c r="E33" s="134"/>
      <c r="F33" s="134">
        <v>89.102564102564102</v>
      </c>
      <c r="G33" s="134">
        <v>88.679245283018872</v>
      </c>
      <c r="H33" s="134">
        <v>89.542483660130728</v>
      </c>
      <c r="I33" s="134"/>
      <c r="J33" s="134">
        <v>91.666666666666657</v>
      </c>
      <c r="K33" s="134">
        <v>91.919191919191917</v>
      </c>
      <c r="L33" s="134">
        <v>91.333333333333329</v>
      </c>
      <c r="M33" s="134"/>
      <c r="N33" s="134">
        <v>90.40590405904058</v>
      </c>
      <c r="O33" s="134">
        <v>85.507246376811594</v>
      </c>
      <c r="P33" s="134">
        <v>95.488721804511272</v>
      </c>
      <c r="Q33" s="134"/>
      <c r="R33" s="134">
        <v>89.849624060150376</v>
      </c>
      <c r="S33" s="134">
        <v>89.375</v>
      </c>
      <c r="T33" s="134">
        <v>90.566037735849065</v>
      </c>
      <c r="U33" s="134"/>
      <c r="V33" s="134">
        <v>89.705882352941174</v>
      </c>
      <c r="W33" s="134">
        <v>85.046728971962608</v>
      </c>
      <c r="X33" s="134">
        <v>94.845360824742258</v>
      </c>
      <c r="Y33" s="134"/>
      <c r="Z33" s="153">
        <v>95.652173913043484</v>
      </c>
      <c r="AA33" s="153">
        <v>96.825396825396822</v>
      </c>
      <c r="AB33" s="153">
        <v>94.666666666666671</v>
      </c>
    </row>
    <row r="34" spans="1:28" ht="17.100000000000001" customHeight="1" x14ac:dyDescent="0.2">
      <c r="A34" s="104" t="s">
        <v>274</v>
      </c>
      <c r="B34" s="134">
        <v>95.075443541701205</v>
      </c>
      <c r="C34" s="134">
        <v>93.966970003370406</v>
      </c>
      <c r="D34" s="134">
        <v>96.148825065274153</v>
      </c>
      <c r="E34" s="134"/>
      <c r="F34" s="134">
        <v>93.256578947368425</v>
      </c>
      <c r="G34" s="134">
        <v>92.776886035312998</v>
      </c>
      <c r="H34" s="134">
        <v>93.760539629005052</v>
      </c>
      <c r="I34" s="134"/>
      <c r="J34" s="134">
        <v>93.048973143759866</v>
      </c>
      <c r="K34" s="134">
        <v>90.723270440251568</v>
      </c>
      <c r="L34" s="134">
        <v>95.396825396825406</v>
      </c>
      <c r="M34" s="134"/>
      <c r="N34" s="134">
        <v>97.077059344552694</v>
      </c>
      <c r="O34" s="134">
        <v>96.52650822669105</v>
      </c>
      <c r="P34" s="134">
        <v>97.594501718213053</v>
      </c>
      <c r="Q34" s="134"/>
      <c r="R34" s="134">
        <v>93.454179254783483</v>
      </c>
      <c r="S34" s="134">
        <v>92.16101694915254</v>
      </c>
      <c r="T34" s="134">
        <v>94.625719769673694</v>
      </c>
      <c r="U34" s="134"/>
      <c r="V34" s="134">
        <v>97.89719626168224</v>
      </c>
      <c r="W34" s="134">
        <v>97.572815533980588</v>
      </c>
      <c r="X34" s="134">
        <v>98.198198198198199</v>
      </c>
      <c r="Y34" s="134"/>
      <c r="Z34" s="153">
        <v>98.073555166374788</v>
      </c>
      <c r="AA34" s="153">
        <v>96.750902527075809</v>
      </c>
      <c r="AB34" s="153">
        <v>99.319727891156461</v>
      </c>
    </row>
    <row r="35" spans="1:28" ht="17.100000000000001" customHeight="1" x14ac:dyDescent="0.2">
      <c r="A35" s="104" t="s">
        <v>275</v>
      </c>
      <c r="B35" s="134">
        <v>95.139353400222973</v>
      </c>
      <c r="C35" s="134">
        <v>94.159607668301376</v>
      </c>
      <c r="D35" s="134">
        <v>96.119536128456744</v>
      </c>
      <c r="E35" s="134"/>
      <c r="F35" s="134">
        <v>92.392502756339582</v>
      </c>
      <c r="G35" s="134">
        <v>91.156462585034021</v>
      </c>
      <c r="H35" s="134">
        <v>93.562231759656655</v>
      </c>
      <c r="I35" s="134"/>
      <c r="J35" s="134">
        <v>94.28879310344827</v>
      </c>
      <c r="K35" s="134">
        <v>93.608247422680407</v>
      </c>
      <c r="L35" s="134">
        <v>95.033860045146724</v>
      </c>
      <c r="M35" s="134"/>
      <c r="N35" s="134">
        <v>95.043370508054522</v>
      </c>
      <c r="O35" s="134">
        <v>92.926829268292693</v>
      </c>
      <c r="P35" s="134">
        <v>97.229219143576827</v>
      </c>
      <c r="Q35" s="134"/>
      <c r="R35" s="134">
        <v>98.403483309143695</v>
      </c>
      <c r="S35" s="134">
        <v>98.791540785498484</v>
      </c>
      <c r="T35" s="134">
        <v>98.044692737430168</v>
      </c>
      <c r="U35" s="134"/>
      <c r="V35" s="134">
        <v>92.833333333333329</v>
      </c>
      <c r="W35" s="134">
        <v>90.939597315436231</v>
      </c>
      <c r="X35" s="134">
        <v>94.701986754966882</v>
      </c>
      <c r="Y35" s="134"/>
      <c r="Z35" s="153">
        <v>99.638989169675085</v>
      </c>
      <c r="AA35" s="153">
        <v>99.64028776978418</v>
      </c>
      <c r="AB35" s="153">
        <v>99.637681159420282</v>
      </c>
    </row>
    <row r="36" spans="1:28" ht="17.100000000000001" customHeight="1" thickBot="1" x14ac:dyDescent="0.25">
      <c r="A36" s="128" t="s">
        <v>276</v>
      </c>
      <c r="B36" s="160">
        <v>100</v>
      </c>
      <c r="C36" s="160">
        <v>100</v>
      </c>
      <c r="D36" s="160">
        <v>100</v>
      </c>
      <c r="E36" s="160"/>
      <c r="F36" s="160">
        <v>100</v>
      </c>
      <c r="G36" s="160">
        <v>100</v>
      </c>
      <c r="H36" s="160">
        <v>100</v>
      </c>
      <c r="I36" s="160"/>
      <c r="J36" s="160">
        <v>100</v>
      </c>
      <c r="K36" s="160">
        <v>100</v>
      </c>
      <c r="L36" s="160">
        <v>100</v>
      </c>
      <c r="M36" s="160"/>
      <c r="N36" s="160">
        <v>100</v>
      </c>
      <c r="O36" s="160">
        <v>100</v>
      </c>
      <c r="P36" s="160">
        <v>100</v>
      </c>
      <c r="Q36" s="160"/>
      <c r="R36" s="160">
        <v>100</v>
      </c>
      <c r="S36" s="160">
        <v>100</v>
      </c>
      <c r="T36" s="160">
        <v>100</v>
      </c>
      <c r="U36" s="160"/>
      <c r="V36" s="160">
        <v>100</v>
      </c>
      <c r="W36" s="160">
        <v>100</v>
      </c>
      <c r="X36" s="160">
        <v>100</v>
      </c>
      <c r="Y36" s="160"/>
      <c r="Z36" s="164">
        <v>100</v>
      </c>
      <c r="AA36" s="164">
        <v>100</v>
      </c>
      <c r="AB36" s="164">
        <v>100</v>
      </c>
    </row>
    <row r="37" spans="1:28" ht="15" customHeight="1" x14ac:dyDescent="0.2">
      <c r="A37" s="200" t="s">
        <v>161</v>
      </c>
      <c r="B37" s="200"/>
      <c r="C37" s="200"/>
      <c r="D37" s="200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0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</row>
  </sheetData>
  <mergeCells count="15">
    <mergeCell ref="A1:AB1"/>
    <mergeCell ref="A2:AB2"/>
    <mergeCell ref="AD2:AD3"/>
    <mergeCell ref="A3:AB3"/>
    <mergeCell ref="A37:AB37"/>
    <mergeCell ref="A4:AB4"/>
    <mergeCell ref="A5:AB5"/>
    <mergeCell ref="A7:A8"/>
    <mergeCell ref="B7:D7"/>
    <mergeCell ref="F7:H7"/>
    <mergeCell ref="J7:L7"/>
    <mergeCell ref="N7:P7"/>
    <mergeCell ref="R7:T7"/>
    <mergeCell ref="V7:X7"/>
    <mergeCell ref="Z7:AB7"/>
  </mergeCells>
  <hyperlinks>
    <hyperlink ref="AD2" location="INDICE!A1" display="INDICE" xr:uid="{6A13A0E6-5986-4350-8FED-00F9125761A4}"/>
  </hyperlinks>
  <printOptions horizontalCentered="1"/>
  <pageMargins left="0.70866141732283472" right="0.70866141732283472" top="0.74803149606299213" bottom="0.74803149606299213" header="0.31496062992125984" footer="0.31496062992125984"/>
  <pageSetup scale="67" orientation="landscape" verticalDpi="30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pageSetUpPr fitToPage="1"/>
  </sheetPr>
  <dimension ref="A1:AD38"/>
  <sheetViews>
    <sheetView showGridLines="0" zoomScaleNormal="100" workbookViewId="0">
      <selection activeCell="AE13" sqref="AE13"/>
    </sheetView>
  </sheetViews>
  <sheetFormatPr baseColWidth="10" defaultColWidth="23.42578125" defaultRowHeight="15" customHeight="1" x14ac:dyDescent="0.2"/>
  <cols>
    <col min="1" max="1" width="17.28515625" style="104" customWidth="1"/>
    <col min="2" max="4" width="8.28515625" style="129" customWidth="1"/>
    <col min="5" max="5" width="1.42578125" style="129" customWidth="1"/>
    <col min="6" max="8" width="7.28515625" style="129" customWidth="1"/>
    <col min="9" max="9" width="1.42578125" style="129" customWidth="1"/>
    <col min="10" max="12" width="7.28515625" style="129" customWidth="1"/>
    <col min="13" max="13" width="1.42578125" style="129" customWidth="1"/>
    <col min="14" max="16" width="7.28515625" style="129" customWidth="1"/>
    <col min="17" max="17" width="1.42578125" style="129" customWidth="1"/>
    <col min="18" max="20" width="7.28515625" style="129" customWidth="1"/>
    <col min="21" max="21" width="1.42578125" style="129" customWidth="1"/>
    <col min="22" max="24" width="7.28515625" style="129" customWidth="1"/>
    <col min="25" max="25" width="1.42578125" style="129" customWidth="1"/>
    <col min="26" max="28" width="7.28515625" style="129" customWidth="1"/>
    <col min="29" max="116" width="10.7109375" style="5" customWidth="1"/>
    <col min="117" max="16384" width="23.42578125" style="5"/>
  </cols>
  <sheetData>
    <row r="1" spans="1:30" ht="15" customHeight="1" x14ac:dyDescent="0.2">
      <c r="A1" s="204" t="s">
        <v>337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7"/>
    </row>
    <row r="2" spans="1:30" ht="15" customHeight="1" x14ac:dyDescent="0.2">
      <c r="A2" s="205" t="s">
        <v>332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7"/>
      <c r="AD2" s="195" t="s">
        <v>47</v>
      </c>
    </row>
    <row r="3" spans="1:30" ht="15" customHeight="1" x14ac:dyDescent="0.2">
      <c r="A3" s="204" t="s">
        <v>356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7"/>
      <c r="AD3" s="195"/>
    </row>
    <row r="4" spans="1:30" ht="15" customHeight="1" x14ac:dyDescent="0.2">
      <c r="A4" s="205" t="s">
        <v>171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</row>
    <row r="5" spans="1:30" ht="15" customHeight="1" x14ac:dyDescent="0.2">
      <c r="A5" s="205" t="s">
        <v>245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</row>
    <row r="6" spans="1:30" ht="15" customHeight="1" x14ac:dyDescent="0.2">
      <c r="A6" s="103"/>
      <c r="B6" s="102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</row>
    <row r="7" spans="1:30" ht="15" customHeight="1" x14ac:dyDescent="0.2">
      <c r="A7" s="208" t="s">
        <v>249</v>
      </c>
      <c r="B7" s="207" t="s">
        <v>175</v>
      </c>
      <c r="C7" s="207"/>
      <c r="D7" s="207"/>
      <c r="E7" s="124"/>
      <c r="F7" s="207" t="s">
        <v>208</v>
      </c>
      <c r="G7" s="207"/>
      <c r="H7" s="207"/>
      <c r="I7" s="124"/>
      <c r="J7" s="207" t="s">
        <v>209</v>
      </c>
      <c r="K7" s="207"/>
      <c r="L7" s="207"/>
      <c r="M7" s="124"/>
      <c r="N7" s="207" t="s">
        <v>210</v>
      </c>
      <c r="O7" s="207"/>
      <c r="P7" s="207"/>
      <c r="Q7" s="124"/>
      <c r="R7" s="207" t="s">
        <v>212</v>
      </c>
      <c r="S7" s="207"/>
      <c r="T7" s="207"/>
      <c r="U7" s="124"/>
      <c r="V7" s="207" t="s">
        <v>213</v>
      </c>
      <c r="W7" s="207"/>
      <c r="X7" s="207"/>
      <c r="Y7" s="124"/>
      <c r="Z7" s="207" t="s">
        <v>214</v>
      </c>
      <c r="AA7" s="207"/>
      <c r="AB7" s="207"/>
    </row>
    <row r="8" spans="1:30" ht="15" customHeight="1" x14ac:dyDescent="0.2">
      <c r="A8" s="208"/>
      <c r="B8" s="125" t="s">
        <v>175</v>
      </c>
      <c r="C8" s="125" t="s">
        <v>385</v>
      </c>
      <c r="D8" s="125" t="s">
        <v>386</v>
      </c>
      <c r="E8" s="124"/>
      <c r="F8" s="125" t="s">
        <v>175</v>
      </c>
      <c r="G8" s="125" t="s">
        <v>385</v>
      </c>
      <c r="H8" s="125" t="s">
        <v>386</v>
      </c>
      <c r="I8" s="124"/>
      <c r="J8" s="125" t="s">
        <v>175</v>
      </c>
      <c r="K8" s="125" t="s">
        <v>385</v>
      </c>
      <c r="L8" s="125" t="s">
        <v>386</v>
      </c>
      <c r="M8" s="124"/>
      <c r="N8" s="125" t="s">
        <v>175</v>
      </c>
      <c r="O8" s="125" t="s">
        <v>385</v>
      </c>
      <c r="P8" s="125" t="s">
        <v>386</v>
      </c>
      <c r="Q8" s="124"/>
      <c r="R8" s="125" t="s">
        <v>175</v>
      </c>
      <c r="S8" s="125" t="s">
        <v>385</v>
      </c>
      <c r="T8" s="125" t="s">
        <v>386</v>
      </c>
      <c r="U8" s="124"/>
      <c r="V8" s="125" t="s">
        <v>175</v>
      </c>
      <c r="W8" s="125" t="s">
        <v>385</v>
      </c>
      <c r="X8" s="125" t="s">
        <v>386</v>
      </c>
      <c r="Y8" s="124"/>
      <c r="Z8" s="125" t="s">
        <v>175</v>
      </c>
      <c r="AA8" s="125" t="s">
        <v>385</v>
      </c>
      <c r="AB8" s="125" t="s">
        <v>386</v>
      </c>
    </row>
    <row r="9" spans="1:30" ht="17.100000000000001" customHeight="1" x14ac:dyDescent="0.2">
      <c r="A9" s="126" t="s">
        <v>175</v>
      </c>
      <c r="B9" s="109">
        <v>4696</v>
      </c>
      <c r="C9" s="109">
        <v>2789</v>
      </c>
      <c r="D9" s="109">
        <v>1907</v>
      </c>
      <c r="E9" s="109"/>
      <c r="F9" s="109">
        <v>1063</v>
      </c>
      <c r="G9" s="109">
        <v>592</v>
      </c>
      <c r="H9" s="109">
        <v>471</v>
      </c>
      <c r="I9" s="109"/>
      <c r="J9" s="109">
        <v>1108</v>
      </c>
      <c r="K9" s="109">
        <v>663</v>
      </c>
      <c r="L9" s="109">
        <v>445</v>
      </c>
      <c r="M9" s="109"/>
      <c r="N9" s="109">
        <v>723</v>
      </c>
      <c r="O9" s="109">
        <v>437</v>
      </c>
      <c r="P9" s="109">
        <v>286</v>
      </c>
      <c r="Q9" s="109"/>
      <c r="R9" s="109">
        <v>1006</v>
      </c>
      <c r="S9" s="109">
        <v>605</v>
      </c>
      <c r="T9" s="109">
        <v>401</v>
      </c>
      <c r="U9" s="109"/>
      <c r="V9" s="109">
        <v>621</v>
      </c>
      <c r="W9" s="109">
        <v>384</v>
      </c>
      <c r="X9" s="109">
        <v>237</v>
      </c>
      <c r="Y9" s="109"/>
      <c r="Z9" s="109">
        <v>175</v>
      </c>
      <c r="AA9" s="109">
        <v>108</v>
      </c>
      <c r="AB9" s="109">
        <v>67</v>
      </c>
    </row>
    <row r="10" spans="1:30" ht="17.100000000000001" customHeight="1" x14ac:dyDescent="0.2">
      <c r="A10" s="104" t="s">
        <v>250</v>
      </c>
      <c r="B10" s="113">
        <v>136</v>
      </c>
      <c r="C10" s="113">
        <v>69</v>
      </c>
      <c r="D10" s="113">
        <v>67</v>
      </c>
      <c r="E10" s="113"/>
      <c r="F10" s="113">
        <v>20</v>
      </c>
      <c r="G10" s="113">
        <v>8</v>
      </c>
      <c r="H10" s="113">
        <v>12</v>
      </c>
      <c r="I10" s="113"/>
      <c r="J10" s="113">
        <v>40</v>
      </c>
      <c r="K10" s="113">
        <v>21</v>
      </c>
      <c r="L10" s="113">
        <v>19</v>
      </c>
      <c r="M10" s="113"/>
      <c r="N10" s="113">
        <v>29</v>
      </c>
      <c r="O10" s="113">
        <v>13</v>
      </c>
      <c r="P10" s="113">
        <v>16</v>
      </c>
      <c r="Q10" s="113"/>
      <c r="R10" s="113">
        <v>23</v>
      </c>
      <c r="S10" s="113">
        <v>11</v>
      </c>
      <c r="T10" s="113">
        <v>12</v>
      </c>
      <c r="U10" s="113"/>
      <c r="V10" s="113">
        <v>23</v>
      </c>
      <c r="W10" s="113">
        <v>16</v>
      </c>
      <c r="X10" s="113">
        <v>7</v>
      </c>
      <c r="Y10" s="113"/>
      <c r="Z10" s="113">
        <v>1</v>
      </c>
      <c r="AA10" s="113">
        <v>0</v>
      </c>
      <c r="AB10" s="113">
        <v>1</v>
      </c>
    </row>
    <row r="11" spans="1:30" ht="17.100000000000001" customHeight="1" x14ac:dyDescent="0.2">
      <c r="A11" s="104" t="s">
        <v>251</v>
      </c>
      <c r="B11" s="113">
        <v>359</v>
      </c>
      <c r="C11" s="113">
        <v>211</v>
      </c>
      <c r="D11" s="113">
        <v>148</v>
      </c>
      <c r="E11" s="113"/>
      <c r="F11" s="113">
        <v>94</v>
      </c>
      <c r="G11" s="113">
        <v>66</v>
      </c>
      <c r="H11" s="113">
        <v>28</v>
      </c>
      <c r="I11" s="113"/>
      <c r="J11" s="113">
        <v>97</v>
      </c>
      <c r="K11" s="113">
        <v>47</v>
      </c>
      <c r="L11" s="113">
        <v>50</v>
      </c>
      <c r="M11" s="113"/>
      <c r="N11" s="113">
        <v>36</v>
      </c>
      <c r="O11" s="113">
        <v>21</v>
      </c>
      <c r="P11" s="113">
        <v>15</v>
      </c>
      <c r="Q11" s="113"/>
      <c r="R11" s="113">
        <v>74</v>
      </c>
      <c r="S11" s="113">
        <v>44</v>
      </c>
      <c r="T11" s="113">
        <v>30</v>
      </c>
      <c r="U11" s="113"/>
      <c r="V11" s="113">
        <v>33</v>
      </c>
      <c r="W11" s="113">
        <v>20</v>
      </c>
      <c r="X11" s="113">
        <v>13</v>
      </c>
      <c r="Y11" s="113"/>
      <c r="Z11" s="113">
        <v>25</v>
      </c>
      <c r="AA11" s="113">
        <v>13</v>
      </c>
      <c r="AB11" s="113">
        <v>12</v>
      </c>
    </row>
    <row r="12" spans="1:30" ht="17.100000000000001" customHeight="1" x14ac:dyDescent="0.2">
      <c r="A12" s="104" t="s">
        <v>252</v>
      </c>
      <c r="B12" s="113">
        <v>186</v>
      </c>
      <c r="C12" s="113">
        <v>100</v>
      </c>
      <c r="D12" s="113">
        <v>86</v>
      </c>
      <c r="E12" s="113"/>
      <c r="F12" s="113">
        <v>27</v>
      </c>
      <c r="G12" s="113">
        <v>16</v>
      </c>
      <c r="H12" s="113">
        <v>11</v>
      </c>
      <c r="I12" s="113"/>
      <c r="J12" s="113">
        <v>12</v>
      </c>
      <c r="K12" s="113">
        <v>7</v>
      </c>
      <c r="L12" s="113">
        <v>5</v>
      </c>
      <c r="M12" s="113"/>
      <c r="N12" s="113">
        <v>24</v>
      </c>
      <c r="O12" s="113">
        <v>12</v>
      </c>
      <c r="P12" s="113">
        <v>12</v>
      </c>
      <c r="Q12" s="113"/>
      <c r="R12" s="113">
        <v>70</v>
      </c>
      <c r="S12" s="113">
        <v>37</v>
      </c>
      <c r="T12" s="113">
        <v>33</v>
      </c>
      <c r="U12" s="113"/>
      <c r="V12" s="113">
        <v>34</v>
      </c>
      <c r="W12" s="113">
        <v>17</v>
      </c>
      <c r="X12" s="113">
        <v>17</v>
      </c>
      <c r="Y12" s="113"/>
      <c r="Z12" s="113">
        <v>19</v>
      </c>
      <c r="AA12" s="113">
        <v>11</v>
      </c>
      <c r="AB12" s="113">
        <v>8</v>
      </c>
    </row>
    <row r="13" spans="1:30" ht="17.100000000000001" customHeight="1" x14ac:dyDescent="0.2">
      <c r="A13" s="104" t="s">
        <v>253</v>
      </c>
      <c r="B13" s="113">
        <v>340</v>
      </c>
      <c r="C13" s="113">
        <v>200</v>
      </c>
      <c r="D13" s="113">
        <v>140</v>
      </c>
      <c r="E13" s="113"/>
      <c r="F13" s="113">
        <v>71</v>
      </c>
      <c r="G13" s="113">
        <v>26</v>
      </c>
      <c r="H13" s="113">
        <v>45</v>
      </c>
      <c r="I13" s="113"/>
      <c r="J13" s="113">
        <v>52</v>
      </c>
      <c r="K13" s="113">
        <v>31</v>
      </c>
      <c r="L13" s="113">
        <v>21</v>
      </c>
      <c r="M13" s="113"/>
      <c r="N13" s="113">
        <v>79</v>
      </c>
      <c r="O13" s="113">
        <v>50</v>
      </c>
      <c r="P13" s="113">
        <v>29</v>
      </c>
      <c r="Q13" s="113"/>
      <c r="R13" s="113">
        <v>66</v>
      </c>
      <c r="S13" s="113">
        <v>44</v>
      </c>
      <c r="T13" s="113">
        <v>22</v>
      </c>
      <c r="U13" s="113"/>
      <c r="V13" s="113">
        <v>65</v>
      </c>
      <c r="W13" s="113">
        <v>45</v>
      </c>
      <c r="X13" s="113">
        <v>20</v>
      </c>
      <c r="Y13" s="113"/>
      <c r="Z13" s="113">
        <v>7</v>
      </c>
      <c r="AA13" s="113">
        <v>4</v>
      </c>
      <c r="AB13" s="113">
        <v>3</v>
      </c>
    </row>
    <row r="14" spans="1:30" ht="17.100000000000001" customHeight="1" x14ac:dyDescent="0.2">
      <c r="A14" s="104" t="s">
        <v>254</v>
      </c>
      <c r="B14" s="113">
        <v>63</v>
      </c>
      <c r="C14" s="113">
        <v>40</v>
      </c>
      <c r="D14" s="113">
        <v>23</v>
      </c>
      <c r="E14" s="113"/>
      <c r="F14" s="113">
        <v>11</v>
      </c>
      <c r="G14" s="113">
        <v>6</v>
      </c>
      <c r="H14" s="113">
        <v>5</v>
      </c>
      <c r="I14" s="113"/>
      <c r="J14" s="113">
        <v>19</v>
      </c>
      <c r="K14" s="113">
        <v>12</v>
      </c>
      <c r="L14" s="113">
        <v>7</v>
      </c>
      <c r="M14" s="113"/>
      <c r="N14" s="113">
        <v>7</v>
      </c>
      <c r="O14" s="113">
        <v>7</v>
      </c>
      <c r="P14" s="113">
        <v>0</v>
      </c>
      <c r="Q14" s="113"/>
      <c r="R14" s="113">
        <v>20</v>
      </c>
      <c r="S14" s="113">
        <v>12</v>
      </c>
      <c r="T14" s="113">
        <v>8</v>
      </c>
      <c r="U14" s="113"/>
      <c r="V14" s="113">
        <v>5</v>
      </c>
      <c r="W14" s="113">
        <v>2</v>
      </c>
      <c r="X14" s="113">
        <v>3</v>
      </c>
      <c r="Y14" s="113"/>
      <c r="Z14" s="113">
        <v>1</v>
      </c>
      <c r="AA14" s="113">
        <v>1</v>
      </c>
      <c r="AB14" s="113">
        <v>0</v>
      </c>
    </row>
    <row r="15" spans="1:30" ht="17.100000000000001" customHeight="1" x14ac:dyDescent="0.2">
      <c r="A15" s="104" t="s">
        <v>255</v>
      </c>
      <c r="B15" s="113">
        <v>181</v>
      </c>
      <c r="C15" s="113">
        <v>109</v>
      </c>
      <c r="D15" s="113">
        <v>72</v>
      </c>
      <c r="E15" s="113"/>
      <c r="F15" s="113">
        <v>29</v>
      </c>
      <c r="G15" s="113">
        <v>19</v>
      </c>
      <c r="H15" s="113">
        <v>10</v>
      </c>
      <c r="I15" s="113"/>
      <c r="J15" s="113">
        <v>49</v>
      </c>
      <c r="K15" s="113">
        <v>27</v>
      </c>
      <c r="L15" s="113">
        <v>22</v>
      </c>
      <c r="M15" s="113"/>
      <c r="N15" s="113">
        <v>21</v>
      </c>
      <c r="O15" s="113">
        <v>10</v>
      </c>
      <c r="P15" s="113">
        <v>11</v>
      </c>
      <c r="Q15" s="113"/>
      <c r="R15" s="113">
        <v>40</v>
      </c>
      <c r="S15" s="113">
        <v>25</v>
      </c>
      <c r="T15" s="113">
        <v>15</v>
      </c>
      <c r="U15" s="113"/>
      <c r="V15" s="113">
        <v>38</v>
      </c>
      <c r="W15" s="113">
        <v>25</v>
      </c>
      <c r="X15" s="113">
        <v>13</v>
      </c>
      <c r="Y15" s="113"/>
      <c r="Z15" s="113">
        <v>4</v>
      </c>
      <c r="AA15" s="113">
        <v>3</v>
      </c>
      <c r="AB15" s="113">
        <v>1</v>
      </c>
    </row>
    <row r="16" spans="1:30" ht="17.100000000000001" customHeight="1" x14ac:dyDescent="0.2">
      <c r="A16" s="104" t="s">
        <v>256</v>
      </c>
      <c r="B16" s="113">
        <v>24</v>
      </c>
      <c r="C16" s="113">
        <v>14</v>
      </c>
      <c r="D16" s="113">
        <v>10</v>
      </c>
      <c r="E16" s="113"/>
      <c r="F16" s="113">
        <v>5</v>
      </c>
      <c r="G16" s="113">
        <v>4</v>
      </c>
      <c r="H16" s="113">
        <v>1</v>
      </c>
      <c r="I16" s="113"/>
      <c r="J16" s="113">
        <v>2</v>
      </c>
      <c r="K16" s="113">
        <v>2</v>
      </c>
      <c r="L16" s="113">
        <v>0</v>
      </c>
      <c r="M16" s="113"/>
      <c r="N16" s="113">
        <v>0</v>
      </c>
      <c r="O16" s="113">
        <v>0</v>
      </c>
      <c r="P16" s="113">
        <v>0</v>
      </c>
      <c r="Q16" s="113"/>
      <c r="R16" s="113">
        <v>9</v>
      </c>
      <c r="S16" s="113">
        <v>4</v>
      </c>
      <c r="T16" s="113">
        <v>5</v>
      </c>
      <c r="U16" s="113"/>
      <c r="V16" s="113">
        <v>7</v>
      </c>
      <c r="W16" s="113">
        <v>4</v>
      </c>
      <c r="X16" s="113">
        <v>3</v>
      </c>
      <c r="Y16" s="113"/>
      <c r="Z16" s="113">
        <v>1</v>
      </c>
      <c r="AA16" s="113">
        <v>0</v>
      </c>
      <c r="AB16" s="113">
        <v>1</v>
      </c>
    </row>
    <row r="17" spans="1:28" ht="17.100000000000001" customHeight="1" x14ac:dyDescent="0.2">
      <c r="A17" s="104" t="s">
        <v>257</v>
      </c>
      <c r="B17" s="113">
        <v>414</v>
      </c>
      <c r="C17" s="113">
        <v>248</v>
      </c>
      <c r="D17" s="113">
        <v>166</v>
      </c>
      <c r="E17" s="113"/>
      <c r="F17" s="113">
        <v>114</v>
      </c>
      <c r="G17" s="113">
        <v>69</v>
      </c>
      <c r="H17" s="113">
        <v>45</v>
      </c>
      <c r="I17" s="113"/>
      <c r="J17" s="113">
        <v>108</v>
      </c>
      <c r="K17" s="113">
        <v>56</v>
      </c>
      <c r="L17" s="113">
        <v>52</v>
      </c>
      <c r="M17" s="113"/>
      <c r="N17" s="113">
        <v>82</v>
      </c>
      <c r="O17" s="113">
        <v>50</v>
      </c>
      <c r="P17" s="113">
        <v>32</v>
      </c>
      <c r="Q17" s="113"/>
      <c r="R17" s="113">
        <v>67</v>
      </c>
      <c r="S17" s="113">
        <v>48</v>
      </c>
      <c r="T17" s="113">
        <v>19</v>
      </c>
      <c r="U17" s="113"/>
      <c r="V17" s="113">
        <v>38</v>
      </c>
      <c r="W17" s="113">
        <v>22</v>
      </c>
      <c r="X17" s="113">
        <v>16</v>
      </c>
      <c r="Y17" s="113"/>
      <c r="Z17" s="113">
        <v>5</v>
      </c>
      <c r="AA17" s="113">
        <v>3</v>
      </c>
      <c r="AB17" s="113">
        <v>2</v>
      </c>
    </row>
    <row r="18" spans="1:28" ht="17.100000000000001" customHeight="1" x14ac:dyDescent="0.2">
      <c r="A18" s="104" t="s">
        <v>258</v>
      </c>
      <c r="B18" s="113">
        <v>134</v>
      </c>
      <c r="C18" s="113">
        <v>85</v>
      </c>
      <c r="D18" s="113">
        <v>49</v>
      </c>
      <c r="E18" s="113"/>
      <c r="F18" s="113">
        <v>38</v>
      </c>
      <c r="G18" s="113">
        <v>25</v>
      </c>
      <c r="H18" s="113">
        <v>13</v>
      </c>
      <c r="I18" s="113"/>
      <c r="J18" s="113">
        <v>43</v>
      </c>
      <c r="K18" s="113">
        <v>23</v>
      </c>
      <c r="L18" s="113">
        <v>20</v>
      </c>
      <c r="M18" s="113"/>
      <c r="N18" s="113">
        <v>16</v>
      </c>
      <c r="O18" s="113">
        <v>12</v>
      </c>
      <c r="P18" s="113">
        <v>4</v>
      </c>
      <c r="Q18" s="113"/>
      <c r="R18" s="113">
        <v>26</v>
      </c>
      <c r="S18" s="113">
        <v>18</v>
      </c>
      <c r="T18" s="113">
        <v>8</v>
      </c>
      <c r="U18" s="113"/>
      <c r="V18" s="113">
        <v>11</v>
      </c>
      <c r="W18" s="113">
        <v>7</v>
      </c>
      <c r="X18" s="113">
        <v>4</v>
      </c>
      <c r="Y18" s="113"/>
      <c r="Z18" s="113">
        <v>0</v>
      </c>
      <c r="AA18" s="113">
        <v>0</v>
      </c>
      <c r="AB18" s="113">
        <v>0</v>
      </c>
    </row>
    <row r="19" spans="1:28" ht="17.100000000000001" customHeight="1" x14ac:dyDescent="0.2">
      <c r="A19" s="104" t="s">
        <v>259</v>
      </c>
      <c r="B19" s="113">
        <v>708</v>
      </c>
      <c r="C19" s="113">
        <v>444</v>
      </c>
      <c r="D19" s="113">
        <v>264</v>
      </c>
      <c r="E19" s="113"/>
      <c r="F19" s="113">
        <v>162</v>
      </c>
      <c r="G19" s="113">
        <v>94</v>
      </c>
      <c r="H19" s="113">
        <v>68</v>
      </c>
      <c r="I19" s="113"/>
      <c r="J19" s="113">
        <v>217</v>
      </c>
      <c r="K19" s="113">
        <v>149</v>
      </c>
      <c r="L19" s="113">
        <v>68</v>
      </c>
      <c r="M19" s="113"/>
      <c r="N19" s="113">
        <v>105</v>
      </c>
      <c r="O19" s="113">
        <v>73</v>
      </c>
      <c r="P19" s="113">
        <v>32</v>
      </c>
      <c r="Q19" s="113"/>
      <c r="R19" s="113">
        <v>129</v>
      </c>
      <c r="S19" s="113">
        <v>73</v>
      </c>
      <c r="T19" s="113">
        <v>56</v>
      </c>
      <c r="U19" s="113"/>
      <c r="V19" s="113">
        <v>86</v>
      </c>
      <c r="W19" s="113">
        <v>51</v>
      </c>
      <c r="X19" s="113">
        <v>35</v>
      </c>
      <c r="Y19" s="113"/>
      <c r="Z19" s="113">
        <v>9</v>
      </c>
      <c r="AA19" s="113">
        <v>4</v>
      </c>
      <c r="AB19" s="113">
        <v>5</v>
      </c>
    </row>
    <row r="20" spans="1:28" ht="17.100000000000001" customHeight="1" x14ac:dyDescent="0.2">
      <c r="A20" s="104" t="s">
        <v>260</v>
      </c>
      <c r="B20" s="113">
        <v>52</v>
      </c>
      <c r="C20" s="113">
        <v>25</v>
      </c>
      <c r="D20" s="113">
        <v>27</v>
      </c>
      <c r="E20" s="113"/>
      <c r="F20" s="113">
        <v>16</v>
      </c>
      <c r="G20" s="113">
        <v>3</v>
      </c>
      <c r="H20" s="113">
        <v>13</v>
      </c>
      <c r="I20" s="113"/>
      <c r="J20" s="113">
        <v>10</v>
      </c>
      <c r="K20" s="113">
        <v>8</v>
      </c>
      <c r="L20" s="113">
        <v>2</v>
      </c>
      <c r="M20" s="113"/>
      <c r="N20" s="113">
        <v>18</v>
      </c>
      <c r="O20" s="113">
        <v>10</v>
      </c>
      <c r="P20" s="113">
        <v>8</v>
      </c>
      <c r="Q20" s="113"/>
      <c r="R20" s="113">
        <v>3</v>
      </c>
      <c r="S20" s="113">
        <v>1</v>
      </c>
      <c r="T20" s="113">
        <v>2</v>
      </c>
      <c r="U20" s="113"/>
      <c r="V20" s="113">
        <v>2</v>
      </c>
      <c r="W20" s="113">
        <v>2</v>
      </c>
      <c r="X20" s="113">
        <v>0</v>
      </c>
      <c r="Y20" s="113"/>
      <c r="Z20" s="113">
        <v>3</v>
      </c>
      <c r="AA20" s="113">
        <v>1</v>
      </c>
      <c r="AB20" s="113">
        <v>2</v>
      </c>
    </row>
    <row r="21" spans="1:28" ht="17.100000000000001" customHeight="1" x14ac:dyDescent="0.2">
      <c r="A21" s="127" t="s">
        <v>261</v>
      </c>
      <c r="B21" s="113">
        <v>524</v>
      </c>
      <c r="C21" s="113">
        <v>317</v>
      </c>
      <c r="D21" s="113">
        <v>207</v>
      </c>
      <c r="E21" s="113"/>
      <c r="F21" s="113">
        <v>45</v>
      </c>
      <c r="G21" s="113">
        <v>26</v>
      </c>
      <c r="H21" s="113">
        <v>19</v>
      </c>
      <c r="I21" s="113"/>
      <c r="J21" s="113">
        <v>98</v>
      </c>
      <c r="K21" s="113">
        <v>58</v>
      </c>
      <c r="L21" s="113">
        <v>40</v>
      </c>
      <c r="M21" s="113"/>
      <c r="N21" s="113">
        <v>70</v>
      </c>
      <c r="O21" s="113">
        <v>39</v>
      </c>
      <c r="P21" s="113">
        <v>31</v>
      </c>
      <c r="Q21" s="113"/>
      <c r="R21" s="113">
        <v>208</v>
      </c>
      <c r="S21" s="113">
        <v>134</v>
      </c>
      <c r="T21" s="113">
        <v>74</v>
      </c>
      <c r="U21" s="113"/>
      <c r="V21" s="113">
        <v>83</v>
      </c>
      <c r="W21" s="113">
        <v>49</v>
      </c>
      <c r="X21" s="113">
        <v>34</v>
      </c>
      <c r="Y21" s="113"/>
      <c r="Z21" s="113">
        <v>20</v>
      </c>
      <c r="AA21" s="113">
        <v>11</v>
      </c>
      <c r="AB21" s="113">
        <v>9</v>
      </c>
    </row>
    <row r="22" spans="1:28" ht="17.100000000000001" customHeight="1" x14ac:dyDescent="0.2">
      <c r="A22" s="104" t="s">
        <v>262</v>
      </c>
      <c r="B22" s="113">
        <v>21</v>
      </c>
      <c r="C22" s="113">
        <v>16</v>
      </c>
      <c r="D22" s="113">
        <v>5</v>
      </c>
      <c r="E22" s="113"/>
      <c r="F22" s="113">
        <v>1</v>
      </c>
      <c r="G22" s="113">
        <v>1</v>
      </c>
      <c r="H22" s="113">
        <v>0</v>
      </c>
      <c r="I22" s="113"/>
      <c r="J22" s="113">
        <v>2</v>
      </c>
      <c r="K22" s="113">
        <v>2</v>
      </c>
      <c r="L22" s="113">
        <v>0</v>
      </c>
      <c r="M22" s="113"/>
      <c r="N22" s="113">
        <v>10</v>
      </c>
      <c r="O22" s="113">
        <v>6</v>
      </c>
      <c r="P22" s="113">
        <v>4</v>
      </c>
      <c r="Q22" s="113"/>
      <c r="R22" s="113">
        <v>0</v>
      </c>
      <c r="S22" s="113">
        <v>0</v>
      </c>
      <c r="T22" s="113">
        <v>0</v>
      </c>
      <c r="U22" s="113"/>
      <c r="V22" s="113">
        <v>4</v>
      </c>
      <c r="W22" s="113">
        <v>4</v>
      </c>
      <c r="X22" s="113">
        <v>0</v>
      </c>
      <c r="Y22" s="113"/>
      <c r="Z22" s="113">
        <v>4</v>
      </c>
      <c r="AA22" s="113">
        <v>3</v>
      </c>
      <c r="AB22" s="113">
        <v>1</v>
      </c>
    </row>
    <row r="23" spans="1:28" ht="17.100000000000001" customHeight="1" x14ac:dyDescent="0.2">
      <c r="A23" s="104" t="s">
        <v>263</v>
      </c>
      <c r="B23" s="113">
        <v>134</v>
      </c>
      <c r="C23" s="113">
        <v>69</v>
      </c>
      <c r="D23" s="113">
        <v>65</v>
      </c>
      <c r="E23" s="113"/>
      <c r="F23" s="113">
        <v>5</v>
      </c>
      <c r="G23" s="113">
        <v>1</v>
      </c>
      <c r="H23" s="113">
        <v>4</v>
      </c>
      <c r="I23" s="113"/>
      <c r="J23" s="113">
        <v>15</v>
      </c>
      <c r="K23" s="113">
        <v>10</v>
      </c>
      <c r="L23" s="113">
        <v>5</v>
      </c>
      <c r="M23" s="113"/>
      <c r="N23" s="113">
        <v>2</v>
      </c>
      <c r="O23" s="113">
        <v>1</v>
      </c>
      <c r="P23" s="113">
        <v>1</v>
      </c>
      <c r="Q23" s="113"/>
      <c r="R23" s="113">
        <v>48</v>
      </c>
      <c r="S23" s="113">
        <v>18</v>
      </c>
      <c r="T23" s="113">
        <v>30</v>
      </c>
      <c r="U23" s="113"/>
      <c r="V23" s="113">
        <v>44</v>
      </c>
      <c r="W23" s="113">
        <v>24</v>
      </c>
      <c r="X23" s="113">
        <v>20</v>
      </c>
      <c r="Y23" s="113"/>
      <c r="Z23" s="113">
        <v>20</v>
      </c>
      <c r="AA23" s="113">
        <v>15</v>
      </c>
      <c r="AB23" s="113">
        <v>5</v>
      </c>
    </row>
    <row r="24" spans="1:28" ht="17.100000000000001" customHeight="1" x14ac:dyDescent="0.2">
      <c r="A24" s="104" t="s">
        <v>264</v>
      </c>
      <c r="B24" s="113">
        <v>173</v>
      </c>
      <c r="C24" s="113">
        <v>96</v>
      </c>
      <c r="D24" s="113">
        <v>77</v>
      </c>
      <c r="E24" s="113"/>
      <c r="F24" s="113">
        <v>58</v>
      </c>
      <c r="G24" s="113">
        <v>27</v>
      </c>
      <c r="H24" s="113">
        <v>31</v>
      </c>
      <c r="I24" s="113"/>
      <c r="J24" s="113">
        <v>25</v>
      </c>
      <c r="K24" s="113">
        <v>17</v>
      </c>
      <c r="L24" s="113">
        <v>8</v>
      </c>
      <c r="M24" s="113"/>
      <c r="N24" s="113">
        <v>52</v>
      </c>
      <c r="O24" s="113">
        <v>28</v>
      </c>
      <c r="P24" s="113">
        <v>24</v>
      </c>
      <c r="Q24" s="113"/>
      <c r="R24" s="113">
        <v>29</v>
      </c>
      <c r="S24" s="113">
        <v>17</v>
      </c>
      <c r="T24" s="113">
        <v>12</v>
      </c>
      <c r="U24" s="113"/>
      <c r="V24" s="113">
        <v>9</v>
      </c>
      <c r="W24" s="113">
        <v>7</v>
      </c>
      <c r="X24" s="113">
        <v>2</v>
      </c>
      <c r="Y24" s="113"/>
      <c r="Z24" s="113">
        <v>0</v>
      </c>
      <c r="AA24" s="113">
        <v>0</v>
      </c>
      <c r="AB24" s="113">
        <v>0</v>
      </c>
    </row>
    <row r="25" spans="1:28" ht="17.100000000000001" customHeight="1" x14ac:dyDescent="0.2">
      <c r="A25" s="104" t="s">
        <v>265</v>
      </c>
      <c r="B25" s="113">
        <v>27</v>
      </c>
      <c r="C25" s="113">
        <v>13</v>
      </c>
      <c r="D25" s="113">
        <v>14</v>
      </c>
      <c r="E25" s="113"/>
      <c r="F25" s="113">
        <v>9</v>
      </c>
      <c r="G25" s="113">
        <v>4</v>
      </c>
      <c r="H25" s="113">
        <v>5</v>
      </c>
      <c r="I25" s="113"/>
      <c r="J25" s="113">
        <v>7</v>
      </c>
      <c r="K25" s="113">
        <v>4</v>
      </c>
      <c r="L25" s="113">
        <v>3</v>
      </c>
      <c r="M25" s="113"/>
      <c r="N25" s="113">
        <v>1</v>
      </c>
      <c r="O25" s="113">
        <v>0</v>
      </c>
      <c r="P25" s="113">
        <v>1</v>
      </c>
      <c r="Q25" s="113"/>
      <c r="R25" s="113">
        <v>8</v>
      </c>
      <c r="S25" s="113">
        <v>4</v>
      </c>
      <c r="T25" s="113">
        <v>4</v>
      </c>
      <c r="U25" s="113"/>
      <c r="V25" s="113">
        <v>2</v>
      </c>
      <c r="W25" s="113">
        <v>1</v>
      </c>
      <c r="X25" s="113">
        <v>1</v>
      </c>
      <c r="Y25" s="113"/>
      <c r="Z25" s="113">
        <v>0</v>
      </c>
      <c r="AA25" s="113">
        <v>0</v>
      </c>
      <c r="AB25" s="113">
        <v>0</v>
      </c>
    </row>
    <row r="26" spans="1:28" ht="17.100000000000001" customHeight="1" x14ac:dyDescent="0.2">
      <c r="A26" s="104" t="s">
        <v>266</v>
      </c>
      <c r="B26" s="113">
        <v>27</v>
      </c>
      <c r="C26" s="113">
        <v>20</v>
      </c>
      <c r="D26" s="113">
        <v>7</v>
      </c>
      <c r="E26" s="113"/>
      <c r="F26" s="113">
        <v>5</v>
      </c>
      <c r="G26" s="113">
        <v>3</v>
      </c>
      <c r="H26" s="113">
        <v>2</v>
      </c>
      <c r="I26" s="113"/>
      <c r="J26" s="113">
        <v>3</v>
      </c>
      <c r="K26" s="113">
        <v>3</v>
      </c>
      <c r="L26" s="113">
        <v>0</v>
      </c>
      <c r="M26" s="113"/>
      <c r="N26" s="113">
        <v>3</v>
      </c>
      <c r="O26" s="113">
        <v>3</v>
      </c>
      <c r="P26" s="113">
        <v>0</v>
      </c>
      <c r="Q26" s="113"/>
      <c r="R26" s="113">
        <v>11</v>
      </c>
      <c r="S26" s="113">
        <v>8</v>
      </c>
      <c r="T26" s="113">
        <v>3</v>
      </c>
      <c r="U26" s="113"/>
      <c r="V26" s="113">
        <v>4</v>
      </c>
      <c r="W26" s="113">
        <v>3</v>
      </c>
      <c r="X26" s="113">
        <v>1</v>
      </c>
      <c r="Y26" s="113"/>
      <c r="Z26" s="113">
        <v>1</v>
      </c>
      <c r="AA26" s="113">
        <v>0</v>
      </c>
      <c r="AB26" s="113">
        <v>1</v>
      </c>
    </row>
    <row r="27" spans="1:28" ht="17.100000000000001" customHeight="1" x14ac:dyDescent="0.2">
      <c r="A27" s="104" t="s">
        <v>267</v>
      </c>
      <c r="B27" s="113">
        <v>84</v>
      </c>
      <c r="C27" s="113">
        <v>49</v>
      </c>
      <c r="D27" s="113">
        <v>35</v>
      </c>
      <c r="E27" s="113"/>
      <c r="F27" s="113">
        <v>10</v>
      </c>
      <c r="G27" s="113">
        <v>7</v>
      </c>
      <c r="H27" s="113">
        <v>3</v>
      </c>
      <c r="I27" s="113"/>
      <c r="J27" s="113">
        <v>33</v>
      </c>
      <c r="K27" s="113">
        <v>21</v>
      </c>
      <c r="L27" s="113">
        <v>12</v>
      </c>
      <c r="M27" s="113"/>
      <c r="N27" s="113">
        <v>15</v>
      </c>
      <c r="O27" s="113">
        <v>9</v>
      </c>
      <c r="P27" s="113">
        <v>6</v>
      </c>
      <c r="Q27" s="113"/>
      <c r="R27" s="113">
        <v>9</v>
      </c>
      <c r="S27" s="113">
        <v>4</v>
      </c>
      <c r="T27" s="113">
        <v>5</v>
      </c>
      <c r="U27" s="113"/>
      <c r="V27" s="113">
        <v>4</v>
      </c>
      <c r="W27" s="113">
        <v>1</v>
      </c>
      <c r="X27" s="113">
        <v>3</v>
      </c>
      <c r="Y27" s="113"/>
      <c r="Z27" s="113">
        <v>13</v>
      </c>
      <c r="AA27" s="113">
        <v>7</v>
      </c>
      <c r="AB27" s="113">
        <v>6</v>
      </c>
    </row>
    <row r="28" spans="1:28" ht="17.100000000000001" customHeight="1" x14ac:dyDescent="0.2">
      <c r="A28" s="104" t="s">
        <v>268</v>
      </c>
      <c r="B28" s="113">
        <v>70</v>
      </c>
      <c r="C28" s="113">
        <v>38</v>
      </c>
      <c r="D28" s="113">
        <v>32</v>
      </c>
      <c r="E28" s="113"/>
      <c r="F28" s="113">
        <v>21</v>
      </c>
      <c r="G28" s="113">
        <v>11</v>
      </c>
      <c r="H28" s="113">
        <v>10</v>
      </c>
      <c r="I28" s="113"/>
      <c r="J28" s="113">
        <v>9</v>
      </c>
      <c r="K28" s="113">
        <v>2</v>
      </c>
      <c r="L28" s="113">
        <v>7</v>
      </c>
      <c r="M28" s="113"/>
      <c r="N28" s="113">
        <v>16</v>
      </c>
      <c r="O28" s="113">
        <v>7</v>
      </c>
      <c r="P28" s="113">
        <v>9</v>
      </c>
      <c r="Q28" s="113"/>
      <c r="R28" s="113">
        <v>17</v>
      </c>
      <c r="S28" s="113">
        <v>12</v>
      </c>
      <c r="T28" s="113">
        <v>5</v>
      </c>
      <c r="U28" s="113"/>
      <c r="V28" s="113">
        <v>6</v>
      </c>
      <c r="W28" s="113">
        <v>5</v>
      </c>
      <c r="X28" s="113">
        <v>1</v>
      </c>
      <c r="Y28" s="113"/>
      <c r="Z28" s="113">
        <v>1</v>
      </c>
      <c r="AA28" s="113">
        <v>1</v>
      </c>
      <c r="AB28" s="113">
        <v>0</v>
      </c>
    </row>
    <row r="29" spans="1:28" ht="17.100000000000001" customHeight="1" x14ac:dyDescent="0.2">
      <c r="A29" s="104" t="s">
        <v>269</v>
      </c>
      <c r="B29" s="113">
        <v>57</v>
      </c>
      <c r="C29" s="113">
        <v>47</v>
      </c>
      <c r="D29" s="113">
        <v>10</v>
      </c>
      <c r="E29" s="113"/>
      <c r="F29" s="113">
        <v>11</v>
      </c>
      <c r="G29" s="113">
        <v>7</v>
      </c>
      <c r="H29" s="113">
        <v>4</v>
      </c>
      <c r="I29" s="113"/>
      <c r="J29" s="113">
        <v>4</v>
      </c>
      <c r="K29" s="113">
        <v>4</v>
      </c>
      <c r="L29" s="113">
        <v>0</v>
      </c>
      <c r="M29" s="113"/>
      <c r="N29" s="113">
        <v>4</v>
      </c>
      <c r="O29" s="113">
        <v>2</v>
      </c>
      <c r="P29" s="113">
        <v>2</v>
      </c>
      <c r="Q29" s="113"/>
      <c r="R29" s="113">
        <v>13</v>
      </c>
      <c r="S29" s="113">
        <v>13</v>
      </c>
      <c r="T29" s="113">
        <v>0</v>
      </c>
      <c r="U29" s="113"/>
      <c r="V29" s="113">
        <v>9</v>
      </c>
      <c r="W29" s="113">
        <v>6</v>
      </c>
      <c r="X29" s="113">
        <v>3</v>
      </c>
      <c r="Y29" s="113"/>
      <c r="Z29" s="113">
        <v>16</v>
      </c>
      <c r="AA29" s="113">
        <v>15</v>
      </c>
      <c r="AB29" s="113">
        <v>1</v>
      </c>
    </row>
    <row r="30" spans="1:28" ht="17.100000000000001" customHeight="1" x14ac:dyDescent="0.2">
      <c r="A30" s="104" t="s">
        <v>270</v>
      </c>
      <c r="B30" s="113">
        <v>91</v>
      </c>
      <c r="C30" s="113">
        <v>53</v>
      </c>
      <c r="D30" s="113">
        <v>38</v>
      </c>
      <c r="E30" s="113"/>
      <c r="F30" s="113">
        <v>47</v>
      </c>
      <c r="G30" s="113">
        <v>25</v>
      </c>
      <c r="H30" s="113">
        <v>22</v>
      </c>
      <c r="I30" s="113"/>
      <c r="J30" s="113">
        <v>17</v>
      </c>
      <c r="K30" s="113">
        <v>14</v>
      </c>
      <c r="L30" s="113">
        <v>3</v>
      </c>
      <c r="M30" s="113"/>
      <c r="N30" s="113">
        <v>15</v>
      </c>
      <c r="O30" s="113">
        <v>7</v>
      </c>
      <c r="P30" s="113">
        <v>8</v>
      </c>
      <c r="Q30" s="113"/>
      <c r="R30" s="113">
        <v>7</v>
      </c>
      <c r="S30" s="113">
        <v>5</v>
      </c>
      <c r="T30" s="113">
        <v>2</v>
      </c>
      <c r="U30" s="113"/>
      <c r="V30" s="113">
        <v>3</v>
      </c>
      <c r="W30" s="113">
        <v>1</v>
      </c>
      <c r="X30" s="113">
        <v>2</v>
      </c>
      <c r="Y30" s="113"/>
      <c r="Z30" s="113">
        <v>2</v>
      </c>
      <c r="AA30" s="113">
        <v>1</v>
      </c>
      <c r="AB30" s="113">
        <v>1</v>
      </c>
    </row>
    <row r="31" spans="1:28" ht="17.100000000000001" customHeight="1" x14ac:dyDescent="0.2">
      <c r="A31" s="104" t="s">
        <v>271</v>
      </c>
      <c r="B31" s="113">
        <v>200</v>
      </c>
      <c r="C31" s="113">
        <v>111</v>
      </c>
      <c r="D31" s="113">
        <v>89</v>
      </c>
      <c r="E31" s="113"/>
      <c r="F31" s="113">
        <v>72</v>
      </c>
      <c r="G31" s="113">
        <v>39</v>
      </c>
      <c r="H31" s="113">
        <v>33</v>
      </c>
      <c r="I31" s="113"/>
      <c r="J31" s="113">
        <v>70</v>
      </c>
      <c r="K31" s="113">
        <v>36</v>
      </c>
      <c r="L31" s="113">
        <v>34</v>
      </c>
      <c r="M31" s="113"/>
      <c r="N31" s="113">
        <v>14</v>
      </c>
      <c r="O31" s="113">
        <v>7</v>
      </c>
      <c r="P31" s="113">
        <v>7</v>
      </c>
      <c r="Q31" s="113"/>
      <c r="R31" s="113">
        <v>17</v>
      </c>
      <c r="S31" s="113">
        <v>10</v>
      </c>
      <c r="T31" s="113">
        <v>7</v>
      </c>
      <c r="U31" s="113"/>
      <c r="V31" s="113">
        <v>25</v>
      </c>
      <c r="W31" s="113">
        <v>17</v>
      </c>
      <c r="X31" s="113">
        <v>8</v>
      </c>
      <c r="Y31" s="113"/>
      <c r="Z31" s="113">
        <v>2</v>
      </c>
      <c r="AA31" s="113">
        <v>2</v>
      </c>
      <c r="AB31" s="113">
        <v>0</v>
      </c>
    </row>
    <row r="32" spans="1:28" ht="17.100000000000001" customHeight="1" x14ac:dyDescent="0.2">
      <c r="A32" s="104" t="s">
        <v>272</v>
      </c>
      <c r="B32" s="113">
        <v>33</v>
      </c>
      <c r="C32" s="113">
        <v>16</v>
      </c>
      <c r="D32" s="113">
        <v>17</v>
      </c>
      <c r="E32" s="113"/>
      <c r="F32" s="113">
        <v>7</v>
      </c>
      <c r="G32" s="113">
        <v>3</v>
      </c>
      <c r="H32" s="113">
        <v>4</v>
      </c>
      <c r="I32" s="113"/>
      <c r="J32" s="113">
        <v>6</v>
      </c>
      <c r="K32" s="113">
        <v>3</v>
      </c>
      <c r="L32" s="113">
        <v>3</v>
      </c>
      <c r="M32" s="113"/>
      <c r="N32" s="113">
        <v>5</v>
      </c>
      <c r="O32" s="113">
        <v>2</v>
      </c>
      <c r="P32" s="113">
        <v>3</v>
      </c>
      <c r="Q32" s="113"/>
      <c r="R32" s="113">
        <v>9</v>
      </c>
      <c r="S32" s="113">
        <v>5</v>
      </c>
      <c r="T32" s="113">
        <v>4</v>
      </c>
      <c r="U32" s="113"/>
      <c r="V32" s="113">
        <v>4</v>
      </c>
      <c r="W32" s="113">
        <v>2</v>
      </c>
      <c r="X32" s="113">
        <v>2</v>
      </c>
      <c r="Y32" s="113"/>
      <c r="Z32" s="113">
        <v>2</v>
      </c>
      <c r="AA32" s="113">
        <v>1</v>
      </c>
      <c r="AB32" s="113">
        <v>1</v>
      </c>
    </row>
    <row r="33" spans="1:28" ht="17.100000000000001" customHeight="1" x14ac:dyDescent="0.2">
      <c r="A33" s="104" t="s">
        <v>273</v>
      </c>
      <c r="B33" s="113">
        <v>143</v>
      </c>
      <c r="C33" s="113">
        <v>89</v>
      </c>
      <c r="D33" s="113">
        <v>54</v>
      </c>
      <c r="E33" s="113"/>
      <c r="F33" s="113">
        <v>34</v>
      </c>
      <c r="G33" s="113">
        <v>18</v>
      </c>
      <c r="H33" s="113">
        <v>16</v>
      </c>
      <c r="I33" s="113"/>
      <c r="J33" s="113">
        <v>29</v>
      </c>
      <c r="K33" s="113">
        <v>16</v>
      </c>
      <c r="L33" s="113">
        <v>13</v>
      </c>
      <c r="M33" s="113"/>
      <c r="N33" s="113">
        <v>26</v>
      </c>
      <c r="O33" s="113">
        <v>20</v>
      </c>
      <c r="P33" s="113">
        <v>6</v>
      </c>
      <c r="Q33" s="113"/>
      <c r="R33" s="113">
        <v>27</v>
      </c>
      <c r="S33" s="113">
        <v>17</v>
      </c>
      <c r="T33" s="113">
        <v>10</v>
      </c>
      <c r="U33" s="113"/>
      <c r="V33" s="113">
        <v>21</v>
      </c>
      <c r="W33" s="113">
        <v>16</v>
      </c>
      <c r="X33" s="113">
        <v>5</v>
      </c>
      <c r="Y33" s="113"/>
      <c r="Z33" s="113">
        <v>6</v>
      </c>
      <c r="AA33" s="113">
        <v>2</v>
      </c>
      <c r="AB33" s="113">
        <v>4</v>
      </c>
    </row>
    <row r="34" spans="1:28" ht="17.100000000000001" customHeight="1" x14ac:dyDescent="0.2">
      <c r="A34" s="104" t="s">
        <v>274</v>
      </c>
      <c r="B34" s="113">
        <v>297</v>
      </c>
      <c r="C34" s="113">
        <v>179</v>
      </c>
      <c r="D34" s="113">
        <v>118</v>
      </c>
      <c r="E34" s="113"/>
      <c r="F34" s="113">
        <v>82</v>
      </c>
      <c r="G34" s="113">
        <v>45</v>
      </c>
      <c r="H34" s="113">
        <v>37</v>
      </c>
      <c r="I34" s="113"/>
      <c r="J34" s="113">
        <v>88</v>
      </c>
      <c r="K34" s="113">
        <v>59</v>
      </c>
      <c r="L34" s="113">
        <v>29</v>
      </c>
      <c r="M34" s="113"/>
      <c r="N34" s="113">
        <v>33</v>
      </c>
      <c r="O34" s="113">
        <v>19</v>
      </c>
      <c r="P34" s="113">
        <v>14</v>
      </c>
      <c r="Q34" s="113"/>
      <c r="R34" s="113">
        <v>65</v>
      </c>
      <c r="S34" s="113">
        <v>37</v>
      </c>
      <c r="T34" s="113">
        <v>28</v>
      </c>
      <c r="U34" s="113"/>
      <c r="V34" s="113">
        <v>18</v>
      </c>
      <c r="W34" s="113">
        <v>10</v>
      </c>
      <c r="X34" s="113">
        <v>8</v>
      </c>
      <c r="Y34" s="113"/>
      <c r="Z34" s="113">
        <v>11</v>
      </c>
      <c r="AA34" s="113">
        <v>9</v>
      </c>
      <c r="AB34" s="113">
        <v>2</v>
      </c>
    </row>
    <row r="35" spans="1:28" ht="17.100000000000001" customHeight="1" x14ac:dyDescent="0.2">
      <c r="A35" s="104" t="s">
        <v>275</v>
      </c>
      <c r="B35" s="113">
        <v>218</v>
      </c>
      <c r="C35" s="113">
        <v>131</v>
      </c>
      <c r="D35" s="113">
        <v>87</v>
      </c>
      <c r="E35" s="113"/>
      <c r="F35" s="113">
        <v>69</v>
      </c>
      <c r="G35" s="113">
        <v>39</v>
      </c>
      <c r="H35" s="113">
        <v>30</v>
      </c>
      <c r="I35" s="113"/>
      <c r="J35" s="113">
        <v>53</v>
      </c>
      <c r="K35" s="113">
        <v>31</v>
      </c>
      <c r="L35" s="113">
        <v>22</v>
      </c>
      <c r="M35" s="113"/>
      <c r="N35" s="113">
        <v>40</v>
      </c>
      <c r="O35" s="113">
        <v>29</v>
      </c>
      <c r="P35" s="113">
        <v>11</v>
      </c>
      <c r="Q35" s="113"/>
      <c r="R35" s="113">
        <v>11</v>
      </c>
      <c r="S35" s="113">
        <v>4</v>
      </c>
      <c r="T35" s="113">
        <v>7</v>
      </c>
      <c r="U35" s="113"/>
      <c r="V35" s="113">
        <v>43</v>
      </c>
      <c r="W35" s="113">
        <v>27</v>
      </c>
      <c r="X35" s="113">
        <v>16</v>
      </c>
      <c r="Y35" s="113"/>
      <c r="Z35" s="113">
        <v>2</v>
      </c>
      <c r="AA35" s="113">
        <v>1</v>
      </c>
      <c r="AB35" s="113">
        <v>1</v>
      </c>
    </row>
    <row r="36" spans="1:28" ht="17.100000000000001" customHeight="1" thickBot="1" x14ac:dyDescent="0.25">
      <c r="A36" s="128" t="s">
        <v>276</v>
      </c>
      <c r="B36" s="159">
        <v>0</v>
      </c>
      <c r="C36" s="159">
        <v>0</v>
      </c>
      <c r="D36" s="159">
        <v>0</v>
      </c>
      <c r="E36" s="159"/>
      <c r="F36" s="159">
        <v>0</v>
      </c>
      <c r="G36" s="159">
        <v>0</v>
      </c>
      <c r="H36" s="159">
        <v>0</v>
      </c>
      <c r="I36" s="159"/>
      <c r="J36" s="159">
        <v>0</v>
      </c>
      <c r="K36" s="159">
        <v>0</v>
      </c>
      <c r="L36" s="159">
        <v>0</v>
      </c>
      <c r="M36" s="159"/>
      <c r="N36" s="159">
        <v>0</v>
      </c>
      <c r="O36" s="159">
        <v>0</v>
      </c>
      <c r="P36" s="159">
        <v>0</v>
      </c>
      <c r="Q36" s="159"/>
      <c r="R36" s="159">
        <v>0</v>
      </c>
      <c r="S36" s="159">
        <v>0</v>
      </c>
      <c r="T36" s="159">
        <v>0</v>
      </c>
      <c r="U36" s="159"/>
      <c r="V36" s="159">
        <v>0</v>
      </c>
      <c r="W36" s="159">
        <v>0</v>
      </c>
      <c r="X36" s="159">
        <v>0</v>
      </c>
      <c r="Y36" s="159"/>
      <c r="Z36" s="159">
        <v>0</v>
      </c>
      <c r="AA36" s="159">
        <v>0</v>
      </c>
      <c r="AB36" s="159">
        <v>0</v>
      </c>
    </row>
    <row r="37" spans="1:28" ht="15" customHeight="1" x14ac:dyDescent="0.2">
      <c r="A37" s="200" t="s">
        <v>161</v>
      </c>
      <c r="B37" s="200"/>
      <c r="C37" s="200"/>
      <c r="D37" s="200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0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</row>
    <row r="38" spans="1:28" ht="15" customHeight="1" x14ac:dyDescent="0.2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</row>
  </sheetData>
  <mergeCells count="15">
    <mergeCell ref="A1:AB1"/>
    <mergeCell ref="A2:AB2"/>
    <mergeCell ref="AD2:AD3"/>
    <mergeCell ref="A3:AB3"/>
    <mergeCell ref="A37:AB37"/>
    <mergeCell ref="A4:AB4"/>
    <mergeCell ref="A5:AB5"/>
    <mergeCell ref="A7:A8"/>
    <mergeCell ref="B7:D7"/>
    <mergeCell ref="F7:H7"/>
    <mergeCell ref="J7:L7"/>
    <mergeCell ref="N7:P7"/>
    <mergeCell ref="R7:T7"/>
    <mergeCell ref="V7:X7"/>
    <mergeCell ref="Z7:AB7"/>
  </mergeCells>
  <hyperlinks>
    <hyperlink ref="AD2" location="INDICE!A1" display="INDICE" xr:uid="{646A8933-4668-4299-BEE0-E713CA643058}"/>
  </hyperlinks>
  <printOptions horizontalCentered="1"/>
  <pageMargins left="0.70866141732283472" right="0.70866141732283472" top="0.74803149606299213" bottom="0.74803149606299213" header="0.31496062992125984" footer="0.31496062992125984"/>
  <pageSetup scale="67" orientation="landscape" verticalDpi="300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>
    <pageSetUpPr fitToPage="1"/>
  </sheetPr>
  <dimension ref="A1:AD37"/>
  <sheetViews>
    <sheetView showGridLines="0" workbookViewId="0">
      <selection activeCell="AE13" sqref="AE13"/>
    </sheetView>
  </sheetViews>
  <sheetFormatPr baseColWidth="10" defaultColWidth="23.42578125" defaultRowHeight="15" customHeight="1" x14ac:dyDescent="0.2"/>
  <cols>
    <col min="1" max="1" width="17.28515625" style="104" customWidth="1"/>
    <col min="2" max="4" width="8.28515625" style="129" customWidth="1"/>
    <col min="5" max="5" width="1.42578125" style="129" customWidth="1"/>
    <col min="6" max="8" width="7.28515625" style="129" customWidth="1"/>
    <col min="9" max="9" width="1.42578125" style="129" customWidth="1"/>
    <col min="10" max="12" width="7.28515625" style="129" customWidth="1"/>
    <col min="13" max="13" width="1.42578125" style="129" customWidth="1"/>
    <col min="14" max="16" width="7.28515625" style="129" customWidth="1"/>
    <col min="17" max="17" width="1.42578125" style="129" customWidth="1"/>
    <col min="18" max="20" width="7.28515625" style="129" customWidth="1"/>
    <col min="21" max="21" width="1.42578125" style="129" customWidth="1"/>
    <col min="22" max="24" width="7.28515625" style="129" customWidth="1"/>
    <col min="25" max="25" width="1.42578125" style="129" customWidth="1"/>
    <col min="26" max="28" width="7.28515625" style="129" customWidth="1"/>
    <col min="29" max="116" width="10.7109375" style="5" customWidth="1"/>
    <col min="117" max="16384" width="23.42578125" style="5"/>
  </cols>
  <sheetData>
    <row r="1" spans="1:30" ht="15" customHeight="1" x14ac:dyDescent="0.2">
      <c r="A1" s="204" t="s">
        <v>338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7"/>
    </row>
    <row r="2" spans="1:30" ht="15" customHeight="1" x14ac:dyDescent="0.2">
      <c r="A2" s="205" t="s">
        <v>331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7"/>
      <c r="AD2" s="195" t="s">
        <v>47</v>
      </c>
    </row>
    <row r="3" spans="1:30" ht="15" customHeight="1" x14ac:dyDescent="0.2">
      <c r="A3" s="204" t="s">
        <v>356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7"/>
      <c r="AD3" s="195"/>
    </row>
    <row r="4" spans="1:30" ht="15" customHeight="1" x14ac:dyDescent="0.2">
      <c r="A4" s="205" t="s">
        <v>171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</row>
    <row r="5" spans="1:30" ht="15" customHeight="1" x14ac:dyDescent="0.2">
      <c r="A5" s="205" t="s">
        <v>245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</row>
    <row r="6" spans="1:30" ht="15" customHeight="1" x14ac:dyDescent="0.2">
      <c r="A6" s="103"/>
      <c r="B6" s="102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</row>
    <row r="7" spans="1:30" ht="15" customHeight="1" x14ac:dyDescent="0.2">
      <c r="A7" s="208" t="s">
        <v>249</v>
      </c>
      <c r="B7" s="207" t="s">
        <v>175</v>
      </c>
      <c r="C7" s="207"/>
      <c r="D7" s="207"/>
      <c r="E7" s="124"/>
      <c r="F7" s="207" t="s">
        <v>208</v>
      </c>
      <c r="G7" s="207"/>
      <c r="H7" s="207"/>
      <c r="I7" s="124"/>
      <c r="J7" s="207" t="s">
        <v>209</v>
      </c>
      <c r="K7" s="207"/>
      <c r="L7" s="207"/>
      <c r="M7" s="124"/>
      <c r="N7" s="207" t="s">
        <v>210</v>
      </c>
      <c r="O7" s="207"/>
      <c r="P7" s="207"/>
      <c r="Q7" s="124"/>
      <c r="R7" s="207" t="s">
        <v>212</v>
      </c>
      <c r="S7" s="207"/>
      <c r="T7" s="207"/>
      <c r="U7" s="124"/>
      <c r="V7" s="207" t="s">
        <v>213</v>
      </c>
      <c r="W7" s="207"/>
      <c r="X7" s="207"/>
      <c r="Y7" s="124"/>
      <c r="Z7" s="207" t="s">
        <v>214</v>
      </c>
      <c r="AA7" s="207"/>
      <c r="AB7" s="207"/>
    </row>
    <row r="8" spans="1:30" ht="15" customHeight="1" x14ac:dyDescent="0.2">
      <c r="A8" s="208"/>
      <c r="B8" s="125" t="s">
        <v>175</v>
      </c>
      <c r="C8" s="125" t="s">
        <v>385</v>
      </c>
      <c r="D8" s="125" t="s">
        <v>386</v>
      </c>
      <c r="E8" s="124"/>
      <c r="F8" s="125" t="s">
        <v>175</v>
      </c>
      <c r="G8" s="125" t="s">
        <v>385</v>
      </c>
      <c r="H8" s="125" t="s">
        <v>386</v>
      </c>
      <c r="I8" s="124"/>
      <c r="J8" s="125" t="s">
        <v>175</v>
      </c>
      <c r="K8" s="125" t="s">
        <v>385</v>
      </c>
      <c r="L8" s="125" t="s">
        <v>386</v>
      </c>
      <c r="M8" s="124"/>
      <c r="N8" s="125" t="s">
        <v>175</v>
      </c>
      <c r="O8" s="125" t="s">
        <v>385</v>
      </c>
      <c r="P8" s="125" t="s">
        <v>386</v>
      </c>
      <c r="Q8" s="124"/>
      <c r="R8" s="125" t="s">
        <v>175</v>
      </c>
      <c r="S8" s="125" t="s">
        <v>385</v>
      </c>
      <c r="T8" s="125" t="s">
        <v>386</v>
      </c>
      <c r="U8" s="124"/>
      <c r="V8" s="125" t="s">
        <v>175</v>
      </c>
      <c r="W8" s="125" t="s">
        <v>385</v>
      </c>
      <c r="X8" s="125" t="s">
        <v>386</v>
      </c>
      <c r="Y8" s="124"/>
      <c r="Z8" s="125" t="s">
        <v>175</v>
      </c>
      <c r="AA8" s="125" t="s">
        <v>385</v>
      </c>
      <c r="AB8" s="125" t="s">
        <v>386</v>
      </c>
    </row>
    <row r="9" spans="1:30" ht="17.100000000000001" customHeight="1" x14ac:dyDescent="0.2">
      <c r="A9" s="126" t="s">
        <v>193</v>
      </c>
      <c r="B9" s="133">
        <v>4.559001990194651</v>
      </c>
      <c r="C9" s="133">
        <v>5.408392801737512</v>
      </c>
      <c r="D9" s="133">
        <v>3.707447946031067</v>
      </c>
      <c r="E9" s="133"/>
      <c r="F9" s="133">
        <v>5.8445128656256875</v>
      </c>
      <c r="G9" s="133">
        <v>6.3567056802319328</v>
      </c>
      <c r="H9" s="133">
        <v>5.3070422535211268</v>
      </c>
      <c r="I9" s="133"/>
      <c r="J9" s="133">
        <v>6.0762270359199348</v>
      </c>
      <c r="K9" s="133">
        <v>7.0848471895704215</v>
      </c>
      <c r="L9" s="133">
        <v>5.012954827081221</v>
      </c>
      <c r="M9" s="133"/>
      <c r="N9" s="133">
        <v>4.3303785337805465</v>
      </c>
      <c r="O9" s="133">
        <v>5.1435969868173261</v>
      </c>
      <c r="P9" s="133">
        <v>3.4878048780487809</v>
      </c>
      <c r="Q9" s="133"/>
      <c r="R9" s="133">
        <v>5.3101082079704414</v>
      </c>
      <c r="S9" s="133">
        <v>6.4595344864403161</v>
      </c>
      <c r="T9" s="133">
        <v>4.1862407349410162</v>
      </c>
      <c r="U9" s="133"/>
      <c r="V9" s="133">
        <v>3.8248337028824833</v>
      </c>
      <c r="W9" s="133">
        <v>4.8102217211574594</v>
      </c>
      <c r="X9" s="133">
        <v>2.8716830243547804</v>
      </c>
      <c r="Y9" s="133"/>
      <c r="Z9" s="133">
        <v>1.1900714042842571</v>
      </c>
      <c r="AA9" s="133">
        <v>1.5314804310833807</v>
      </c>
      <c r="AB9" s="133">
        <v>0.87547367045603031</v>
      </c>
    </row>
    <row r="10" spans="1:30" ht="17.100000000000001" customHeight="1" x14ac:dyDescent="0.2">
      <c r="A10" s="104" t="s">
        <v>250</v>
      </c>
      <c r="B10" s="134">
        <v>2.572347266881029</v>
      </c>
      <c r="C10" s="134">
        <v>2.6067245938798638</v>
      </c>
      <c r="D10" s="134">
        <v>2.5378787878787881</v>
      </c>
      <c r="E10" s="134"/>
      <c r="F10" s="134">
        <v>2.6845637583892619</v>
      </c>
      <c r="G10" s="134">
        <v>2.0887728459530028</v>
      </c>
      <c r="H10" s="134">
        <v>3.3149171270718232</v>
      </c>
      <c r="I10" s="134"/>
      <c r="J10" s="134">
        <v>5.1282051282051277</v>
      </c>
      <c r="K10" s="134">
        <v>5.2631578947368416</v>
      </c>
      <c r="L10" s="134">
        <v>4.9868766404199478</v>
      </c>
      <c r="M10" s="134"/>
      <c r="N10" s="134">
        <v>3.5365853658536581</v>
      </c>
      <c r="O10" s="134">
        <v>3.0732860520094563</v>
      </c>
      <c r="P10" s="134">
        <v>4.0302267002518892</v>
      </c>
      <c r="Q10" s="134"/>
      <c r="R10" s="134">
        <v>2.2482893450635388</v>
      </c>
      <c r="S10" s="134">
        <v>2.1739130434782608</v>
      </c>
      <c r="T10" s="134">
        <v>2.3210831721470022</v>
      </c>
      <c r="U10" s="134"/>
      <c r="V10" s="134">
        <v>2.2794846382556986</v>
      </c>
      <c r="W10" s="134">
        <v>3.1683168316831685</v>
      </c>
      <c r="X10" s="134">
        <v>1.3888888888888888</v>
      </c>
      <c r="Y10" s="134"/>
      <c r="Z10" s="153">
        <v>0.10989010989010989</v>
      </c>
      <c r="AA10" s="153">
        <v>0</v>
      </c>
      <c r="AB10" s="153">
        <v>0.20876826722338201</v>
      </c>
    </row>
    <row r="11" spans="1:30" ht="17.100000000000001" customHeight="1" x14ac:dyDescent="0.2">
      <c r="A11" s="104" t="s">
        <v>251</v>
      </c>
      <c r="B11" s="134">
        <v>11.94675540765391</v>
      </c>
      <c r="C11" s="134">
        <v>14.922206506364921</v>
      </c>
      <c r="D11" s="134">
        <v>9.3023255813953494</v>
      </c>
      <c r="E11" s="134"/>
      <c r="F11" s="134">
        <v>24.102564102564102</v>
      </c>
      <c r="G11" s="134">
        <v>33.502538071065992</v>
      </c>
      <c r="H11" s="134">
        <v>14.507772020725387</v>
      </c>
      <c r="I11" s="134"/>
      <c r="J11" s="134">
        <v>27.47875354107649</v>
      </c>
      <c r="K11" s="134">
        <v>28.484848484848484</v>
      </c>
      <c r="L11" s="134">
        <v>26.595744680851062</v>
      </c>
      <c r="M11" s="134"/>
      <c r="N11" s="134">
        <v>11.180124223602485</v>
      </c>
      <c r="O11" s="134">
        <v>12.42603550295858</v>
      </c>
      <c r="P11" s="134">
        <v>9.8039215686274517</v>
      </c>
      <c r="Q11" s="134"/>
      <c r="R11" s="134">
        <v>10.709117221418236</v>
      </c>
      <c r="S11" s="134">
        <v>13.538461538461538</v>
      </c>
      <c r="T11" s="134">
        <v>8.1967213114754092</v>
      </c>
      <c r="U11" s="134"/>
      <c r="V11" s="134">
        <v>5.2547770700636942</v>
      </c>
      <c r="W11" s="134">
        <v>6.9930069930069934</v>
      </c>
      <c r="X11" s="134">
        <v>3.8011695906432745</v>
      </c>
      <c r="Y11" s="134"/>
      <c r="Z11" s="153">
        <v>4.0257648953301128</v>
      </c>
      <c r="AA11" s="153">
        <v>4.7794117647058822</v>
      </c>
      <c r="AB11" s="153">
        <v>3.4383954154727796</v>
      </c>
    </row>
    <row r="12" spans="1:30" ht="17.100000000000001" customHeight="1" x14ac:dyDescent="0.2">
      <c r="A12" s="104" t="s">
        <v>252</v>
      </c>
      <c r="B12" s="134">
        <v>9.2216162617749138</v>
      </c>
      <c r="C12" s="134">
        <v>12.195121951219512</v>
      </c>
      <c r="D12" s="134">
        <v>7.1846282372598154</v>
      </c>
      <c r="E12" s="134"/>
      <c r="F12" s="134">
        <v>36</v>
      </c>
      <c r="G12" s="134">
        <v>39.024390243902438</v>
      </c>
      <c r="H12" s="134">
        <v>32.352941176470587</v>
      </c>
      <c r="I12" s="134"/>
      <c r="J12" s="134">
        <v>24</v>
      </c>
      <c r="K12" s="134">
        <v>26.923076923076923</v>
      </c>
      <c r="L12" s="134">
        <v>20.833333333333336</v>
      </c>
      <c r="M12" s="134"/>
      <c r="N12" s="134">
        <v>30.76923076923077</v>
      </c>
      <c r="O12" s="134">
        <v>34.285714285714285</v>
      </c>
      <c r="P12" s="134">
        <v>27.906976744186046</v>
      </c>
      <c r="Q12" s="134"/>
      <c r="R12" s="134">
        <v>10.189228529839884</v>
      </c>
      <c r="S12" s="134">
        <v>13.754646840148698</v>
      </c>
      <c r="T12" s="134">
        <v>7.8947368421052628</v>
      </c>
      <c r="U12" s="134"/>
      <c r="V12" s="134">
        <v>5.9336823734729496</v>
      </c>
      <c r="W12" s="134">
        <v>7.623318385650224</v>
      </c>
      <c r="X12" s="134">
        <v>4.8571428571428568</v>
      </c>
      <c r="Y12" s="134"/>
      <c r="Z12" s="153">
        <v>3.4296028880866429</v>
      </c>
      <c r="AA12" s="153">
        <v>4.8672566371681416</v>
      </c>
      <c r="AB12" s="153">
        <v>2.4390243902439024</v>
      </c>
    </row>
    <row r="13" spans="1:30" ht="17.100000000000001" customHeight="1" x14ac:dyDescent="0.2">
      <c r="A13" s="104" t="s">
        <v>253</v>
      </c>
      <c r="B13" s="134">
        <v>3.2670318055155181</v>
      </c>
      <c r="C13" s="134">
        <v>3.9401103230890469</v>
      </c>
      <c r="D13" s="134">
        <v>2.6261489401613205</v>
      </c>
      <c r="E13" s="134"/>
      <c r="F13" s="134">
        <v>4.7619047619047619</v>
      </c>
      <c r="G13" s="134">
        <v>3.4346103038309117</v>
      </c>
      <c r="H13" s="134">
        <v>6.130790190735695</v>
      </c>
      <c r="I13" s="134"/>
      <c r="J13" s="134">
        <v>3.2932235592146926</v>
      </c>
      <c r="K13" s="134">
        <v>3.9290240811153359</v>
      </c>
      <c r="L13" s="134">
        <v>2.6582278481012658</v>
      </c>
      <c r="M13" s="134"/>
      <c r="N13" s="134">
        <v>5.1365409622886871</v>
      </c>
      <c r="O13" s="134">
        <v>6.2735257214554583</v>
      </c>
      <c r="P13" s="134">
        <v>3.9136302294197032</v>
      </c>
      <c r="Q13" s="134"/>
      <c r="R13" s="134">
        <v>3.3099297893681046</v>
      </c>
      <c r="S13" s="134">
        <v>4.6709129511677281</v>
      </c>
      <c r="T13" s="134">
        <v>2.0912547528517109</v>
      </c>
      <c r="U13" s="134"/>
      <c r="V13" s="134">
        <v>3.0922930542340628</v>
      </c>
      <c r="W13" s="134">
        <v>4.4334975369458132</v>
      </c>
      <c r="X13" s="134">
        <v>1.8399264029438822</v>
      </c>
      <c r="Y13" s="134"/>
      <c r="Z13" s="153">
        <v>0.41103934233705219</v>
      </c>
      <c r="AA13" s="153">
        <v>0.51546391752577314</v>
      </c>
      <c r="AB13" s="153">
        <v>0.3236245954692557</v>
      </c>
    </row>
    <row r="14" spans="1:30" ht="17.100000000000001" customHeight="1" x14ac:dyDescent="0.2">
      <c r="A14" s="104" t="s">
        <v>254</v>
      </c>
      <c r="B14" s="134">
        <v>2.5787965616045847</v>
      </c>
      <c r="C14" s="134">
        <v>3.0935808197989174</v>
      </c>
      <c r="D14" s="134">
        <v>2</v>
      </c>
      <c r="E14" s="134"/>
      <c r="F14" s="134">
        <v>2.4663677130044843</v>
      </c>
      <c r="G14" s="134">
        <v>2.5974025974025974</v>
      </c>
      <c r="H14" s="134">
        <v>2.3255813953488373</v>
      </c>
      <c r="I14" s="134"/>
      <c r="J14" s="134">
        <v>4.6568627450980395</v>
      </c>
      <c r="K14" s="134">
        <v>5.5555555555555554</v>
      </c>
      <c r="L14" s="134">
        <v>3.6458333333333335</v>
      </c>
      <c r="M14" s="134"/>
      <c r="N14" s="134">
        <v>1.837270341207349</v>
      </c>
      <c r="O14" s="134">
        <v>3.4146341463414638</v>
      </c>
      <c r="P14" s="134">
        <v>0</v>
      </c>
      <c r="Q14" s="134"/>
      <c r="R14" s="134">
        <v>4.3478260869565215</v>
      </c>
      <c r="S14" s="134">
        <v>4.9792531120331951</v>
      </c>
      <c r="T14" s="134">
        <v>3.6529680365296802</v>
      </c>
      <c r="U14" s="134"/>
      <c r="V14" s="134">
        <v>1.3404825737265416</v>
      </c>
      <c r="W14" s="134">
        <v>1.0050251256281406</v>
      </c>
      <c r="X14" s="134">
        <v>1.7241379310344827</v>
      </c>
      <c r="Y14" s="134"/>
      <c r="Z14" s="153">
        <v>0.26666666666666666</v>
      </c>
      <c r="AA14" s="153">
        <v>0.49751243781094528</v>
      </c>
      <c r="AB14" s="153">
        <v>0</v>
      </c>
    </row>
    <row r="15" spans="1:30" ht="17.100000000000001" customHeight="1" x14ac:dyDescent="0.2">
      <c r="A15" s="104" t="s">
        <v>255</v>
      </c>
      <c r="B15" s="134">
        <v>5.0403787245892504</v>
      </c>
      <c r="C15" s="134">
        <v>6.0690423162583516</v>
      </c>
      <c r="D15" s="134">
        <v>4.0111420612813369</v>
      </c>
      <c r="E15" s="134"/>
      <c r="F15" s="134">
        <v>4.0730337078651688</v>
      </c>
      <c r="G15" s="134">
        <v>5.5393586005830908</v>
      </c>
      <c r="H15" s="134">
        <v>2.7100271002710028</v>
      </c>
      <c r="I15" s="134"/>
      <c r="J15" s="134">
        <v>6.594885598923284</v>
      </c>
      <c r="K15" s="134">
        <v>7.3569482288828345</v>
      </c>
      <c r="L15" s="134">
        <v>5.8510638297872344</v>
      </c>
      <c r="M15" s="134"/>
      <c r="N15" s="134">
        <v>3.4653465346534658</v>
      </c>
      <c r="O15" s="134">
        <v>3.2362459546925564</v>
      </c>
      <c r="P15" s="134">
        <v>3.7037037037037033</v>
      </c>
      <c r="Q15" s="134"/>
      <c r="R15" s="134">
        <v>6.4935064935064926</v>
      </c>
      <c r="S15" s="134">
        <v>7.8616352201257858</v>
      </c>
      <c r="T15" s="134">
        <v>5.0335570469798654</v>
      </c>
      <c r="U15" s="134"/>
      <c r="V15" s="134">
        <v>7.6</v>
      </c>
      <c r="W15" s="134">
        <v>10.775862068965516</v>
      </c>
      <c r="X15" s="134">
        <v>4.8507462686567164</v>
      </c>
      <c r="Y15" s="134"/>
      <c r="Z15" s="153">
        <v>0.96618357487922701</v>
      </c>
      <c r="AA15" s="153">
        <v>1.3215859030837005</v>
      </c>
      <c r="AB15" s="153">
        <v>0.53475935828876997</v>
      </c>
    </row>
    <row r="16" spans="1:30" ht="17.100000000000001" customHeight="1" x14ac:dyDescent="0.2">
      <c r="A16" s="104" t="s">
        <v>256</v>
      </c>
      <c r="B16" s="134">
        <v>2.0618556701030926</v>
      </c>
      <c r="C16" s="134">
        <v>2.3648648648648649</v>
      </c>
      <c r="D16" s="134">
        <v>1.7482517482517483</v>
      </c>
      <c r="E16" s="134"/>
      <c r="F16" s="134">
        <v>2.2624434389140271</v>
      </c>
      <c r="G16" s="134">
        <v>3.3333333333333335</v>
      </c>
      <c r="H16" s="134">
        <v>0.99009900990099009</v>
      </c>
      <c r="I16" s="134"/>
      <c r="J16" s="134">
        <v>0.92592592592592582</v>
      </c>
      <c r="K16" s="134">
        <v>1.639344262295082</v>
      </c>
      <c r="L16" s="134">
        <v>0</v>
      </c>
      <c r="M16" s="134"/>
      <c r="N16" s="134">
        <v>0</v>
      </c>
      <c r="O16" s="134">
        <v>0</v>
      </c>
      <c r="P16" s="134">
        <v>0</v>
      </c>
      <c r="Q16" s="134"/>
      <c r="R16" s="134">
        <v>5.1428571428571423</v>
      </c>
      <c r="S16" s="134">
        <v>5.1948051948051948</v>
      </c>
      <c r="T16" s="134">
        <v>5.1020408163265305</v>
      </c>
      <c r="U16" s="134"/>
      <c r="V16" s="134">
        <v>4</v>
      </c>
      <c r="W16" s="134">
        <v>4.8192771084337354</v>
      </c>
      <c r="X16" s="134">
        <v>3.2608695652173911</v>
      </c>
      <c r="Y16" s="134"/>
      <c r="Z16" s="153">
        <v>0.62893081761006298</v>
      </c>
      <c r="AA16" s="153">
        <v>0</v>
      </c>
      <c r="AB16" s="153">
        <v>1.1764705882352942</v>
      </c>
    </row>
    <row r="17" spans="1:28" ht="17.100000000000001" customHeight="1" x14ac:dyDescent="0.2">
      <c r="A17" s="104" t="s">
        <v>257</v>
      </c>
      <c r="B17" s="134">
        <v>4.7949965253648372</v>
      </c>
      <c r="C17" s="134">
        <v>5.7208765859284885</v>
      </c>
      <c r="D17" s="134">
        <v>3.8613631076994648</v>
      </c>
      <c r="E17" s="134"/>
      <c r="F17" s="134">
        <v>8.290909090909091</v>
      </c>
      <c r="G17" s="134">
        <v>9.6234309623430967</v>
      </c>
      <c r="H17" s="134">
        <v>6.8389057750759878</v>
      </c>
      <c r="I17" s="134"/>
      <c r="J17" s="134">
        <v>7.4277854195323245</v>
      </c>
      <c r="K17" s="134">
        <v>7.6712328767123292</v>
      </c>
      <c r="L17" s="134">
        <v>7.1823204419889501</v>
      </c>
      <c r="M17" s="134"/>
      <c r="N17" s="134">
        <v>5.6944444444444446</v>
      </c>
      <c r="O17" s="134">
        <v>6.9348127600554781</v>
      </c>
      <c r="P17" s="134">
        <v>4.4506258692628649</v>
      </c>
      <c r="Q17" s="134"/>
      <c r="R17" s="134">
        <v>4.256670902160101</v>
      </c>
      <c r="S17" s="134">
        <v>6.0606060606060606</v>
      </c>
      <c r="T17" s="134">
        <v>2.4296675191815855</v>
      </c>
      <c r="U17" s="134"/>
      <c r="V17" s="134">
        <v>2.7417027417027415</v>
      </c>
      <c r="W17" s="134">
        <v>3.1609195402298855</v>
      </c>
      <c r="X17" s="134">
        <v>2.318840579710145</v>
      </c>
      <c r="Y17" s="134"/>
      <c r="Z17" s="153">
        <v>0.35587188612099641</v>
      </c>
      <c r="AA17" s="153">
        <v>0.4418262150220913</v>
      </c>
      <c r="AB17" s="153">
        <v>0.27548209366391185</v>
      </c>
    </row>
    <row r="18" spans="1:28" ht="17.100000000000001" customHeight="1" x14ac:dyDescent="0.2">
      <c r="A18" s="104" t="s">
        <v>258</v>
      </c>
      <c r="B18" s="134">
        <v>3.4950443401147626</v>
      </c>
      <c r="C18" s="134">
        <v>4.2885973763874876</v>
      </c>
      <c r="D18" s="134">
        <v>2.6457883369330455</v>
      </c>
      <c r="E18" s="134"/>
      <c r="F18" s="134">
        <v>4.9222797927461137</v>
      </c>
      <c r="G18" s="134">
        <v>6.2189054726368163</v>
      </c>
      <c r="H18" s="134">
        <v>3.5135135135135136</v>
      </c>
      <c r="I18" s="134"/>
      <c r="J18" s="134">
        <v>5.4637865311308769</v>
      </c>
      <c r="K18" s="134">
        <v>5.6097560975609762</v>
      </c>
      <c r="L18" s="134">
        <v>5.3050397877984086</v>
      </c>
      <c r="M18" s="134"/>
      <c r="N18" s="134">
        <v>2.3774145616641902</v>
      </c>
      <c r="O18" s="134">
        <v>3.3994334277620402</v>
      </c>
      <c r="P18" s="134">
        <v>1.25</v>
      </c>
      <c r="Q18" s="134"/>
      <c r="R18" s="134">
        <v>4.3046357615894042</v>
      </c>
      <c r="S18" s="134">
        <v>5.6782334384858046</v>
      </c>
      <c r="T18" s="134">
        <v>2.7874564459930316</v>
      </c>
      <c r="U18" s="134"/>
      <c r="V18" s="134">
        <v>2.033271719038817</v>
      </c>
      <c r="W18" s="134">
        <v>2.5641025641025639</v>
      </c>
      <c r="X18" s="134">
        <v>1.4925373134328357</v>
      </c>
      <c r="Y18" s="134"/>
      <c r="Z18" s="153">
        <v>0</v>
      </c>
      <c r="AA18" s="153">
        <v>0</v>
      </c>
      <c r="AB18" s="153">
        <v>0</v>
      </c>
    </row>
    <row r="19" spans="1:28" ht="17.100000000000001" customHeight="1" x14ac:dyDescent="0.2">
      <c r="A19" s="104" t="s">
        <v>259</v>
      </c>
      <c r="B19" s="134">
        <v>8.4486873508353231</v>
      </c>
      <c r="C19" s="134">
        <v>10.673076923076923</v>
      </c>
      <c r="D19" s="134">
        <v>6.2559241706161135</v>
      </c>
      <c r="E19" s="134"/>
      <c r="F19" s="134">
        <v>9.6947935368043083</v>
      </c>
      <c r="G19" s="134">
        <v>11.045828437132785</v>
      </c>
      <c r="H19" s="134">
        <v>8.2926829268292686</v>
      </c>
      <c r="I19" s="134"/>
      <c r="J19" s="134">
        <v>12.908982748364069</v>
      </c>
      <c r="K19" s="134">
        <v>17.365967365967368</v>
      </c>
      <c r="L19" s="134">
        <v>8.2624544349939253</v>
      </c>
      <c r="M19" s="134"/>
      <c r="N19" s="134">
        <v>6.7092651757188495</v>
      </c>
      <c r="O19" s="134">
        <v>9.5424836601307188</v>
      </c>
      <c r="P19" s="134">
        <v>4</v>
      </c>
      <c r="Q19" s="134"/>
      <c r="R19" s="134">
        <v>9.0526315789473699</v>
      </c>
      <c r="S19" s="134">
        <v>10.549132947976879</v>
      </c>
      <c r="T19" s="134">
        <v>7.6398362892223739</v>
      </c>
      <c r="U19" s="134"/>
      <c r="V19" s="134">
        <v>7.8039927404718696</v>
      </c>
      <c r="W19" s="134">
        <v>9.1891891891891895</v>
      </c>
      <c r="X19" s="134">
        <v>6.3985374771480803</v>
      </c>
      <c r="Y19" s="134"/>
      <c r="Z19" s="153">
        <v>0.96153846153846156</v>
      </c>
      <c r="AA19" s="153">
        <v>0.91116173120728927</v>
      </c>
      <c r="AB19" s="153">
        <v>1.0060362173038229</v>
      </c>
    </row>
    <row r="20" spans="1:28" ht="17.100000000000001" customHeight="1" x14ac:dyDescent="0.2">
      <c r="A20" s="104" t="s">
        <v>260</v>
      </c>
      <c r="B20" s="134">
        <v>2.8017241379310347</v>
      </c>
      <c r="C20" s="134">
        <v>2.7352297592997812</v>
      </c>
      <c r="D20" s="134">
        <v>2.8662420382165608</v>
      </c>
      <c r="E20" s="134"/>
      <c r="F20" s="134">
        <v>3.8277511961722488</v>
      </c>
      <c r="G20" s="134">
        <v>1.4084507042253522</v>
      </c>
      <c r="H20" s="134">
        <v>6.3414634146341466</v>
      </c>
      <c r="I20" s="134"/>
      <c r="J20" s="134">
        <v>2.610966057441253</v>
      </c>
      <c r="K20" s="134">
        <v>3.9215686274509802</v>
      </c>
      <c r="L20" s="134">
        <v>1.1173184357541899</v>
      </c>
      <c r="M20" s="134"/>
      <c r="N20" s="134">
        <v>5.027932960893855</v>
      </c>
      <c r="O20" s="134">
        <v>5.7471264367816088</v>
      </c>
      <c r="P20" s="134">
        <v>4.3478260869565215</v>
      </c>
      <c r="Q20" s="134"/>
      <c r="R20" s="134">
        <v>1.0526315789473684</v>
      </c>
      <c r="S20" s="134">
        <v>0.7142857142857143</v>
      </c>
      <c r="T20" s="134">
        <v>1.3793103448275863</v>
      </c>
      <c r="U20" s="134"/>
      <c r="V20" s="134">
        <v>0.88105726872246704</v>
      </c>
      <c r="W20" s="134">
        <v>2.0202020202020203</v>
      </c>
      <c r="X20" s="134">
        <v>0</v>
      </c>
      <c r="Y20" s="134"/>
      <c r="Z20" s="153">
        <v>1.6216216216216217</v>
      </c>
      <c r="AA20" s="153">
        <v>1.1904761904761905</v>
      </c>
      <c r="AB20" s="153">
        <v>1.9801980198019802</v>
      </c>
    </row>
    <row r="21" spans="1:28" ht="17.100000000000001" customHeight="1" x14ac:dyDescent="0.2">
      <c r="A21" s="127" t="s">
        <v>261</v>
      </c>
      <c r="B21" s="134">
        <v>7.2116707954858246</v>
      </c>
      <c r="C21" s="134">
        <v>8.3355245858532747</v>
      </c>
      <c r="D21" s="134">
        <v>5.9774761767253821</v>
      </c>
      <c r="E21" s="134"/>
      <c r="F21" s="134">
        <v>4.2857142857142856</v>
      </c>
      <c r="G21" s="134">
        <v>4.7882136279926337</v>
      </c>
      <c r="H21" s="134">
        <v>3.7475345167652856</v>
      </c>
      <c r="I21" s="134"/>
      <c r="J21" s="134">
        <v>8.9579524680073135</v>
      </c>
      <c r="K21" s="134">
        <v>9.6026490066225172</v>
      </c>
      <c r="L21" s="134">
        <v>8.1632653061224492</v>
      </c>
      <c r="M21" s="134"/>
      <c r="N21" s="134">
        <v>6.7632850241545892</v>
      </c>
      <c r="O21" s="134">
        <v>6.7826086956521747</v>
      </c>
      <c r="P21" s="134">
        <v>6.7391304347826084</v>
      </c>
      <c r="Q21" s="134"/>
      <c r="R21" s="134">
        <v>13.454075032341525</v>
      </c>
      <c r="S21" s="134">
        <v>16.341463414634148</v>
      </c>
      <c r="T21" s="134">
        <v>10.192837465564738</v>
      </c>
      <c r="U21" s="134"/>
      <c r="V21" s="134">
        <v>6.0984570168993386</v>
      </c>
      <c r="W21" s="134">
        <v>7.0809248554913298</v>
      </c>
      <c r="X21" s="134">
        <v>5.0822122571001493</v>
      </c>
      <c r="Y21" s="134"/>
      <c r="Z21" s="153">
        <v>1.6949152542372881</v>
      </c>
      <c r="AA21" s="153">
        <v>1.9332161687170473</v>
      </c>
      <c r="AB21" s="153">
        <v>1.4729950900163666</v>
      </c>
    </row>
    <row r="22" spans="1:28" ht="17.100000000000001" customHeight="1" x14ac:dyDescent="0.2">
      <c r="A22" s="104" t="s">
        <v>262</v>
      </c>
      <c r="B22" s="134">
        <v>2.1806853582554515</v>
      </c>
      <c r="C22" s="134">
        <v>3.2193158953722336</v>
      </c>
      <c r="D22" s="134">
        <v>1.0729613733905579</v>
      </c>
      <c r="E22" s="134"/>
      <c r="F22" s="134">
        <v>0.49504950495049505</v>
      </c>
      <c r="G22" s="134">
        <v>0.91743119266055051</v>
      </c>
      <c r="H22" s="134">
        <v>0</v>
      </c>
      <c r="I22" s="134"/>
      <c r="J22" s="134">
        <v>1.2345679012345678</v>
      </c>
      <c r="K22" s="134">
        <v>2.4096385542168677</v>
      </c>
      <c r="L22" s="134">
        <v>0</v>
      </c>
      <c r="M22" s="134"/>
      <c r="N22" s="134">
        <v>5.9523809523809517</v>
      </c>
      <c r="O22" s="134">
        <v>6.7415730337078648</v>
      </c>
      <c r="P22" s="134">
        <v>5.0632911392405067</v>
      </c>
      <c r="Q22" s="134"/>
      <c r="R22" s="134">
        <v>0</v>
      </c>
      <c r="S22" s="134">
        <v>0</v>
      </c>
      <c r="T22" s="134">
        <v>0</v>
      </c>
      <c r="U22" s="134"/>
      <c r="V22" s="134">
        <v>2.7972027972027971</v>
      </c>
      <c r="W22" s="134">
        <v>5.4794520547945202</v>
      </c>
      <c r="X22" s="134">
        <v>0</v>
      </c>
      <c r="Y22" s="134"/>
      <c r="Z22" s="153">
        <v>3.4188034188034191</v>
      </c>
      <c r="AA22" s="153">
        <v>5.6603773584905666</v>
      </c>
      <c r="AB22" s="153">
        <v>1.5625</v>
      </c>
    </row>
    <row r="23" spans="1:28" ht="17.100000000000001" customHeight="1" x14ac:dyDescent="0.2">
      <c r="A23" s="104" t="s">
        <v>263</v>
      </c>
      <c r="B23" s="134">
        <v>2.1682847896440127</v>
      </c>
      <c r="C23" s="134">
        <v>2.3232323232323231</v>
      </c>
      <c r="D23" s="134">
        <v>2.0249221183800623</v>
      </c>
      <c r="E23" s="134"/>
      <c r="F23" s="134">
        <v>0.87108013937282225</v>
      </c>
      <c r="G23" s="134">
        <v>0.32051282051282048</v>
      </c>
      <c r="H23" s="134">
        <v>1.5267175572519083</v>
      </c>
      <c r="I23" s="134"/>
      <c r="J23" s="134">
        <v>2.4958402662229617</v>
      </c>
      <c r="K23" s="134">
        <v>3.3670033670033668</v>
      </c>
      <c r="L23" s="134">
        <v>1.6447368421052631</v>
      </c>
      <c r="M23" s="134"/>
      <c r="N23" s="134">
        <v>0.32840722495894908</v>
      </c>
      <c r="O23" s="134">
        <v>0.32679738562091504</v>
      </c>
      <c r="P23" s="134">
        <v>0.33003300330033003</v>
      </c>
      <c r="Q23" s="134"/>
      <c r="R23" s="134">
        <v>3.1641397495056034</v>
      </c>
      <c r="S23" s="134">
        <v>2.5245441795231418</v>
      </c>
      <c r="T23" s="134">
        <v>3.7313432835820892</v>
      </c>
      <c r="U23" s="134"/>
      <c r="V23" s="134">
        <v>3.0704815073272851</v>
      </c>
      <c r="W23" s="134">
        <v>3.5036496350364965</v>
      </c>
      <c r="X23" s="134">
        <v>2.6737967914438503</v>
      </c>
      <c r="Y23" s="134"/>
      <c r="Z23" s="153">
        <v>1.3831258644536653</v>
      </c>
      <c r="AA23" s="153">
        <v>2.2831050228310499</v>
      </c>
      <c r="AB23" s="153">
        <v>0.6337135614702154</v>
      </c>
    </row>
    <row r="24" spans="1:28" ht="17.100000000000001" customHeight="1" x14ac:dyDescent="0.2">
      <c r="A24" s="104" t="s">
        <v>264</v>
      </c>
      <c r="B24" s="134">
        <v>15.712988192552224</v>
      </c>
      <c r="C24" s="134">
        <v>16.93121693121693</v>
      </c>
      <c r="D24" s="134">
        <v>14.419475655430711</v>
      </c>
      <c r="E24" s="134"/>
      <c r="F24" s="134">
        <v>19.863013698630137</v>
      </c>
      <c r="G24" s="134">
        <v>20.149253731343283</v>
      </c>
      <c r="H24" s="134">
        <v>19.62025316455696</v>
      </c>
      <c r="I24" s="134"/>
      <c r="J24" s="134">
        <v>10.080645161290322</v>
      </c>
      <c r="K24" s="134">
        <v>14.529914529914532</v>
      </c>
      <c r="L24" s="134">
        <v>6.1068702290076331</v>
      </c>
      <c r="M24" s="134"/>
      <c r="N24" s="134">
        <v>25.870646766169152</v>
      </c>
      <c r="O24" s="134">
        <v>25</v>
      </c>
      <c r="P24" s="134">
        <v>26.966292134831459</v>
      </c>
      <c r="Q24" s="134"/>
      <c r="R24" s="134">
        <v>17.058823529411764</v>
      </c>
      <c r="S24" s="134">
        <v>17.525773195876287</v>
      </c>
      <c r="T24" s="134">
        <v>16.43835616438356</v>
      </c>
      <c r="U24" s="134"/>
      <c r="V24" s="134">
        <v>9.67741935483871</v>
      </c>
      <c r="W24" s="134">
        <v>13.20754716981132</v>
      </c>
      <c r="X24" s="134">
        <v>5</v>
      </c>
      <c r="Y24" s="134"/>
      <c r="Z24" s="153">
        <v>0</v>
      </c>
      <c r="AA24" s="153">
        <v>0</v>
      </c>
      <c r="AB24" s="153">
        <v>0</v>
      </c>
    </row>
    <row r="25" spans="1:28" ht="17.100000000000001" customHeight="1" x14ac:dyDescent="0.2">
      <c r="A25" s="104" t="s">
        <v>265</v>
      </c>
      <c r="B25" s="134">
        <v>1.107011070110701</v>
      </c>
      <c r="C25" s="134">
        <v>1.0878661087866108</v>
      </c>
      <c r="D25" s="134">
        <v>1.1254019292604502</v>
      </c>
      <c r="E25" s="134"/>
      <c r="F25" s="134">
        <v>1.7928286852589643</v>
      </c>
      <c r="G25" s="134">
        <v>1.5625</v>
      </c>
      <c r="H25" s="134">
        <v>2.0325203252032518</v>
      </c>
      <c r="I25" s="134"/>
      <c r="J25" s="134">
        <v>1.4925373134328357</v>
      </c>
      <c r="K25" s="134">
        <v>1.7467248908296942</v>
      </c>
      <c r="L25" s="134">
        <v>1.25</v>
      </c>
      <c r="M25" s="134"/>
      <c r="N25" s="134">
        <v>0.23696682464454977</v>
      </c>
      <c r="O25" s="134">
        <v>0</v>
      </c>
      <c r="P25" s="134">
        <v>0.45662100456621002</v>
      </c>
      <c r="Q25" s="134"/>
      <c r="R25" s="134">
        <v>1.8561484918793503</v>
      </c>
      <c r="S25" s="134">
        <v>1.9607843137254901</v>
      </c>
      <c r="T25" s="134">
        <v>1.7621145374449341</v>
      </c>
      <c r="U25" s="134"/>
      <c r="V25" s="134">
        <v>0.58997050147492625</v>
      </c>
      <c r="W25" s="134">
        <v>0.61349693251533743</v>
      </c>
      <c r="X25" s="134">
        <v>0.56818181818181823</v>
      </c>
      <c r="Y25" s="134"/>
      <c r="Z25" s="153">
        <v>0</v>
      </c>
      <c r="AA25" s="153">
        <v>0</v>
      </c>
      <c r="AB25" s="153">
        <v>0</v>
      </c>
    </row>
    <row r="26" spans="1:28" ht="17.100000000000001" customHeight="1" x14ac:dyDescent="0.2">
      <c r="A26" s="104" t="s">
        <v>266</v>
      </c>
      <c r="B26" s="134">
        <v>0.90331214452994313</v>
      </c>
      <c r="C26" s="134">
        <v>1.2714558169103625</v>
      </c>
      <c r="D26" s="134">
        <v>0.49435028248587576</v>
      </c>
      <c r="E26" s="134"/>
      <c r="F26" s="134">
        <v>0.86058519793459543</v>
      </c>
      <c r="G26" s="134">
        <v>0.98039215686274506</v>
      </c>
      <c r="H26" s="134">
        <v>0.72727272727272729</v>
      </c>
      <c r="I26" s="134"/>
      <c r="J26" s="134">
        <v>0.54249547920433994</v>
      </c>
      <c r="K26" s="134">
        <v>1.0416666666666665</v>
      </c>
      <c r="L26" s="134">
        <v>0</v>
      </c>
      <c r="M26" s="134"/>
      <c r="N26" s="134">
        <v>0.57692307692307698</v>
      </c>
      <c r="O26" s="134">
        <v>1.0676156583629894</v>
      </c>
      <c r="P26" s="134">
        <v>0</v>
      </c>
      <c r="Q26" s="134"/>
      <c r="R26" s="134">
        <v>2.0257826887661143</v>
      </c>
      <c r="S26" s="134">
        <v>2.9197080291970803</v>
      </c>
      <c r="T26" s="134">
        <v>1.1152416356877324</v>
      </c>
      <c r="U26" s="134"/>
      <c r="V26" s="134">
        <v>0.97560975609756095</v>
      </c>
      <c r="W26" s="134">
        <v>1.3157894736842104</v>
      </c>
      <c r="X26" s="134">
        <v>0.5494505494505495</v>
      </c>
      <c r="Y26" s="134"/>
      <c r="Z26" s="153">
        <v>0.26178010471204188</v>
      </c>
      <c r="AA26" s="153">
        <v>0</v>
      </c>
      <c r="AB26" s="153">
        <v>0.53763440860215062</v>
      </c>
    </row>
    <row r="27" spans="1:28" ht="17.100000000000001" customHeight="1" x14ac:dyDescent="0.2">
      <c r="A27" s="104" t="s">
        <v>267</v>
      </c>
      <c r="B27" s="134">
        <v>2.4179620034542317</v>
      </c>
      <c r="C27" s="134">
        <v>2.7252502780867633</v>
      </c>
      <c r="D27" s="134">
        <v>2.0883054892601431</v>
      </c>
      <c r="E27" s="134"/>
      <c r="F27" s="134">
        <v>1.3458950201884252</v>
      </c>
      <c r="G27" s="134">
        <v>1.7632241813602016</v>
      </c>
      <c r="H27" s="134">
        <v>0.86705202312138718</v>
      </c>
      <c r="I27" s="134"/>
      <c r="J27" s="134">
        <v>4.1614123581336697</v>
      </c>
      <c r="K27" s="134">
        <v>5</v>
      </c>
      <c r="L27" s="134">
        <v>3.2171581769436997</v>
      </c>
      <c r="M27" s="134"/>
      <c r="N27" s="134">
        <v>2.512562814070352</v>
      </c>
      <c r="O27" s="134">
        <v>2.9900332225913622</v>
      </c>
      <c r="P27" s="134">
        <v>2.0270270270270272</v>
      </c>
      <c r="Q27" s="134"/>
      <c r="R27" s="134">
        <v>1.7013232514177694</v>
      </c>
      <c r="S27" s="134">
        <v>1.4492753623188406</v>
      </c>
      <c r="T27" s="134">
        <v>1.9762845849802373</v>
      </c>
      <c r="U27" s="134"/>
      <c r="V27" s="134">
        <v>0.98765432098765427</v>
      </c>
      <c r="W27" s="134">
        <v>0.5</v>
      </c>
      <c r="X27" s="134">
        <v>1.4634146341463417</v>
      </c>
      <c r="Y27" s="134"/>
      <c r="Z27" s="153">
        <v>3.1941031941031941</v>
      </c>
      <c r="AA27" s="153">
        <v>3.4313725490196081</v>
      </c>
      <c r="AB27" s="153">
        <v>2.9556650246305418</v>
      </c>
    </row>
    <row r="28" spans="1:28" ht="17.100000000000001" customHeight="1" x14ac:dyDescent="0.2">
      <c r="A28" s="104" t="s">
        <v>268</v>
      </c>
      <c r="B28" s="134">
        <v>4.0863981319322829</v>
      </c>
      <c r="C28" s="134">
        <v>4.3230944254835046</v>
      </c>
      <c r="D28" s="134">
        <v>3.8369304556354913</v>
      </c>
      <c r="E28" s="134"/>
      <c r="F28" s="134">
        <v>5.8988764044943816</v>
      </c>
      <c r="G28" s="134">
        <v>6.25</v>
      </c>
      <c r="H28" s="134">
        <v>5.5555555555555554</v>
      </c>
      <c r="I28" s="134"/>
      <c r="J28" s="134">
        <v>2.5</v>
      </c>
      <c r="K28" s="134">
        <v>0.99009900990099009</v>
      </c>
      <c r="L28" s="134">
        <v>4.4303797468354427</v>
      </c>
      <c r="M28" s="134"/>
      <c r="N28" s="134">
        <v>4.9689440993788816</v>
      </c>
      <c r="O28" s="134">
        <v>4.2682926829268295</v>
      </c>
      <c r="P28" s="134">
        <v>5.6962025316455698</v>
      </c>
      <c r="Q28" s="134"/>
      <c r="R28" s="134">
        <v>6.6147859922178993</v>
      </c>
      <c r="S28" s="134">
        <v>8.9552238805970141</v>
      </c>
      <c r="T28" s="134">
        <v>4.0650406504065035</v>
      </c>
      <c r="U28" s="134"/>
      <c r="V28" s="134">
        <v>2.8436018957345972</v>
      </c>
      <c r="W28" s="134">
        <v>5.1546391752577314</v>
      </c>
      <c r="X28" s="134">
        <v>0.8771929824561403</v>
      </c>
      <c r="Y28" s="134"/>
      <c r="Z28" s="153">
        <v>0.48309178743961351</v>
      </c>
      <c r="AA28" s="153">
        <v>0.94339622641509435</v>
      </c>
      <c r="AB28" s="153">
        <v>0</v>
      </c>
    </row>
    <row r="29" spans="1:28" ht="17.100000000000001" customHeight="1" x14ac:dyDescent="0.2">
      <c r="A29" s="104" t="s">
        <v>269</v>
      </c>
      <c r="B29" s="134">
        <v>2.4923480542195016</v>
      </c>
      <c r="C29" s="134">
        <v>3.9796782387806942</v>
      </c>
      <c r="D29" s="134">
        <v>0.9041591320072333</v>
      </c>
      <c r="E29" s="134"/>
      <c r="F29" s="134">
        <v>2.1235521235521233</v>
      </c>
      <c r="G29" s="134">
        <v>2.6022304832713754</v>
      </c>
      <c r="H29" s="134">
        <v>1.6064257028112447</v>
      </c>
      <c r="I29" s="134"/>
      <c r="J29" s="134">
        <v>0.90090090090090091</v>
      </c>
      <c r="K29" s="134">
        <v>1.7699115044247788</v>
      </c>
      <c r="L29" s="134">
        <v>0</v>
      </c>
      <c r="M29" s="134"/>
      <c r="N29" s="134">
        <v>1.0389610389610389</v>
      </c>
      <c r="O29" s="134">
        <v>1.0416666666666665</v>
      </c>
      <c r="P29" s="134">
        <v>1.0362694300518136</v>
      </c>
      <c r="Q29" s="134"/>
      <c r="R29" s="134">
        <v>3.2994923857868024</v>
      </c>
      <c r="S29" s="134">
        <v>6.5</v>
      </c>
      <c r="T29" s="134">
        <v>0</v>
      </c>
      <c r="U29" s="134"/>
      <c r="V29" s="134">
        <v>3.1802120141342751</v>
      </c>
      <c r="W29" s="134">
        <v>3.8961038961038961</v>
      </c>
      <c r="X29" s="134">
        <v>2.3255813953488373</v>
      </c>
      <c r="Y29" s="134"/>
      <c r="Z29" s="153">
        <v>6.083650190114068</v>
      </c>
      <c r="AA29" s="153">
        <v>10.714285714285714</v>
      </c>
      <c r="AB29" s="153">
        <v>0.81300813008130091</v>
      </c>
    </row>
    <row r="30" spans="1:28" ht="17.100000000000001" customHeight="1" x14ac:dyDescent="0.2">
      <c r="A30" s="104" t="s">
        <v>270</v>
      </c>
      <c r="B30" s="134">
        <v>1.8207282913165268</v>
      </c>
      <c r="C30" s="134">
        <v>2.1388216303470542</v>
      </c>
      <c r="D30" s="134">
        <v>1.5079365079365079</v>
      </c>
      <c r="E30" s="134"/>
      <c r="F30" s="134">
        <v>4.2342342342342336</v>
      </c>
      <c r="G30" s="134">
        <v>4.4802867383512543</v>
      </c>
      <c r="H30" s="134">
        <v>3.9855072463768111</v>
      </c>
      <c r="I30" s="134"/>
      <c r="J30" s="134">
        <v>1.6634050880626221</v>
      </c>
      <c r="K30" s="134">
        <v>2.7613412228796843</v>
      </c>
      <c r="L30" s="134">
        <v>0.58252427184466016</v>
      </c>
      <c r="M30" s="134"/>
      <c r="N30" s="134">
        <v>1.5772870662460567</v>
      </c>
      <c r="O30" s="134">
        <v>1.545253863134658</v>
      </c>
      <c r="P30" s="134">
        <v>1.6064257028112447</v>
      </c>
      <c r="Q30" s="134"/>
      <c r="R30" s="134">
        <v>0.8771929824561403</v>
      </c>
      <c r="S30" s="134">
        <v>1.2048192771084338</v>
      </c>
      <c r="T30" s="134">
        <v>0.52219321148825071</v>
      </c>
      <c r="U30" s="134"/>
      <c r="V30" s="134">
        <v>0.57581573896353166</v>
      </c>
      <c r="W30" s="134">
        <v>0.39215686274509803</v>
      </c>
      <c r="X30" s="134">
        <v>0.75187969924812026</v>
      </c>
      <c r="Y30" s="134"/>
      <c r="Z30" s="153">
        <v>0.33557046979865773</v>
      </c>
      <c r="AA30" s="153">
        <v>0.34482758620689657</v>
      </c>
      <c r="AB30" s="153">
        <v>0.32679738562091504</v>
      </c>
    </row>
    <row r="31" spans="1:28" ht="17.100000000000001" customHeight="1" x14ac:dyDescent="0.2">
      <c r="A31" s="104" t="s">
        <v>271</v>
      </c>
      <c r="B31" s="134">
        <v>4.6838407494145207</v>
      </c>
      <c r="C31" s="134">
        <v>4.9620026821636118</v>
      </c>
      <c r="D31" s="134">
        <v>4.3777668470241027</v>
      </c>
      <c r="E31" s="134"/>
      <c r="F31" s="134">
        <v>7.5471698113207548</v>
      </c>
      <c r="G31" s="134">
        <v>7.5435203094777563</v>
      </c>
      <c r="H31" s="134">
        <v>7.551487414187644</v>
      </c>
      <c r="I31" s="134"/>
      <c r="J31" s="134">
        <v>7.2992700729926998</v>
      </c>
      <c r="K31" s="134">
        <v>7.2580645161290329</v>
      </c>
      <c r="L31" s="134">
        <v>7.3434125269978408</v>
      </c>
      <c r="M31" s="134"/>
      <c r="N31" s="134">
        <v>1.726263871763255</v>
      </c>
      <c r="O31" s="134">
        <v>1.66270783847981</v>
      </c>
      <c r="P31" s="134">
        <v>1.7948717948717947</v>
      </c>
      <c r="Q31" s="134"/>
      <c r="R31" s="134">
        <v>2.5796661608497722</v>
      </c>
      <c r="S31" s="134">
        <v>2.9850746268656714</v>
      </c>
      <c r="T31" s="134">
        <v>2.1604938271604937</v>
      </c>
      <c r="U31" s="134"/>
      <c r="V31" s="134">
        <v>5.4824561403508767</v>
      </c>
      <c r="W31" s="134">
        <v>6.9105691056910574</v>
      </c>
      <c r="X31" s="134">
        <v>3.8095238095238098</v>
      </c>
      <c r="Y31" s="134"/>
      <c r="Z31" s="153">
        <v>0.46403712296983757</v>
      </c>
      <c r="AA31" s="153">
        <v>0.90090090090090091</v>
      </c>
      <c r="AB31" s="153">
        <v>0</v>
      </c>
    </row>
    <row r="32" spans="1:28" ht="17.100000000000001" customHeight="1" x14ac:dyDescent="0.2">
      <c r="A32" s="104" t="s">
        <v>272</v>
      </c>
      <c r="B32" s="134">
        <v>2.4158125915080526</v>
      </c>
      <c r="C32" s="134">
        <v>2.3460410557184752</v>
      </c>
      <c r="D32" s="134">
        <v>2.4853801169590644</v>
      </c>
      <c r="E32" s="134"/>
      <c r="F32" s="134">
        <v>2.5179856115107913</v>
      </c>
      <c r="G32" s="134">
        <v>2.4193548387096775</v>
      </c>
      <c r="H32" s="134">
        <v>2.5974025974025974</v>
      </c>
      <c r="I32" s="134"/>
      <c r="J32" s="134">
        <v>2.2058823529411766</v>
      </c>
      <c r="K32" s="134">
        <v>2.1582733812949639</v>
      </c>
      <c r="L32" s="134">
        <v>2.2556390977443606</v>
      </c>
      <c r="M32" s="134"/>
      <c r="N32" s="134">
        <v>2.0746887966804977</v>
      </c>
      <c r="O32" s="134">
        <v>1.6666666666666667</v>
      </c>
      <c r="P32" s="134">
        <v>2.4793388429752068</v>
      </c>
      <c r="Q32" s="134"/>
      <c r="R32" s="134">
        <v>3.8297872340425529</v>
      </c>
      <c r="S32" s="134">
        <v>4.0650406504065035</v>
      </c>
      <c r="T32" s="134">
        <v>3.5714285714285712</v>
      </c>
      <c r="U32" s="134"/>
      <c r="V32" s="134">
        <v>2.4096385542168677</v>
      </c>
      <c r="W32" s="134">
        <v>2.3255813953488373</v>
      </c>
      <c r="X32" s="134">
        <v>2.5</v>
      </c>
      <c r="Y32" s="134"/>
      <c r="Z32" s="153">
        <v>1.1494252873563218</v>
      </c>
      <c r="AA32" s="153">
        <v>1.1111111111111112</v>
      </c>
      <c r="AB32" s="153">
        <v>1.1904761904761905</v>
      </c>
    </row>
    <row r="33" spans="1:28" ht="17.100000000000001" customHeight="1" x14ac:dyDescent="0.2">
      <c r="A33" s="104" t="s">
        <v>273</v>
      </c>
      <c r="B33" s="134">
        <v>9.2917478882391151</v>
      </c>
      <c r="C33" s="134">
        <v>10.787878787878787</v>
      </c>
      <c r="D33" s="134">
        <v>7.5630252100840334</v>
      </c>
      <c r="E33" s="134"/>
      <c r="F33" s="134">
        <v>10.897435897435898</v>
      </c>
      <c r="G33" s="134">
        <v>11.320754716981133</v>
      </c>
      <c r="H33" s="134">
        <v>10.457516339869281</v>
      </c>
      <c r="I33" s="134"/>
      <c r="J33" s="134">
        <v>8.3333333333333321</v>
      </c>
      <c r="K33" s="134">
        <v>8.0808080808080813</v>
      </c>
      <c r="L33" s="134">
        <v>8.6666666666666679</v>
      </c>
      <c r="M33" s="134"/>
      <c r="N33" s="134">
        <v>9.5940959409594093</v>
      </c>
      <c r="O33" s="134">
        <v>14.492753623188406</v>
      </c>
      <c r="P33" s="134">
        <v>4.5112781954887211</v>
      </c>
      <c r="Q33" s="134"/>
      <c r="R33" s="134">
        <v>10.150375939849624</v>
      </c>
      <c r="S33" s="134">
        <v>10.625</v>
      </c>
      <c r="T33" s="134">
        <v>9.433962264150944</v>
      </c>
      <c r="U33" s="134"/>
      <c r="V33" s="134">
        <v>10.294117647058822</v>
      </c>
      <c r="W33" s="134">
        <v>14.953271028037381</v>
      </c>
      <c r="X33" s="134">
        <v>5.1546391752577314</v>
      </c>
      <c r="Y33" s="134"/>
      <c r="Z33" s="153">
        <v>4.3478260869565215</v>
      </c>
      <c r="AA33" s="153">
        <v>3.1746031746031744</v>
      </c>
      <c r="AB33" s="153">
        <v>5.3333333333333339</v>
      </c>
    </row>
    <row r="34" spans="1:28" ht="17.100000000000001" customHeight="1" x14ac:dyDescent="0.2">
      <c r="A34" s="104" t="s">
        <v>274</v>
      </c>
      <c r="B34" s="134">
        <v>4.9245564582987891</v>
      </c>
      <c r="C34" s="134">
        <v>6.0330299966295922</v>
      </c>
      <c r="D34" s="134">
        <v>3.8511749347258482</v>
      </c>
      <c r="E34" s="134"/>
      <c r="F34" s="134">
        <v>6.7434210526315788</v>
      </c>
      <c r="G34" s="134">
        <v>7.2231139646869984</v>
      </c>
      <c r="H34" s="134">
        <v>6.2394603709949408</v>
      </c>
      <c r="I34" s="134"/>
      <c r="J34" s="134">
        <v>6.9510268562401265</v>
      </c>
      <c r="K34" s="134">
        <v>9.2767295597484267</v>
      </c>
      <c r="L34" s="134">
        <v>4.6031746031746037</v>
      </c>
      <c r="M34" s="134"/>
      <c r="N34" s="134">
        <v>2.9229406554472983</v>
      </c>
      <c r="O34" s="134">
        <v>3.4734917733089579</v>
      </c>
      <c r="P34" s="134">
        <v>2.4054982817869419</v>
      </c>
      <c r="Q34" s="134"/>
      <c r="R34" s="134">
        <v>6.545820745216516</v>
      </c>
      <c r="S34" s="134">
        <v>7.8389830508474576</v>
      </c>
      <c r="T34" s="134">
        <v>5.3742802303262955</v>
      </c>
      <c r="U34" s="134"/>
      <c r="V34" s="134">
        <v>2.1028037383177569</v>
      </c>
      <c r="W34" s="134">
        <v>2.4271844660194173</v>
      </c>
      <c r="X34" s="134">
        <v>1.8018018018018018</v>
      </c>
      <c r="Y34" s="134"/>
      <c r="Z34" s="153">
        <v>1.9264448336252189</v>
      </c>
      <c r="AA34" s="153">
        <v>3.2490974729241873</v>
      </c>
      <c r="AB34" s="153">
        <v>0.68027210884353739</v>
      </c>
    </row>
    <row r="35" spans="1:28" ht="17.100000000000001" customHeight="1" x14ac:dyDescent="0.2">
      <c r="A35" s="104" t="s">
        <v>275</v>
      </c>
      <c r="B35" s="134">
        <v>4.8606465997770343</v>
      </c>
      <c r="C35" s="134">
        <v>5.8403923316986175</v>
      </c>
      <c r="D35" s="134">
        <v>3.8804638715432644</v>
      </c>
      <c r="E35" s="134"/>
      <c r="F35" s="134">
        <v>7.6074972436604185</v>
      </c>
      <c r="G35" s="134">
        <v>8.8435374149659864</v>
      </c>
      <c r="H35" s="134">
        <v>6.4377682403433472</v>
      </c>
      <c r="I35" s="134"/>
      <c r="J35" s="134">
        <v>5.7112068965517242</v>
      </c>
      <c r="K35" s="134">
        <v>6.3917525773195871</v>
      </c>
      <c r="L35" s="134">
        <v>4.966139954853273</v>
      </c>
      <c r="M35" s="134"/>
      <c r="N35" s="134">
        <v>4.9566294919454776</v>
      </c>
      <c r="O35" s="134">
        <v>7.0731707317073162</v>
      </c>
      <c r="P35" s="134">
        <v>2.770780856423174</v>
      </c>
      <c r="Q35" s="134"/>
      <c r="R35" s="134">
        <v>1.5965166908563133</v>
      </c>
      <c r="S35" s="134">
        <v>1.2084592145015105</v>
      </c>
      <c r="T35" s="134">
        <v>1.9553072625698324</v>
      </c>
      <c r="U35" s="134"/>
      <c r="V35" s="134">
        <v>7.166666666666667</v>
      </c>
      <c r="W35" s="134">
        <v>9.0604026845637584</v>
      </c>
      <c r="X35" s="134">
        <v>5.298013245033113</v>
      </c>
      <c r="Y35" s="134"/>
      <c r="Z35" s="153">
        <v>0.36101083032490977</v>
      </c>
      <c r="AA35" s="153">
        <v>0.35971223021582738</v>
      </c>
      <c r="AB35" s="153">
        <v>0.36231884057971014</v>
      </c>
    </row>
    <row r="36" spans="1:28" ht="17.100000000000001" customHeight="1" thickBot="1" x14ac:dyDescent="0.25">
      <c r="A36" s="128" t="s">
        <v>276</v>
      </c>
      <c r="B36" s="160">
        <v>0</v>
      </c>
      <c r="C36" s="160">
        <v>0</v>
      </c>
      <c r="D36" s="160">
        <v>0</v>
      </c>
      <c r="E36" s="160"/>
      <c r="F36" s="160">
        <v>0</v>
      </c>
      <c r="G36" s="160">
        <v>0</v>
      </c>
      <c r="H36" s="160">
        <v>0</v>
      </c>
      <c r="I36" s="160"/>
      <c r="J36" s="160">
        <v>0</v>
      </c>
      <c r="K36" s="160">
        <v>0</v>
      </c>
      <c r="L36" s="160">
        <v>0</v>
      </c>
      <c r="M36" s="160"/>
      <c r="N36" s="160">
        <v>0</v>
      </c>
      <c r="O36" s="160">
        <v>0</v>
      </c>
      <c r="P36" s="160">
        <v>0</v>
      </c>
      <c r="Q36" s="160"/>
      <c r="R36" s="160">
        <v>0</v>
      </c>
      <c r="S36" s="160">
        <v>0</v>
      </c>
      <c r="T36" s="160">
        <v>0</v>
      </c>
      <c r="U36" s="160"/>
      <c r="V36" s="160">
        <v>0</v>
      </c>
      <c r="W36" s="160">
        <v>0</v>
      </c>
      <c r="X36" s="160">
        <v>0</v>
      </c>
      <c r="Y36" s="160"/>
      <c r="Z36" s="164">
        <v>0</v>
      </c>
      <c r="AA36" s="164">
        <v>0</v>
      </c>
      <c r="AB36" s="164">
        <v>0</v>
      </c>
    </row>
    <row r="37" spans="1:28" ht="15" customHeight="1" x14ac:dyDescent="0.2">
      <c r="A37" s="200" t="s">
        <v>161</v>
      </c>
      <c r="B37" s="200"/>
      <c r="C37" s="200"/>
      <c r="D37" s="200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0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</row>
  </sheetData>
  <mergeCells count="15">
    <mergeCell ref="A1:AB1"/>
    <mergeCell ref="A2:AB2"/>
    <mergeCell ref="AD2:AD3"/>
    <mergeCell ref="A3:AB3"/>
    <mergeCell ref="A37:AB37"/>
    <mergeCell ref="A4:AB4"/>
    <mergeCell ref="A5:AB5"/>
    <mergeCell ref="A7:A8"/>
    <mergeCell ref="B7:D7"/>
    <mergeCell ref="F7:H7"/>
    <mergeCell ref="J7:L7"/>
    <mergeCell ref="N7:P7"/>
    <mergeCell ref="R7:T7"/>
    <mergeCell ref="V7:X7"/>
    <mergeCell ref="Z7:AB7"/>
  </mergeCells>
  <hyperlinks>
    <hyperlink ref="AD2" location="INDICE!A1" display="INDICE" xr:uid="{89B59190-7243-473D-BD12-7ADD4219EB74}"/>
  </hyperlinks>
  <printOptions horizontalCentered="1"/>
  <pageMargins left="0.70866141732283472" right="0.70866141732283472" top="0.74803149606299213" bottom="0.74803149606299213" header="0.31496062992125984" footer="0.31496062992125984"/>
  <pageSetup scale="67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>
    <pageSetUpPr fitToPage="1"/>
  </sheetPr>
  <dimension ref="A1:W41"/>
  <sheetViews>
    <sheetView showGridLines="0" workbookViewId="0">
      <selection activeCell="Q17" sqref="Q17"/>
    </sheetView>
  </sheetViews>
  <sheetFormatPr baseColWidth="10" defaultColWidth="23.42578125" defaultRowHeight="15" customHeight="1" x14ac:dyDescent="0.2"/>
  <cols>
    <col min="1" max="1" width="18.7109375" style="50" customWidth="1"/>
    <col min="2" max="21" width="8.28515625" style="50" customWidth="1"/>
    <col min="22" max="109" width="10.7109375" style="5" customWidth="1"/>
    <col min="110" max="16384" width="23.42578125" style="5"/>
  </cols>
  <sheetData>
    <row r="1" spans="1:23" ht="15" customHeight="1" x14ac:dyDescent="0.2">
      <c r="A1" s="202" t="s">
        <v>189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7"/>
    </row>
    <row r="2" spans="1:23" ht="15" customHeight="1" x14ac:dyDescent="0.2">
      <c r="A2" s="202" t="s">
        <v>186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7"/>
      <c r="W2" s="195" t="s">
        <v>47</v>
      </c>
    </row>
    <row r="3" spans="1:23" ht="15" customHeight="1" x14ac:dyDescent="0.2">
      <c r="A3" s="202" t="s">
        <v>187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7"/>
      <c r="W3" s="195"/>
    </row>
    <row r="4" spans="1:23" ht="15" customHeight="1" x14ac:dyDescent="0.2">
      <c r="A4" s="202" t="s">
        <v>171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</row>
    <row r="5" spans="1:23" ht="15" customHeight="1" x14ac:dyDescent="0.2">
      <c r="A5" s="202" t="s">
        <v>188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</row>
    <row r="6" spans="1:23" ht="15" customHeight="1" x14ac:dyDescent="0.2">
      <c r="A6" s="201"/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</row>
    <row r="7" spans="1:23" ht="26.1" customHeight="1" x14ac:dyDescent="0.2">
      <c r="A7" s="59" t="s">
        <v>173</v>
      </c>
      <c r="B7" s="60">
        <v>2002</v>
      </c>
      <c r="C7" s="60">
        <v>2003</v>
      </c>
      <c r="D7" s="60">
        <v>2004</v>
      </c>
      <c r="E7" s="60">
        <v>2005</v>
      </c>
      <c r="F7" s="60">
        <v>2006</v>
      </c>
      <c r="G7" s="60">
        <v>2007</v>
      </c>
      <c r="H7" s="60">
        <v>2008</v>
      </c>
      <c r="I7" s="60">
        <v>2009</v>
      </c>
      <c r="J7" s="60">
        <v>2010</v>
      </c>
      <c r="K7" s="60">
        <v>2011</v>
      </c>
      <c r="L7" s="60">
        <v>2012</v>
      </c>
      <c r="M7" s="60">
        <v>2013</v>
      </c>
      <c r="N7" s="60">
        <v>2014</v>
      </c>
      <c r="O7" s="60">
        <v>2015</v>
      </c>
      <c r="P7" s="60">
        <v>2016</v>
      </c>
      <c r="Q7" s="60">
        <v>2017</v>
      </c>
      <c r="R7" s="60">
        <v>2018</v>
      </c>
      <c r="S7" s="60">
        <v>2019</v>
      </c>
      <c r="T7" s="60">
        <v>2020</v>
      </c>
      <c r="U7" s="60">
        <v>2021</v>
      </c>
    </row>
    <row r="8" spans="1:23" ht="15" customHeight="1" x14ac:dyDescent="0.2">
      <c r="A8" s="172"/>
      <c r="B8" s="173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</row>
    <row r="9" spans="1:23" ht="17.100000000000001" customHeight="1" x14ac:dyDescent="0.2">
      <c r="A9" s="57" t="s">
        <v>174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</row>
    <row r="10" spans="1:23" ht="17.100000000000001" customHeight="1" x14ac:dyDescent="0.2">
      <c r="A10" s="52" t="s">
        <v>175</v>
      </c>
      <c r="B10" s="154">
        <v>512609</v>
      </c>
      <c r="C10" s="154">
        <v>511277</v>
      </c>
      <c r="D10" s="154">
        <v>503229</v>
      </c>
      <c r="E10" s="154">
        <v>500518</v>
      </c>
      <c r="F10" s="154">
        <v>499781</v>
      </c>
      <c r="G10" s="154">
        <v>498947</v>
      </c>
      <c r="H10" s="154">
        <v>493762</v>
      </c>
      <c r="I10" s="154">
        <v>486871</v>
      </c>
      <c r="J10" s="154">
        <v>477992</v>
      </c>
      <c r="K10" s="154">
        <v>468952</v>
      </c>
      <c r="L10" s="154">
        <v>452846</v>
      </c>
      <c r="M10" s="154">
        <v>444259</v>
      </c>
      <c r="N10" s="154">
        <v>439369</v>
      </c>
      <c r="O10" s="154">
        <v>437786</v>
      </c>
      <c r="P10" s="154">
        <f t="shared" ref="P10:U11" si="0">+P21+P32</f>
        <v>438019</v>
      </c>
      <c r="Q10" s="154">
        <f t="shared" si="0"/>
        <v>439319</v>
      </c>
      <c r="R10" s="154">
        <f t="shared" si="0"/>
        <v>449586</v>
      </c>
      <c r="S10" s="154">
        <f t="shared" si="0"/>
        <v>462081</v>
      </c>
      <c r="T10" s="154">
        <f t="shared" si="0"/>
        <v>462048</v>
      </c>
      <c r="U10" s="154">
        <f t="shared" si="0"/>
        <v>456740</v>
      </c>
    </row>
    <row r="11" spans="1:23" ht="17.100000000000001" customHeight="1" x14ac:dyDescent="0.2">
      <c r="A11" s="67" t="s">
        <v>176</v>
      </c>
      <c r="B11" s="154">
        <v>265905</v>
      </c>
      <c r="C11" s="154">
        <v>264251</v>
      </c>
      <c r="D11" s="154">
        <v>261784</v>
      </c>
      <c r="E11" s="154">
        <v>260470</v>
      </c>
      <c r="F11" s="154">
        <v>262399</v>
      </c>
      <c r="G11" s="154">
        <v>260680</v>
      </c>
      <c r="H11" s="154">
        <v>254545</v>
      </c>
      <c r="I11" s="154">
        <v>244192</v>
      </c>
      <c r="J11" s="154">
        <v>236275</v>
      </c>
      <c r="K11" s="154">
        <v>232830</v>
      </c>
      <c r="L11" s="154">
        <v>227076</v>
      </c>
      <c r="M11" s="154">
        <v>224258</v>
      </c>
      <c r="N11" s="154">
        <v>223101</v>
      </c>
      <c r="O11" s="154">
        <v>224539</v>
      </c>
      <c r="P11" s="154">
        <f t="shared" si="0"/>
        <v>226579</v>
      </c>
      <c r="Q11" s="154">
        <f t="shared" si="0"/>
        <v>225624</v>
      </c>
      <c r="R11" s="154">
        <f t="shared" si="0"/>
        <v>231671</v>
      </c>
      <c r="S11" s="154">
        <f t="shared" si="0"/>
        <v>238198</v>
      </c>
      <c r="T11" s="154">
        <f t="shared" si="0"/>
        <v>239294</v>
      </c>
      <c r="U11" s="154">
        <f t="shared" si="0"/>
        <v>230428</v>
      </c>
    </row>
    <row r="12" spans="1:23" ht="17.100000000000001" customHeight="1" x14ac:dyDescent="0.2">
      <c r="A12" s="68" t="s">
        <v>177</v>
      </c>
      <c r="B12" s="155">
        <v>93884</v>
      </c>
      <c r="C12" s="155">
        <v>92993</v>
      </c>
      <c r="D12" s="155">
        <v>91875</v>
      </c>
      <c r="E12" s="155">
        <v>90997</v>
      </c>
      <c r="F12" s="155">
        <v>94207</v>
      </c>
      <c r="G12" s="155">
        <v>90876</v>
      </c>
      <c r="H12" s="155">
        <v>84619</v>
      </c>
      <c r="I12" s="155">
        <v>82173</v>
      </c>
      <c r="J12" s="155">
        <v>81748</v>
      </c>
      <c r="K12" s="155">
        <v>80471</v>
      </c>
      <c r="L12" s="155">
        <v>78619</v>
      </c>
      <c r="M12" s="155">
        <v>78109</v>
      </c>
      <c r="N12" s="155">
        <v>77472</v>
      </c>
      <c r="O12" s="155">
        <v>75181</v>
      </c>
      <c r="P12" s="155">
        <f t="shared" ref="P12:T18" si="1">+P23+P34</f>
        <v>73302</v>
      </c>
      <c r="Q12" s="155">
        <f t="shared" si="1"/>
        <v>70289</v>
      </c>
      <c r="R12" s="155">
        <f t="shared" si="1"/>
        <v>79447</v>
      </c>
      <c r="S12" s="155">
        <f t="shared" si="1"/>
        <v>81413</v>
      </c>
      <c r="T12" s="155">
        <f t="shared" si="1"/>
        <v>71810</v>
      </c>
      <c r="U12" s="155">
        <f t="shared" ref="U12" si="2">+U23+U34</f>
        <v>71399</v>
      </c>
    </row>
    <row r="13" spans="1:23" ht="17.100000000000001" customHeight="1" x14ac:dyDescent="0.2">
      <c r="A13" s="68" t="s">
        <v>178</v>
      </c>
      <c r="B13" s="155">
        <v>85525</v>
      </c>
      <c r="C13" s="155">
        <v>87495</v>
      </c>
      <c r="D13" s="155">
        <v>85278</v>
      </c>
      <c r="E13" s="155">
        <v>85370</v>
      </c>
      <c r="F13" s="155">
        <v>84524</v>
      </c>
      <c r="G13" s="155">
        <v>86612</v>
      </c>
      <c r="H13" s="155">
        <v>84007</v>
      </c>
      <c r="I13" s="155">
        <v>79219</v>
      </c>
      <c r="J13" s="155">
        <v>77354</v>
      </c>
      <c r="K13" s="155">
        <v>76403</v>
      </c>
      <c r="L13" s="155">
        <v>74165</v>
      </c>
      <c r="M13" s="155">
        <v>73206</v>
      </c>
      <c r="N13" s="155">
        <v>73772</v>
      </c>
      <c r="O13" s="155">
        <v>77115</v>
      </c>
      <c r="P13" s="155">
        <f t="shared" si="1"/>
        <v>79703</v>
      </c>
      <c r="Q13" s="155">
        <f t="shared" si="1"/>
        <v>79647</v>
      </c>
      <c r="R13" s="155">
        <f t="shared" si="1"/>
        <v>76754</v>
      </c>
      <c r="S13" s="155">
        <f t="shared" si="1"/>
        <v>82270</v>
      </c>
      <c r="T13" s="155">
        <f t="shared" si="1"/>
        <v>88145</v>
      </c>
      <c r="U13" s="155">
        <f t="shared" ref="U13" si="3">+U24+U35</f>
        <v>71906</v>
      </c>
    </row>
    <row r="14" spans="1:23" ht="17.100000000000001" customHeight="1" x14ac:dyDescent="0.2">
      <c r="A14" s="68" t="s">
        <v>179</v>
      </c>
      <c r="B14" s="155">
        <v>86496</v>
      </c>
      <c r="C14" s="155">
        <v>83763</v>
      </c>
      <c r="D14" s="155">
        <v>84631</v>
      </c>
      <c r="E14" s="155">
        <v>84103</v>
      </c>
      <c r="F14" s="155">
        <v>83668</v>
      </c>
      <c r="G14" s="155">
        <v>83192</v>
      </c>
      <c r="H14" s="155">
        <v>85919</v>
      </c>
      <c r="I14" s="155">
        <v>82800</v>
      </c>
      <c r="J14" s="155">
        <v>77173</v>
      </c>
      <c r="K14" s="155">
        <v>75956</v>
      </c>
      <c r="L14" s="155">
        <v>74292</v>
      </c>
      <c r="M14" s="155">
        <v>72943</v>
      </c>
      <c r="N14" s="155">
        <v>71857</v>
      </c>
      <c r="O14" s="155">
        <v>72243</v>
      </c>
      <c r="P14" s="155">
        <f t="shared" si="1"/>
        <v>73574</v>
      </c>
      <c r="Q14" s="155">
        <f t="shared" si="1"/>
        <v>75688</v>
      </c>
      <c r="R14" s="155">
        <f t="shared" si="1"/>
        <v>75470</v>
      </c>
      <c r="S14" s="155">
        <f t="shared" si="1"/>
        <v>74515</v>
      </c>
      <c r="T14" s="155">
        <f t="shared" si="1"/>
        <v>79339</v>
      </c>
      <c r="U14" s="155">
        <f t="shared" ref="U14" si="4">+U25+U36</f>
        <v>87123</v>
      </c>
    </row>
    <row r="15" spans="1:23" ht="17.100000000000001" customHeight="1" x14ac:dyDescent="0.2">
      <c r="A15" s="67" t="s">
        <v>180</v>
      </c>
      <c r="B15" s="154">
        <v>246704</v>
      </c>
      <c r="C15" s="154">
        <v>247026</v>
      </c>
      <c r="D15" s="154">
        <v>241445</v>
      </c>
      <c r="E15" s="154">
        <v>240048</v>
      </c>
      <c r="F15" s="154">
        <v>237382</v>
      </c>
      <c r="G15" s="154">
        <v>238267</v>
      </c>
      <c r="H15" s="154">
        <v>239217</v>
      </c>
      <c r="I15" s="154">
        <v>242679</v>
      </c>
      <c r="J15" s="154">
        <v>241717</v>
      </c>
      <c r="K15" s="154">
        <v>236122</v>
      </c>
      <c r="L15" s="154">
        <v>225770</v>
      </c>
      <c r="M15" s="154">
        <v>220001</v>
      </c>
      <c r="N15" s="154">
        <v>216268</v>
      </c>
      <c r="O15" s="154">
        <v>213247</v>
      </c>
      <c r="P15" s="154">
        <f t="shared" si="1"/>
        <v>211440</v>
      </c>
      <c r="Q15" s="154">
        <f t="shared" si="1"/>
        <v>213695</v>
      </c>
      <c r="R15" s="154">
        <f t="shared" si="1"/>
        <v>217915</v>
      </c>
      <c r="S15" s="154">
        <f t="shared" si="1"/>
        <v>223883</v>
      </c>
      <c r="T15" s="154">
        <f t="shared" si="1"/>
        <v>222754</v>
      </c>
      <c r="U15" s="154">
        <f>+U26+U37</f>
        <v>226312</v>
      </c>
    </row>
    <row r="16" spans="1:23" ht="17.100000000000001" customHeight="1" x14ac:dyDescent="0.2">
      <c r="A16" s="68" t="s">
        <v>181</v>
      </c>
      <c r="B16" s="155">
        <v>87002</v>
      </c>
      <c r="C16" s="155">
        <v>87141</v>
      </c>
      <c r="D16" s="155">
        <v>83368</v>
      </c>
      <c r="E16" s="155">
        <v>85306</v>
      </c>
      <c r="F16" s="155">
        <v>84674</v>
      </c>
      <c r="G16" s="155">
        <v>84652</v>
      </c>
      <c r="H16" s="155">
        <v>84342</v>
      </c>
      <c r="I16" s="155">
        <v>86443</v>
      </c>
      <c r="J16" s="155">
        <v>83594</v>
      </c>
      <c r="K16" s="155">
        <v>77960</v>
      </c>
      <c r="L16" s="155">
        <v>76014</v>
      </c>
      <c r="M16" s="155">
        <v>75346</v>
      </c>
      <c r="N16" s="155">
        <v>73344</v>
      </c>
      <c r="O16" s="155">
        <v>72232</v>
      </c>
      <c r="P16" s="155">
        <f t="shared" si="1"/>
        <v>72309</v>
      </c>
      <c r="Q16" s="155">
        <f t="shared" si="1"/>
        <v>73698</v>
      </c>
      <c r="R16" s="155">
        <f t="shared" si="1"/>
        <v>75855</v>
      </c>
      <c r="S16" s="155">
        <f t="shared" si="1"/>
        <v>75817</v>
      </c>
      <c r="T16" s="155">
        <f t="shared" si="1"/>
        <v>73570</v>
      </c>
      <c r="U16" s="155">
        <f t="shared" ref="U16" si="5">+U27+U38</f>
        <v>78902</v>
      </c>
    </row>
    <row r="17" spans="1:22" ht="17.100000000000001" customHeight="1" x14ac:dyDescent="0.2">
      <c r="A17" s="68" t="s">
        <v>182</v>
      </c>
      <c r="B17" s="155">
        <v>83368</v>
      </c>
      <c r="C17" s="155">
        <v>83696</v>
      </c>
      <c r="D17" s="155">
        <v>82016</v>
      </c>
      <c r="E17" s="155">
        <v>79206</v>
      </c>
      <c r="F17" s="155">
        <v>80595</v>
      </c>
      <c r="G17" s="155">
        <v>79402</v>
      </c>
      <c r="H17" s="155">
        <v>79680</v>
      </c>
      <c r="I17" s="155">
        <v>80005</v>
      </c>
      <c r="J17" s="155">
        <v>81876</v>
      </c>
      <c r="K17" s="155">
        <v>79494</v>
      </c>
      <c r="L17" s="155">
        <v>74042</v>
      </c>
      <c r="M17" s="155">
        <v>72671</v>
      </c>
      <c r="N17" s="155">
        <v>72116</v>
      </c>
      <c r="O17" s="155">
        <v>70493</v>
      </c>
      <c r="P17" s="155">
        <f t="shared" si="1"/>
        <v>70183</v>
      </c>
      <c r="Q17" s="155">
        <f t="shared" si="1"/>
        <v>71149</v>
      </c>
      <c r="R17" s="155">
        <f t="shared" si="1"/>
        <v>72080</v>
      </c>
      <c r="S17" s="155">
        <f t="shared" si="1"/>
        <v>75625</v>
      </c>
      <c r="T17" s="155">
        <f t="shared" si="1"/>
        <v>74620</v>
      </c>
      <c r="U17" s="155">
        <f t="shared" ref="U17" si="6">+U28+U39</f>
        <v>73061</v>
      </c>
    </row>
    <row r="18" spans="1:22" ht="17.100000000000001" customHeight="1" x14ac:dyDescent="0.2">
      <c r="A18" s="68" t="s">
        <v>183</v>
      </c>
      <c r="B18" s="155">
        <v>76334</v>
      </c>
      <c r="C18" s="155">
        <v>76189</v>
      </c>
      <c r="D18" s="155">
        <v>76061</v>
      </c>
      <c r="E18" s="155">
        <v>75536</v>
      </c>
      <c r="F18" s="155">
        <v>72113</v>
      </c>
      <c r="G18" s="155">
        <v>74213</v>
      </c>
      <c r="H18" s="155">
        <v>75195</v>
      </c>
      <c r="I18" s="155">
        <v>76231</v>
      </c>
      <c r="J18" s="155">
        <v>76247</v>
      </c>
      <c r="K18" s="155">
        <v>78668</v>
      </c>
      <c r="L18" s="155">
        <v>75714</v>
      </c>
      <c r="M18" s="155">
        <v>71984</v>
      </c>
      <c r="N18" s="155">
        <v>70808</v>
      </c>
      <c r="O18" s="155">
        <v>70522</v>
      </c>
      <c r="P18" s="155">
        <f t="shared" si="1"/>
        <v>68948</v>
      </c>
      <c r="Q18" s="155">
        <f t="shared" si="1"/>
        <v>68848</v>
      </c>
      <c r="R18" s="155">
        <f t="shared" si="1"/>
        <v>69980</v>
      </c>
      <c r="S18" s="155">
        <f t="shared" si="1"/>
        <v>72441</v>
      </c>
      <c r="T18" s="155">
        <f t="shared" si="1"/>
        <v>74564</v>
      </c>
      <c r="U18" s="155">
        <f t="shared" ref="U18" si="7">+U29+U40</f>
        <v>74349</v>
      </c>
    </row>
    <row r="19" spans="1:22" ht="15" customHeight="1" x14ac:dyDescent="0.2">
      <c r="A19" s="68"/>
      <c r="B19" s="174"/>
      <c r="C19" s="174"/>
      <c r="D19" s="174"/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</row>
    <row r="20" spans="1:22" ht="17.100000000000001" customHeight="1" x14ac:dyDescent="0.2">
      <c r="A20" s="57" t="s">
        <v>184</v>
      </c>
      <c r="B20" s="156"/>
      <c r="C20" s="156"/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6"/>
      <c r="U20" s="155"/>
    </row>
    <row r="21" spans="1:22" ht="17.100000000000001" customHeight="1" x14ac:dyDescent="0.2">
      <c r="A21" s="52" t="s">
        <v>175</v>
      </c>
      <c r="B21" s="154">
        <v>467624</v>
      </c>
      <c r="C21" s="154">
        <v>463802</v>
      </c>
      <c r="D21" s="154">
        <v>455643</v>
      </c>
      <c r="E21" s="154">
        <v>444339</v>
      </c>
      <c r="F21" s="154">
        <v>443347</v>
      </c>
      <c r="G21" s="154">
        <v>445742</v>
      </c>
      <c r="H21" s="154">
        <v>459193</v>
      </c>
      <c r="I21" s="154">
        <v>445926</v>
      </c>
      <c r="J21" s="154">
        <v>437193</v>
      </c>
      <c r="K21" s="154">
        <v>431346</v>
      </c>
      <c r="L21" s="154">
        <v>417269</v>
      </c>
      <c r="M21" s="154">
        <v>416098</v>
      </c>
      <c r="N21" s="154">
        <v>419912</v>
      </c>
      <c r="O21" s="154">
        <v>416839</v>
      </c>
      <c r="P21" s="154">
        <f t="shared" ref="P21:U21" si="8">+P22+P26</f>
        <v>416021</v>
      </c>
      <c r="Q21" s="154">
        <f t="shared" si="8"/>
        <v>419884</v>
      </c>
      <c r="R21" s="154">
        <f t="shared" si="8"/>
        <v>443905</v>
      </c>
      <c r="S21" s="154">
        <f t="shared" si="8"/>
        <v>441796</v>
      </c>
      <c r="T21" s="154">
        <f t="shared" si="8"/>
        <v>459844</v>
      </c>
      <c r="U21" s="154">
        <f t="shared" si="8"/>
        <v>443358</v>
      </c>
      <c r="V21" s="148"/>
    </row>
    <row r="22" spans="1:22" ht="17.100000000000001" customHeight="1" x14ac:dyDescent="0.2">
      <c r="A22" s="67" t="s">
        <v>176</v>
      </c>
      <c r="B22" s="154">
        <v>238485</v>
      </c>
      <c r="C22" s="154">
        <v>235423</v>
      </c>
      <c r="D22" s="154">
        <v>233233</v>
      </c>
      <c r="E22" s="154">
        <v>229118</v>
      </c>
      <c r="F22" s="154">
        <v>229975</v>
      </c>
      <c r="G22" s="154">
        <v>229140</v>
      </c>
      <c r="H22" s="154">
        <v>234254</v>
      </c>
      <c r="I22" s="154">
        <v>220092</v>
      </c>
      <c r="J22" s="154">
        <v>213087</v>
      </c>
      <c r="K22" s="154">
        <v>211304</v>
      </c>
      <c r="L22" s="154">
        <v>206873</v>
      </c>
      <c r="M22" s="154">
        <v>208539</v>
      </c>
      <c r="N22" s="154">
        <v>212839</v>
      </c>
      <c r="O22" s="154">
        <v>213269</v>
      </c>
      <c r="P22" s="154">
        <f t="shared" ref="P22:U22" si="9">+P23+P24+P25</f>
        <v>213754</v>
      </c>
      <c r="Q22" s="154">
        <f t="shared" si="9"/>
        <v>213711</v>
      </c>
      <c r="R22" s="154">
        <f t="shared" si="9"/>
        <v>227383</v>
      </c>
      <c r="S22" s="154">
        <f t="shared" si="9"/>
        <v>225207</v>
      </c>
      <c r="T22" s="154">
        <f t="shared" si="9"/>
        <v>238022</v>
      </c>
      <c r="U22" s="154">
        <f t="shared" si="9"/>
        <v>221504</v>
      </c>
      <c r="V22" s="148"/>
    </row>
    <row r="23" spans="1:22" ht="17.100000000000001" customHeight="1" x14ac:dyDescent="0.2">
      <c r="A23" s="68" t="s">
        <v>177</v>
      </c>
      <c r="B23" s="155">
        <v>80387</v>
      </c>
      <c r="C23" s="155">
        <v>78974</v>
      </c>
      <c r="D23" s="155">
        <v>78324</v>
      </c>
      <c r="E23" s="155">
        <v>76705</v>
      </c>
      <c r="F23" s="155">
        <v>78827</v>
      </c>
      <c r="G23" s="155">
        <v>75679</v>
      </c>
      <c r="H23" s="155">
        <v>74908</v>
      </c>
      <c r="I23" s="155">
        <v>71107</v>
      </c>
      <c r="J23" s="155">
        <v>70589</v>
      </c>
      <c r="K23" s="155">
        <v>69746</v>
      </c>
      <c r="L23" s="155">
        <v>68283</v>
      </c>
      <c r="M23" s="155">
        <v>70278</v>
      </c>
      <c r="N23" s="155">
        <v>74189</v>
      </c>
      <c r="O23" s="155">
        <v>74222</v>
      </c>
      <c r="P23" s="155">
        <v>72498</v>
      </c>
      <c r="Q23" s="155">
        <v>69629</v>
      </c>
      <c r="R23" s="155">
        <v>79119</v>
      </c>
      <c r="S23" s="155">
        <v>80768</v>
      </c>
      <c r="T23" s="155">
        <v>71768</v>
      </c>
      <c r="U23" s="155">
        <v>71104</v>
      </c>
      <c r="V23" s="148"/>
    </row>
    <row r="24" spans="1:22" ht="17.100000000000001" customHeight="1" x14ac:dyDescent="0.2">
      <c r="A24" s="68" t="s">
        <v>178</v>
      </c>
      <c r="B24" s="155">
        <v>78012</v>
      </c>
      <c r="C24" s="155">
        <v>79540</v>
      </c>
      <c r="D24" s="155">
        <v>77530</v>
      </c>
      <c r="E24" s="155">
        <v>76481</v>
      </c>
      <c r="F24" s="155">
        <v>75841</v>
      </c>
      <c r="G24" s="155">
        <v>78124</v>
      </c>
      <c r="H24" s="155">
        <v>78406</v>
      </c>
      <c r="I24" s="155">
        <v>72011</v>
      </c>
      <c r="J24" s="155">
        <v>70894</v>
      </c>
      <c r="K24" s="155">
        <v>70562</v>
      </c>
      <c r="L24" s="155">
        <v>68829</v>
      </c>
      <c r="M24" s="155">
        <v>68928</v>
      </c>
      <c r="N24" s="155">
        <v>69772</v>
      </c>
      <c r="O24" s="155">
        <v>70303</v>
      </c>
      <c r="P24" s="155">
        <v>71650</v>
      </c>
      <c r="Q24" s="155">
        <v>71839</v>
      </c>
      <c r="R24" s="155">
        <v>73626</v>
      </c>
      <c r="S24" s="155">
        <v>74483</v>
      </c>
      <c r="T24" s="155">
        <v>87293</v>
      </c>
      <c r="U24" s="155">
        <v>67404</v>
      </c>
      <c r="V24" s="148"/>
    </row>
    <row r="25" spans="1:22" ht="17.100000000000001" customHeight="1" x14ac:dyDescent="0.2">
      <c r="A25" s="68" t="s">
        <v>179</v>
      </c>
      <c r="B25" s="155">
        <v>80086</v>
      </c>
      <c r="C25" s="155">
        <v>76909</v>
      </c>
      <c r="D25" s="155">
        <v>77379</v>
      </c>
      <c r="E25" s="155">
        <v>75932</v>
      </c>
      <c r="F25" s="155">
        <v>75307</v>
      </c>
      <c r="G25" s="155">
        <v>75337</v>
      </c>
      <c r="H25" s="155">
        <v>80940</v>
      </c>
      <c r="I25" s="155">
        <v>76974</v>
      </c>
      <c r="J25" s="155">
        <v>71604</v>
      </c>
      <c r="K25" s="155">
        <v>70996</v>
      </c>
      <c r="L25" s="155">
        <v>69761</v>
      </c>
      <c r="M25" s="155">
        <v>69333</v>
      </c>
      <c r="N25" s="155">
        <v>68878</v>
      </c>
      <c r="O25" s="155">
        <v>68744</v>
      </c>
      <c r="P25" s="155">
        <v>69606</v>
      </c>
      <c r="Q25" s="155">
        <v>72243</v>
      </c>
      <c r="R25" s="155">
        <v>74638</v>
      </c>
      <c r="S25" s="155">
        <v>69956</v>
      </c>
      <c r="T25" s="155">
        <v>78961</v>
      </c>
      <c r="U25" s="155">
        <v>82996</v>
      </c>
      <c r="V25" s="148"/>
    </row>
    <row r="26" spans="1:22" ht="17.100000000000001" customHeight="1" x14ac:dyDescent="0.2">
      <c r="A26" s="67" t="s">
        <v>180</v>
      </c>
      <c r="B26" s="154">
        <v>229139</v>
      </c>
      <c r="C26" s="154">
        <v>228379</v>
      </c>
      <c r="D26" s="154">
        <v>222410</v>
      </c>
      <c r="E26" s="154">
        <v>215221</v>
      </c>
      <c r="F26" s="154">
        <v>213372</v>
      </c>
      <c r="G26" s="154">
        <v>216602</v>
      </c>
      <c r="H26" s="154">
        <v>224939</v>
      </c>
      <c r="I26" s="154">
        <v>225834</v>
      </c>
      <c r="J26" s="154">
        <v>224106</v>
      </c>
      <c r="K26" s="154">
        <v>220042</v>
      </c>
      <c r="L26" s="154">
        <v>210396</v>
      </c>
      <c r="M26" s="154">
        <v>207559</v>
      </c>
      <c r="N26" s="154">
        <v>207073</v>
      </c>
      <c r="O26" s="154">
        <v>203570</v>
      </c>
      <c r="P26" s="154">
        <f t="shared" ref="P26:U26" si="10">+P27+P28+P29</f>
        <v>202267</v>
      </c>
      <c r="Q26" s="154">
        <f t="shared" si="10"/>
        <v>206173</v>
      </c>
      <c r="R26" s="154">
        <f t="shared" si="10"/>
        <v>216522</v>
      </c>
      <c r="S26" s="154">
        <f t="shared" si="10"/>
        <v>216589</v>
      </c>
      <c r="T26" s="154">
        <f t="shared" si="10"/>
        <v>221822</v>
      </c>
      <c r="U26" s="154">
        <f t="shared" si="10"/>
        <v>221854</v>
      </c>
      <c r="V26" s="148"/>
    </row>
    <row r="27" spans="1:22" ht="17.100000000000001" customHeight="1" x14ac:dyDescent="0.2">
      <c r="A27" s="68" t="s">
        <v>181</v>
      </c>
      <c r="B27" s="155">
        <v>78168</v>
      </c>
      <c r="C27" s="155">
        <v>77505</v>
      </c>
      <c r="D27" s="155">
        <v>73748</v>
      </c>
      <c r="E27" s="155">
        <v>73795</v>
      </c>
      <c r="F27" s="155">
        <v>72664</v>
      </c>
      <c r="G27" s="155">
        <v>73690</v>
      </c>
      <c r="H27" s="155">
        <v>76577</v>
      </c>
      <c r="I27" s="155">
        <v>77596</v>
      </c>
      <c r="J27" s="155">
        <v>74893</v>
      </c>
      <c r="K27" s="155">
        <v>70294</v>
      </c>
      <c r="L27" s="155">
        <v>68458</v>
      </c>
      <c r="M27" s="155">
        <v>69105</v>
      </c>
      <c r="N27" s="155">
        <v>68526</v>
      </c>
      <c r="O27" s="155">
        <v>67446</v>
      </c>
      <c r="P27" s="155">
        <v>67738</v>
      </c>
      <c r="Q27" s="155">
        <v>69752</v>
      </c>
      <c r="R27" s="155">
        <v>75080</v>
      </c>
      <c r="S27" s="155">
        <v>71983</v>
      </c>
      <c r="T27" s="155">
        <v>73147</v>
      </c>
      <c r="U27" s="155">
        <v>76884</v>
      </c>
      <c r="V27" s="148"/>
    </row>
    <row r="28" spans="1:22" ht="17.100000000000001" customHeight="1" x14ac:dyDescent="0.2">
      <c r="A28" s="68" t="s">
        <v>182</v>
      </c>
      <c r="B28" s="155">
        <v>76701</v>
      </c>
      <c r="C28" s="155">
        <v>76827</v>
      </c>
      <c r="D28" s="155">
        <v>75239</v>
      </c>
      <c r="E28" s="155">
        <v>71410</v>
      </c>
      <c r="F28" s="155">
        <v>72975</v>
      </c>
      <c r="G28" s="155">
        <v>72670</v>
      </c>
      <c r="H28" s="155">
        <v>75586</v>
      </c>
      <c r="I28" s="155">
        <v>75114</v>
      </c>
      <c r="J28" s="155">
        <v>76585</v>
      </c>
      <c r="K28" s="155">
        <v>74704</v>
      </c>
      <c r="L28" s="155">
        <v>69233</v>
      </c>
      <c r="M28" s="155">
        <v>68755</v>
      </c>
      <c r="N28" s="155">
        <v>69211</v>
      </c>
      <c r="O28" s="155">
        <v>67122</v>
      </c>
      <c r="P28" s="155">
        <v>66733</v>
      </c>
      <c r="Q28" s="155">
        <v>68537</v>
      </c>
      <c r="R28" s="155">
        <v>71629</v>
      </c>
      <c r="S28" s="155">
        <v>72906</v>
      </c>
      <c r="T28" s="155">
        <v>74292</v>
      </c>
      <c r="U28" s="155">
        <v>71382</v>
      </c>
      <c r="V28" s="148"/>
    </row>
    <row r="29" spans="1:22" ht="17.100000000000001" customHeight="1" x14ac:dyDescent="0.2">
      <c r="A29" s="68" t="s">
        <v>183</v>
      </c>
      <c r="B29" s="155">
        <v>74270</v>
      </c>
      <c r="C29" s="155">
        <v>74047</v>
      </c>
      <c r="D29" s="155">
        <v>73423</v>
      </c>
      <c r="E29" s="155">
        <v>70016</v>
      </c>
      <c r="F29" s="155">
        <v>67733</v>
      </c>
      <c r="G29" s="155">
        <v>70242</v>
      </c>
      <c r="H29" s="155">
        <v>72776</v>
      </c>
      <c r="I29" s="155">
        <v>73124</v>
      </c>
      <c r="J29" s="155">
        <v>72628</v>
      </c>
      <c r="K29" s="155">
        <v>75044</v>
      </c>
      <c r="L29" s="155">
        <v>72705</v>
      </c>
      <c r="M29" s="155">
        <v>69699</v>
      </c>
      <c r="N29" s="155">
        <v>69336</v>
      </c>
      <c r="O29" s="155">
        <v>69002</v>
      </c>
      <c r="P29" s="155">
        <v>67796</v>
      </c>
      <c r="Q29" s="155">
        <v>67884</v>
      </c>
      <c r="R29" s="155">
        <v>69813</v>
      </c>
      <c r="S29" s="155">
        <v>71700</v>
      </c>
      <c r="T29" s="155">
        <v>74383</v>
      </c>
      <c r="U29" s="155">
        <v>73588</v>
      </c>
      <c r="V29" s="148"/>
    </row>
    <row r="30" spans="1:22" ht="15" customHeight="1" x14ac:dyDescent="0.2">
      <c r="A30" s="68"/>
      <c r="B30" s="174"/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48"/>
    </row>
    <row r="31" spans="1:22" ht="17.100000000000001" customHeight="1" x14ac:dyDescent="0.2">
      <c r="A31" s="57" t="s">
        <v>185</v>
      </c>
      <c r="B31" s="156"/>
      <c r="C31" s="156"/>
      <c r="D31" s="156"/>
      <c r="E31" s="156"/>
      <c r="F31" s="156"/>
      <c r="G31" s="156"/>
      <c r="H31" s="156"/>
      <c r="I31" s="156"/>
      <c r="J31" s="156"/>
      <c r="K31" s="156"/>
      <c r="L31" s="156"/>
      <c r="M31" s="156"/>
      <c r="N31" s="156"/>
      <c r="O31" s="156"/>
      <c r="P31" s="156"/>
      <c r="Q31" s="156"/>
      <c r="R31" s="156"/>
      <c r="S31" s="156"/>
      <c r="T31" s="156"/>
      <c r="U31" s="155"/>
    </row>
    <row r="32" spans="1:22" ht="17.100000000000001" customHeight="1" x14ac:dyDescent="0.2">
      <c r="A32" s="52" t="s">
        <v>175</v>
      </c>
      <c r="B32" s="154">
        <v>44985</v>
      </c>
      <c r="C32" s="154">
        <v>47475</v>
      </c>
      <c r="D32" s="154">
        <v>47586</v>
      </c>
      <c r="E32" s="154">
        <v>56179</v>
      </c>
      <c r="F32" s="154">
        <v>56434</v>
      </c>
      <c r="G32" s="154">
        <v>53205</v>
      </c>
      <c r="H32" s="154">
        <v>34569</v>
      </c>
      <c r="I32" s="154">
        <v>40945</v>
      </c>
      <c r="J32" s="154">
        <v>40799</v>
      </c>
      <c r="K32" s="154">
        <v>37606</v>
      </c>
      <c r="L32" s="154">
        <v>35577</v>
      </c>
      <c r="M32" s="154">
        <v>28161</v>
      </c>
      <c r="N32" s="154">
        <v>19457</v>
      </c>
      <c r="O32" s="154">
        <v>20947</v>
      </c>
      <c r="P32" s="154">
        <f t="shared" ref="P32:U32" si="11">+P33+P37</f>
        <v>21998</v>
      </c>
      <c r="Q32" s="154">
        <f t="shared" si="11"/>
        <v>19435</v>
      </c>
      <c r="R32" s="154">
        <f t="shared" si="11"/>
        <v>5681</v>
      </c>
      <c r="S32" s="154">
        <f t="shared" si="11"/>
        <v>20285</v>
      </c>
      <c r="T32" s="154">
        <f t="shared" si="11"/>
        <v>2204</v>
      </c>
      <c r="U32" s="154">
        <f t="shared" si="11"/>
        <v>13382</v>
      </c>
      <c r="V32" s="148"/>
    </row>
    <row r="33" spans="1:22" ht="17.100000000000001" customHeight="1" x14ac:dyDescent="0.2">
      <c r="A33" s="67" t="s">
        <v>176</v>
      </c>
      <c r="B33" s="154">
        <v>27420</v>
      </c>
      <c r="C33" s="154">
        <v>28828</v>
      </c>
      <c r="D33" s="154">
        <v>28551</v>
      </c>
      <c r="E33" s="154">
        <v>31352</v>
      </c>
      <c r="F33" s="154">
        <v>32424</v>
      </c>
      <c r="G33" s="154">
        <v>31540</v>
      </c>
      <c r="H33" s="154">
        <v>20291</v>
      </c>
      <c r="I33" s="154">
        <v>24100</v>
      </c>
      <c r="J33" s="154">
        <v>23188</v>
      </c>
      <c r="K33" s="154">
        <v>21526</v>
      </c>
      <c r="L33" s="154">
        <v>20203</v>
      </c>
      <c r="M33" s="154">
        <v>15719</v>
      </c>
      <c r="N33" s="154">
        <v>10262</v>
      </c>
      <c r="O33" s="154">
        <v>11270</v>
      </c>
      <c r="P33" s="154">
        <f t="shared" ref="P33:U33" si="12">+P34+P35+P36</f>
        <v>12825</v>
      </c>
      <c r="Q33" s="154">
        <f t="shared" si="12"/>
        <v>11913</v>
      </c>
      <c r="R33" s="154">
        <f t="shared" si="12"/>
        <v>4288</v>
      </c>
      <c r="S33" s="154">
        <f t="shared" si="12"/>
        <v>12991</v>
      </c>
      <c r="T33" s="154">
        <f t="shared" si="12"/>
        <v>1272</v>
      </c>
      <c r="U33" s="154">
        <f t="shared" si="12"/>
        <v>8924</v>
      </c>
      <c r="V33" s="148"/>
    </row>
    <row r="34" spans="1:22" ht="17.100000000000001" customHeight="1" x14ac:dyDescent="0.2">
      <c r="A34" s="68" t="s">
        <v>177</v>
      </c>
      <c r="B34" s="155">
        <v>13497</v>
      </c>
      <c r="C34" s="155">
        <v>14019</v>
      </c>
      <c r="D34" s="155">
        <v>13551</v>
      </c>
      <c r="E34" s="155">
        <v>14292</v>
      </c>
      <c r="F34" s="155">
        <v>15380</v>
      </c>
      <c r="G34" s="155">
        <v>15197</v>
      </c>
      <c r="H34" s="155">
        <v>9711</v>
      </c>
      <c r="I34" s="155">
        <v>11066</v>
      </c>
      <c r="J34" s="155">
        <v>11159</v>
      </c>
      <c r="K34" s="155">
        <v>10725</v>
      </c>
      <c r="L34" s="155">
        <v>10336</v>
      </c>
      <c r="M34" s="155">
        <v>7831</v>
      </c>
      <c r="N34" s="155">
        <v>3283</v>
      </c>
      <c r="O34" s="155">
        <v>959</v>
      </c>
      <c r="P34" s="155">
        <v>804</v>
      </c>
      <c r="Q34" s="155">
        <v>660</v>
      </c>
      <c r="R34" s="155">
        <v>328</v>
      </c>
      <c r="S34" s="155">
        <v>645</v>
      </c>
      <c r="T34" s="155">
        <v>42</v>
      </c>
      <c r="U34" s="155">
        <v>295</v>
      </c>
      <c r="V34" s="148"/>
    </row>
    <row r="35" spans="1:22" ht="17.100000000000001" customHeight="1" x14ac:dyDescent="0.2">
      <c r="A35" s="68" t="s">
        <v>178</v>
      </c>
      <c r="B35" s="155">
        <v>7513</v>
      </c>
      <c r="C35" s="155">
        <v>7955</v>
      </c>
      <c r="D35" s="155">
        <v>7748</v>
      </c>
      <c r="E35" s="155">
        <v>8889</v>
      </c>
      <c r="F35" s="155">
        <v>8683</v>
      </c>
      <c r="G35" s="155">
        <v>8488</v>
      </c>
      <c r="H35" s="155">
        <v>5601</v>
      </c>
      <c r="I35" s="155">
        <v>7208</v>
      </c>
      <c r="J35" s="155">
        <v>6460</v>
      </c>
      <c r="K35" s="155">
        <v>5841</v>
      </c>
      <c r="L35" s="155">
        <v>5336</v>
      </c>
      <c r="M35" s="155">
        <v>4278</v>
      </c>
      <c r="N35" s="155">
        <v>4000</v>
      </c>
      <c r="O35" s="155">
        <v>6812</v>
      </c>
      <c r="P35" s="155">
        <v>8053</v>
      </c>
      <c r="Q35" s="155">
        <v>7808</v>
      </c>
      <c r="R35" s="155">
        <v>3128</v>
      </c>
      <c r="S35" s="155">
        <v>7787</v>
      </c>
      <c r="T35" s="155">
        <v>852</v>
      </c>
      <c r="U35" s="155">
        <v>4502</v>
      </c>
      <c r="V35" s="148"/>
    </row>
    <row r="36" spans="1:22" ht="17.100000000000001" customHeight="1" x14ac:dyDescent="0.2">
      <c r="A36" s="68" t="s">
        <v>179</v>
      </c>
      <c r="B36" s="155">
        <v>6410</v>
      </c>
      <c r="C36" s="155">
        <v>6854</v>
      </c>
      <c r="D36" s="155">
        <v>7252</v>
      </c>
      <c r="E36" s="155">
        <v>8171</v>
      </c>
      <c r="F36" s="155">
        <v>8361</v>
      </c>
      <c r="G36" s="155">
        <v>7855</v>
      </c>
      <c r="H36" s="155">
        <v>4979</v>
      </c>
      <c r="I36" s="155">
        <v>5826</v>
      </c>
      <c r="J36" s="155">
        <v>5569</v>
      </c>
      <c r="K36" s="155">
        <v>4960</v>
      </c>
      <c r="L36" s="155">
        <v>4531</v>
      </c>
      <c r="M36" s="155">
        <v>3610</v>
      </c>
      <c r="N36" s="155">
        <v>2979</v>
      </c>
      <c r="O36" s="155">
        <v>3499</v>
      </c>
      <c r="P36" s="155">
        <v>3968</v>
      </c>
      <c r="Q36" s="155">
        <v>3445</v>
      </c>
      <c r="R36" s="155">
        <v>832</v>
      </c>
      <c r="S36" s="155">
        <v>4559</v>
      </c>
      <c r="T36" s="155">
        <v>378</v>
      </c>
      <c r="U36" s="155">
        <v>4127</v>
      </c>
      <c r="V36" s="148"/>
    </row>
    <row r="37" spans="1:22" ht="17.100000000000001" customHeight="1" x14ac:dyDescent="0.2">
      <c r="A37" s="67" t="s">
        <v>180</v>
      </c>
      <c r="B37" s="154">
        <v>17565</v>
      </c>
      <c r="C37" s="154">
        <v>18647</v>
      </c>
      <c r="D37" s="154">
        <v>19035</v>
      </c>
      <c r="E37" s="154">
        <v>24827</v>
      </c>
      <c r="F37" s="154">
        <v>24010</v>
      </c>
      <c r="G37" s="154">
        <v>21665</v>
      </c>
      <c r="H37" s="154">
        <v>14278</v>
      </c>
      <c r="I37" s="154">
        <v>16845</v>
      </c>
      <c r="J37" s="154">
        <v>17611</v>
      </c>
      <c r="K37" s="154">
        <v>16080</v>
      </c>
      <c r="L37" s="154">
        <v>15374</v>
      </c>
      <c r="M37" s="154">
        <v>12442</v>
      </c>
      <c r="N37" s="154">
        <v>9195</v>
      </c>
      <c r="O37" s="154">
        <v>9677</v>
      </c>
      <c r="P37" s="154">
        <f t="shared" ref="P37:U37" si="13">+P38+P39+P40</f>
        <v>9173</v>
      </c>
      <c r="Q37" s="154">
        <f t="shared" si="13"/>
        <v>7522</v>
      </c>
      <c r="R37" s="154">
        <f t="shared" si="13"/>
        <v>1393</v>
      </c>
      <c r="S37" s="154">
        <f t="shared" si="13"/>
        <v>7294</v>
      </c>
      <c r="T37" s="154">
        <f t="shared" si="13"/>
        <v>932</v>
      </c>
      <c r="U37" s="154">
        <f t="shared" si="13"/>
        <v>4458</v>
      </c>
      <c r="V37" s="148"/>
    </row>
    <row r="38" spans="1:22" ht="17.100000000000001" customHeight="1" x14ac:dyDescent="0.2">
      <c r="A38" s="68" t="s">
        <v>181</v>
      </c>
      <c r="B38" s="155">
        <v>8834</v>
      </c>
      <c r="C38" s="155">
        <v>9636</v>
      </c>
      <c r="D38" s="155">
        <v>9620</v>
      </c>
      <c r="E38" s="155">
        <v>11511</v>
      </c>
      <c r="F38" s="155">
        <v>12010</v>
      </c>
      <c r="G38" s="155">
        <v>10962</v>
      </c>
      <c r="H38" s="155">
        <v>7765</v>
      </c>
      <c r="I38" s="155">
        <v>8847</v>
      </c>
      <c r="J38" s="155">
        <v>8701</v>
      </c>
      <c r="K38" s="155">
        <v>7666</v>
      </c>
      <c r="L38" s="155">
        <v>7556</v>
      </c>
      <c r="M38" s="155">
        <v>6241</v>
      </c>
      <c r="N38" s="155">
        <v>4818</v>
      </c>
      <c r="O38" s="155">
        <v>4786</v>
      </c>
      <c r="P38" s="155">
        <v>4571</v>
      </c>
      <c r="Q38" s="155">
        <v>3946</v>
      </c>
      <c r="R38" s="155">
        <v>775</v>
      </c>
      <c r="S38" s="155">
        <v>3834</v>
      </c>
      <c r="T38" s="155">
        <v>423</v>
      </c>
      <c r="U38" s="155">
        <v>2018</v>
      </c>
      <c r="V38" s="148"/>
    </row>
    <row r="39" spans="1:22" ht="17.100000000000001" customHeight="1" x14ac:dyDescent="0.2">
      <c r="A39" s="68" t="s">
        <v>182</v>
      </c>
      <c r="B39" s="155">
        <v>6667</v>
      </c>
      <c r="C39" s="155">
        <v>6869</v>
      </c>
      <c r="D39" s="155">
        <v>6777</v>
      </c>
      <c r="E39" s="155">
        <v>7796</v>
      </c>
      <c r="F39" s="155">
        <v>7620</v>
      </c>
      <c r="G39" s="155">
        <v>6732</v>
      </c>
      <c r="H39" s="155">
        <v>4094</v>
      </c>
      <c r="I39" s="155">
        <v>4891</v>
      </c>
      <c r="J39" s="155">
        <v>5291</v>
      </c>
      <c r="K39" s="155">
        <v>4790</v>
      </c>
      <c r="L39" s="155">
        <v>4809</v>
      </c>
      <c r="M39" s="155">
        <v>3916</v>
      </c>
      <c r="N39" s="155">
        <v>2905</v>
      </c>
      <c r="O39" s="155">
        <v>3371</v>
      </c>
      <c r="P39" s="155">
        <v>3450</v>
      </c>
      <c r="Q39" s="155">
        <v>2612</v>
      </c>
      <c r="R39" s="155">
        <v>451</v>
      </c>
      <c r="S39" s="155">
        <v>2719</v>
      </c>
      <c r="T39" s="155">
        <v>328</v>
      </c>
      <c r="U39" s="155">
        <v>1679</v>
      </c>
      <c r="V39" s="148"/>
    </row>
    <row r="40" spans="1:22" ht="17.100000000000001" customHeight="1" thickBot="1" x14ac:dyDescent="0.25">
      <c r="A40" s="69" t="s">
        <v>183</v>
      </c>
      <c r="B40" s="157">
        <v>2064</v>
      </c>
      <c r="C40" s="157">
        <v>2142</v>
      </c>
      <c r="D40" s="157">
        <v>2638</v>
      </c>
      <c r="E40" s="157">
        <v>5520</v>
      </c>
      <c r="F40" s="157">
        <v>4380</v>
      </c>
      <c r="G40" s="157">
        <v>3971</v>
      </c>
      <c r="H40" s="157">
        <v>2419</v>
      </c>
      <c r="I40" s="157">
        <v>3107</v>
      </c>
      <c r="J40" s="157">
        <v>3619</v>
      </c>
      <c r="K40" s="157">
        <v>3624</v>
      </c>
      <c r="L40" s="157">
        <v>3009</v>
      </c>
      <c r="M40" s="157">
        <v>2285</v>
      </c>
      <c r="N40" s="157">
        <v>1472</v>
      </c>
      <c r="O40" s="157">
        <v>1520</v>
      </c>
      <c r="P40" s="157">
        <v>1152</v>
      </c>
      <c r="Q40" s="157">
        <v>964</v>
      </c>
      <c r="R40" s="157">
        <v>167</v>
      </c>
      <c r="S40" s="157">
        <v>741</v>
      </c>
      <c r="T40" s="157">
        <v>181</v>
      </c>
      <c r="U40" s="157">
        <v>761</v>
      </c>
      <c r="V40" s="148"/>
    </row>
    <row r="41" spans="1:22" ht="15" customHeight="1" x14ac:dyDescent="0.2">
      <c r="A41" s="200" t="s">
        <v>161</v>
      </c>
      <c r="B41" s="200"/>
      <c r="C41" s="200"/>
      <c r="D41" s="200"/>
      <c r="E41" s="200"/>
      <c r="F41" s="200"/>
      <c r="G41" s="200"/>
      <c r="H41" s="200"/>
      <c r="I41" s="200"/>
      <c r="J41" s="200"/>
      <c r="K41" s="200"/>
      <c r="L41" s="200"/>
      <c r="M41" s="200"/>
      <c r="N41" s="200"/>
      <c r="O41" s="200"/>
      <c r="P41" s="52"/>
      <c r="Q41" s="52"/>
      <c r="R41" s="52"/>
      <c r="S41" s="52"/>
      <c r="T41" s="52"/>
      <c r="U41" s="52"/>
    </row>
  </sheetData>
  <mergeCells count="8">
    <mergeCell ref="A6:T6"/>
    <mergeCell ref="A41:O41"/>
    <mergeCell ref="W2:W3"/>
    <mergeCell ref="A1:U1"/>
    <mergeCell ref="A2:U2"/>
    <mergeCell ref="A3:U3"/>
    <mergeCell ref="A4:U4"/>
    <mergeCell ref="A5:U5"/>
  </mergeCells>
  <phoneticPr fontId="21" type="noConversion"/>
  <hyperlinks>
    <hyperlink ref="W2" location="INDICE!A1" display="INDICE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scale="66" orientation="landscape" verticalDpi="300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6932F-7F88-46D1-8121-B52CFCB70602}">
  <sheetPr>
    <tabColor theme="4" tint="-0.499984740745262"/>
    <pageSetUpPr fitToPage="1"/>
  </sheetPr>
  <dimension ref="A1:L54"/>
  <sheetViews>
    <sheetView showGridLines="0" workbookViewId="0">
      <selection activeCell="N25" sqref="N25"/>
    </sheetView>
  </sheetViews>
  <sheetFormatPr baseColWidth="10" defaultRowHeight="15" customHeight="1" x14ac:dyDescent="0.2"/>
  <cols>
    <col min="1" max="1" width="5.7109375" style="4" customWidth="1"/>
    <col min="2" max="10" width="11.42578125" style="4"/>
    <col min="11" max="11" width="5.7109375" style="4" customWidth="1"/>
    <col min="12" max="16384" width="11.42578125" style="4"/>
  </cols>
  <sheetData>
    <row r="1" spans="1:12" ht="15" customHeight="1" thickBot="1" x14ac:dyDescent="0.25"/>
    <row r="2" spans="1:12" ht="15" customHeight="1" x14ac:dyDescent="0.2">
      <c r="B2" s="13"/>
      <c r="C2" s="12"/>
      <c r="D2" s="12"/>
      <c r="E2" s="12"/>
      <c r="F2" s="12"/>
      <c r="G2" s="12"/>
      <c r="H2" s="12"/>
      <c r="I2" s="12"/>
      <c r="J2" s="14"/>
      <c r="L2" s="195" t="s">
        <v>47</v>
      </c>
    </row>
    <row r="3" spans="1:12" ht="15" customHeight="1" x14ac:dyDescent="0.2">
      <c r="B3" s="9"/>
      <c r="C3" s="10"/>
      <c r="D3" s="10"/>
      <c r="E3" s="10"/>
      <c r="F3" s="10"/>
      <c r="G3" s="10"/>
      <c r="H3" s="10"/>
      <c r="I3" s="10"/>
      <c r="J3" s="11"/>
      <c r="L3" s="195"/>
    </row>
    <row r="4" spans="1:12" ht="15" customHeight="1" x14ac:dyDescent="0.2">
      <c r="B4" s="9"/>
      <c r="C4" s="10"/>
      <c r="D4" s="10"/>
      <c r="E4" s="10"/>
      <c r="F4" s="10"/>
      <c r="G4" s="10"/>
      <c r="H4" s="10"/>
      <c r="I4" s="10"/>
      <c r="J4" s="11"/>
    </row>
    <row r="5" spans="1:12" ht="15" customHeight="1" x14ac:dyDescent="0.2">
      <c r="B5" s="9"/>
      <c r="C5" s="10"/>
      <c r="D5" s="10"/>
      <c r="E5" s="10"/>
      <c r="F5" s="10"/>
      <c r="G5" s="10"/>
      <c r="H5" s="10"/>
      <c r="I5" s="10"/>
      <c r="J5" s="11"/>
    </row>
    <row r="6" spans="1:12" ht="15" customHeight="1" x14ac:dyDescent="0.2">
      <c r="B6" s="9"/>
      <c r="C6" s="10"/>
      <c r="D6" s="10"/>
      <c r="E6" s="10"/>
      <c r="F6" s="10"/>
      <c r="G6" s="10"/>
      <c r="H6" s="10"/>
      <c r="I6" s="10"/>
      <c r="J6" s="11"/>
    </row>
    <row r="7" spans="1:12" ht="15" customHeight="1" x14ac:dyDescent="0.2">
      <c r="B7" s="9"/>
      <c r="C7" s="10"/>
      <c r="D7" s="10"/>
      <c r="E7" s="10"/>
      <c r="F7" s="10"/>
      <c r="G7" s="10"/>
      <c r="H7" s="10"/>
      <c r="I7" s="10"/>
      <c r="J7" s="11"/>
    </row>
    <row r="8" spans="1:12" ht="15" customHeight="1" x14ac:dyDescent="0.2">
      <c r="B8" s="9"/>
      <c r="C8" s="10"/>
      <c r="D8" s="10"/>
      <c r="E8" s="10"/>
      <c r="F8" s="10"/>
      <c r="G8" s="10"/>
      <c r="H8" s="10"/>
      <c r="I8" s="10"/>
      <c r="J8" s="11"/>
    </row>
    <row r="9" spans="1:12" ht="15" customHeight="1" x14ac:dyDescent="0.2">
      <c r="B9" s="9"/>
      <c r="C9" s="10"/>
      <c r="D9" s="10"/>
      <c r="E9" s="10"/>
      <c r="F9" s="10"/>
      <c r="G9" s="10"/>
      <c r="H9" s="10"/>
      <c r="I9" s="10"/>
      <c r="J9" s="11"/>
    </row>
    <row r="10" spans="1:12" ht="15" customHeight="1" x14ac:dyDescent="0.2">
      <c r="B10" s="9"/>
      <c r="C10" s="10"/>
      <c r="D10" s="10"/>
      <c r="E10" s="10"/>
      <c r="F10" s="10"/>
      <c r="G10" s="10"/>
      <c r="H10" s="10"/>
      <c r="I10" s="10"/>
      <c r="J10" s="11"/>
    </row>
    <row r="11" spans="1:12" ht="15" customHeight="1" x14ac:dyDescent="0.2">
      <c r="A11" s="8"/>
      <c r="B11" s="9"/>
      <c r="C11" s="10"/>
      <c r="D11" s="10"/>
      <c r="E11" s="10"/>
      <c r="F11" s="10"/>
      <c r="G11" s="10"/>
      <c r="H11" s="10"/>
      <c r="I11" s="10"/>
      <c r="J11" s="11"/>
      <c r="K11" s="8"/>
    </row>
    <row r="12" spans="1:12" ht="15" customHeight="1" x14ac:dyDescent="0.2">
      <c r="A12" s="8"/>
      <c r="B12" s="9"/>
      <c r="C12" s="10"/>
      <c r="D12" s="10"/>
      <c r="E12" s="10"/>
      <c r="F12" s="10"/>
      <c r="G12" s="10"/>
      <c r="H12" s="10"/>
      <c r="I12" s="10"/>
      <c r="J12" s="11"/>
      <c r="K12" s="8"/>
    </row>
    <row r="13" spans="1:12" ht="15" customHeight="1" x14ac:dyDescent="0.2">
      <c r="A13" s="8"/>
      <c r="B13" s="9"/>
      <c r="C13" s="10"/>
      <c r="D13" s="10"/>
      <c r="E13" s="10"/>
      <c r="F13" s="10"/>
      <c r="G13" s="10"/>
      <c r="H13" s="10"/>
      <c r="I13" s="10"/>
      <c r="J13" s="11"/>
      <c r="K13" s="8"/>
    </row>
    <row r="14" spans="1:12" ht="15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1"/>
      <c r="K14" s="8"/>
    </row>
    <row r="15" spans="1:12" ht="15" customHeight="1" x14ac:dyDescent="0.2">
      <c r="A15" s="8"/>
      <c r="B15" s="211" t="s">
        <v>105</v>
      </c>
      <c r="C15" s="215"/>
      <c r="D15" s="215"/>
      <c r="E15" s="215"/>
      <c r="F15" s="215"/>
      <c r="G15" s="215"/>
      <c r="H15" s="215"/>
      <c r="I15" s="215"/>
      <c r="J15" s="216"/>
      <c r="K15" s="8"/>
    </row>
    <row r="16" spans="1:12" ht="15" customHeight="1" x14ac:dyDescent="0.2">
      <c r="A16" s="8"/>
      <c r="B16" s="217"/>
      <c r="C16" s="215"/>
      <c r="D16" s="215"/>
      <c r="E16" s="215"/>
      <c r="F16" s="215"/>
      <c r="G16" s="215"/>
      <c r="H16" s="215"/>
      <c r="I16" s="215"/>
      <c r="J16" s="216"/>
      <c r="K16" s="8"/>
    </row>
    <row r="17" spans="1:11" ht="15" customHeight="1" x14ac:dyDescent="0.2">
      <c r="A17" s="8"/>
      <c r="B17" s="217"/>
      <c r="C17" s="215"/>
      <c r="D17" s="215"/>
      <c r="E17" s="215"/>
      <c r="F17" s="215"/>
      <c r="G17" s="215"/>
      <c r="H17" s="215"/>
      <c r="I17" s="215"/>
      <c r="J17" s="216"/>
      <c r="K17" s="8"/>
    </row>
    <row r="18" spans="1:11" ht="15" customHeight="1" x14ac:dyDescent="0.2">
      <c r="A18" s="8"/>
      <c r="B18" s="217"/>
      <c r="C18" s="215"/>
      <c r="D18" s="215"/>
      <c r="E18" s="215"/>
      <c r="F18" s="215"/>
      <c r="G18" s="215"/>
      <c r="H18" s="215"/>
      <c r="I18" s="215"/>
      <c r="J18" s="216"/>
      <c r="K18" s="8"/>
    </row>
    <row r="19" spans="1:11" ht="15" customHeight="1" x14ac:dyDescent="0.2">
      <c r="A19" s="8"/>
      <c r="B19" s="217"/>
      <c r="C19" s="215"/>
      <c r="D19" s="215"/>
      <c r="E19" s="215"/>
      <c r="F19" s="215"/>
      <c r="G19" s="215"/>
      <c r="H19" s="215"/>
      <c r="I19" s="215"/>
      <c r="J19" s="216"/>
      <c r="K19" s="8"/>
    </row>
    <row r="20" spans="1:11" ht="15" customHeight="1" x14ac:dyDescent="0.2">
      <c r="A20" s="8"/>
      <c r="B20" s="217"/>
      <c r="C20" s="215"/>
      <c r="D20" s="215"/>
      <c r="E20" s="215"/>
      <c r="F20" s="215"/>
      <c r="G20" s="215"/>
      <c r="H20" s="215"/>
      <c r="I20" s="215"/>
      <c r="J20" s="216"/>
      <c r="K20" s="8"/>
    </row>
    <row r="21" spans="1:11" ht="15" customHeight="1" x14ac:dyDescent="0.2">
      <c r="A21" s="8"/>
      <c r="B21" s="217"/>
      <c r="C21" s="215"/>
      <c r="D21" s="215"/>
      <c r="E21" s="215"/>
      <c r="F21" s="215"/>
      <c r="G21" s="215"/>
      <c r="H21" s="215"/>
      <c r="I21" s="215"/>
      <c r="J21" s="216"/>
      <c r="K21" s="8"/>
    </row>
    <row r="22" spans="1:11" ht="15" customHeight="1" x14ac:dyDescent="0.2">
      <c r="A22" s="8"/>
      <c r="B22" s="217"/>
      <c r="C22" s="215"/>
      <c r="D22" s="215"/>
      <c r="E22" s="215"/>
      <c r="F22" s="215"/>
      <c r="G22" s="215"/>
      <c r="H22" s="215"/>
      <c r="I22" s="215"/>
      <c r="J22" s="216"/>
      <c r="K22" s="8"/>
    </row>
    <row r="23" spans="1:11" ht="15" customHeight="1" x14ac:dyDescent="0.2">
      <c r="A23" s="8"/>
      <c r="B23" s="217"/>
      <c r="C23" s="215"/>
      <c r="D23" s="215"/>
      <c r="E23" s="215"/>
      <c r="F23" s="215"/>
      <c r="G23" s="215"/>
      <c r="H23" s="215"/>
      <c r="I23" s="215"/>
      <c r="J23" s="216"/>
      <c r="K23" s="8"/>
    </row>
    <row r="24" spans="1:11" ht="15" customHeight="1" x14ac:dyDescent="0.2">
      <c r="A24" s="8"/>
      <c r="B24" s="217"/>
      <c r="C24" s="215"/>
      <c r="D24" s="215"/>
      <c r="E24" s="215"/>
      <c r="F24" s="215"/>
      <c r="G24" s="215"/>
      <c r="H24" s="215"/>
      <c r="I24" s="215"/>
      <c r="J24" s="216"/>
      <c r="K24" s="8"/>
    </row>
    <row r="25" spans="1:11" ht="15" customHeight="1" x14ac:dyDescent="0.2">
      <c r="A25" s="8"/>
      <c r="B25" s="217"/>
      <c r="C25" s="215"/>
      <c r="D25" s="215"/>
      <c r="E25" s="215"/>
      <c r="F25" s="215"/>
      <c r="G25" s="215"/>
      <c r="H25" s="215"/>
      <c r="I25" s="215"/>
      <c r="J25" s="216"/>
      <c r="K25" s="8"/>
    </row>
    <row r="26" spans="1:11" ht="15" customHeight="1" x14ac:dyDescent="0.2">
      <c r="A26" s="8"/>
      <c r="B26" s="217"/>
      <c r="C26" s="215"/>
      <c r="D26" s="215"/>
      <c r="E26" s="215"/>
      <c r="F26" s="215"/>
      <c r="G26" s="215"/>
      <c r="H26" s="215"/>
      <c r="I26" s="215"/>
      <c r="J26" s="216"/>
      <c r="K26" s="8"/>
    </row>
    <row r="27" spans="1:11" ht="15" customHeight="1" x14ac:dyDescent="0.2">
      <c r="A27" s="8"/>
      <c r="B27" s="217"/>
      <c r="C27" s="215"/>
      <c r="D27" s="215"/>
      <c r="E27" s="215"/>
      <c r="F27" s="215"/>
      <c r="G27" s="215"/>
      <c r="H27" s="215"/>
      <c r="I27" s="215"/>
      <c r="J27" s="216"/>
      <c r="K27" s="8"/>
    </row>
    <row r="28" spans="1:11" ht="15" customHeight="1" x14ac:dyDescent="0.2">
      <c r="A28" s="8"/>
      <c r="B28" s="217"/>
      <c r="C28" s="215"/>
      <c r="D28" s="215"/>
      <c r="E28" s="215"/>
      <c r="F28" s="215"/>
      <c r="G28" s="215"/>
      <c r="H28" s="215"/>
      <c r="I28" s="215"/>
      <c r="J28" s="216"/>
      <c r="K28" s="8"/>
    </row>
    <row r="29" spans="1:11" ht="15" customHeight="1" x14ac:dyDescent="0.2">
      <c r="A29" s="8"/>
      <c r="B29" s="217"/>
      <c r="C29" s="215"/>
      <c r="D29" s="215"/>
      <c r="E29" s="215"/>
      <c r="F29" s="215"/>
      <c r="G29" s="215"/>
      <c r="H29" s="215"/>
      <c r="I29" s="215"/>
      <c r="J29" s="216"/>
      <c r="K29" s="8"/>
    </row>
    <row r="30" spans="1:11" ht="15" customHeight="1" x14ac:dyDescent="0.2">
      <c r="B30" s="217"/>
      <c r="C30" s="215"/>
      <c r="D30" s="215"/>
      <c r="E30" s="215"/>
      <c r="F30" s="215"/>
      <c r="G30" s="215"/>
      <c r="H30" s="215"/>
      <c r="I30" s="215"/>
      <c r="J30" s="216"/>
    </row>
    <row r="31" spans="1:11" ht="15" customHeight="1" x14ac:dyDescent="0.2">
      <c r="B31" s="9"/>
      <c r="C31" s="10"/>
      <c r="D31" s="10"/>
      <c r="E31" s="10"/>
      <c r="F31" s="10"/>
      <c r="G31" s="10"/>
      <c r="H31" s="10"/>
      <c r="I31" s="10"/>
      <c r="J31" s="11"/>
    </row>
    <row r="32" spans="1:11" ht="15" customHeight="1" x14ac:dyDescent="0.2">
      <c r="B32" s="9"/>
      <c r="C32" s="10"/>
      <c r="D32" s="10"/>
      <c r="E32" s="10"/>
      <c r="F32" s="10"/>
      <c r="G32" s="10"/>
      <c r="H32" s="10"/>
      <c r="I32" s="10"/>
      <c r="J32" s="11"/>
    </row>
    <row r="33" spans="2:10" ht="15" customHeight="1" x14ac:dyDescent="0.2">
      <c r="B33" s="9"/>
      <c r="C33" s="10"/>
      <c r="D33" s="10"/>
      <c r="E33" s="10"/>
      <c r="F33" s="10"/>
      <c r="G33" s="10"/>
      <c r="H33" s="10"/>
      <c r="I33" s="10"/>
      <c r="J33" s="11"/>
    </row>
    <row r="34" spans="2:10" ht="15" customHeight="1" x14ac:dyDescent="0.2">
      <c r="B34" s="9"/>
      <c r="C34" s="10"/>
      <c r="D34" s="10"/>
      <c r="E34" s="10"/>
      <c r="F34" s="10"/>
      <c r="G34" s="10"/>
      <c r="H34" s="10"/>
      <c r="I34" s="10"/>
      <c r="J34" s="11"/>
    </row>
    <row r="35" spans="2:10" ht="15" customHeight="1" x14ac:dyDescent="0.2">
      <c r="B35" s="9"/>
      <c r="C35" s="10"/>
      <c r="D35" s="10"/>
      <c r="E35" s="10"/>
      <c r="F35" s="10"/>
      <c r="G35" s="10"/>
      <c r="H35" s="10"/>
      <c r="I35" s="10"/>
      <c r="J35" s="11"/>
    </row>
    <row r="36" spans="2:10" ht="15" customHeight="1" x14ac:dyDescent="0.2">
      <c r="B36" s="9"/>
      <c r="C36" s="10"/>
      <c r="D36" s="10"/>
      <c r="E36" s="10"/>
      <c r="F36" s="10"/>
      <c r="G36" s="10"/>
      <c r="H36" s="10"/>
      <c r="I36" s="10"/>
      <c r="J36" s="11"/>
    </row>
    <row r="37" spans="2:10" ht="15" customHeight="1" x14ac:dyDescent="0.2">
      <c r="B37" s="9"/>
      <c r="C37" s="10"/>
      <c r="D37" s="10"/>
      <c r="E37" s="10"/>
      <c r="F37" s="10"/>
      <c r="G37" s="10"/>
      <c r="H37" s="10"/>
      <c r="I37" s="10"/>
      <c r="J37" s="11"/>
    </row>
    <row r="38" spans="2:10" ht="15" customHeight="1" x14ac:dyDescent="0.2">
      <c r="B38" s="9"/>
      <c r="C38" s="10"/>
      <c r="D38" s="10"/>
      <c r="E38" s="10"/>
      <c r="F38" s="10"/>
      <c r="G38" s="10"/>
      <c r="H38" s="10"/>
      <c r="I38" s="10"/>
      <c r="J38" s="11"/>
    </row>
    <row r="39" spans="2:10" ht="15" customHeight="1" x14ac:dyDescent="0.2">
      <c r="B39" s="9"/>
      <c r="C39" s="10"/>
      <c r="D39" s="10"/>
      <c r="E39" s="10"/>
      <c r="F39" s="10"/>
      <c r="G39" s="10"/>
      <c r="H39" s="10"/>
      <c r="I39" s="10"/>
      <c r="J39" s="11"/>
    </row>
    <row r="40" spans="2:10" ht="15" customHeight="1" x14ac:dyDescent="0.2">
      <c r="B40" s="9"/>
      <c r="C40" s="10"/>
      <c r="D40" s="10"/>
      <c r="E40" s="10"/>
      <c r="F40" s="10"/>
      <c r="G40" s="10"/>
      <c r="H40" s="10"/>
      <c r="I40" s="10"/>
      <c r="J40" s="11"/>
    </row>
    <row r="41" spans="2:10" ht="15" customHeight="1" x14ac:dyDescent="0.2">
      <c r="B41" s="9"/>
      <c r="C41" s="10"/>
      <c r="D41" s="10"/>
      <c r="E41" s="10"/>
      <c r="F41" s="10"/>
      <c r="G41" s="10"/>
      <c r="H41" s="10"/>
      <c r="I41" s="10"/>
      <c r="J41" s="11"/>
    </row>
    <row r="42" spans="2:10" ht="15" customHeight="1" x14ac:dyDescent="0.2">
      <c r="B42" s="9"/>
      <c r="C42" s="10"/>
      <c r="D42" s="10"/>
      <c r="E42" s="10"/>
      <c r="F42" s="10"/>
      <c r="G42" s="10"/>
      <c r="H42" s="10"/>
      <c r="I42" s="10"/>
      <c r="J42" s="11"/>
    </row>
    <row r="43" spans="2:10" ht="15" customHeight="1" x14ac:dyDescent="0.2">
      <c r="B43" s="9"/>
      <c r="C43" s="10"/>
      <c r="D43" s="10"/>
      <c r="E43" s="10"/>
      <c r="F43" s="10"/>
      <c r="G43" s="10"/>
      <c r="H43" s="10"/>
      <c r="I43" s="10"/>
      <c r="J43" s="11"/>
    </row>
    <row r="44" spans="2:10" ht="15" customHeight="1" x14ac:dyDescent="0.2">
      <c r="B44" s="9"/>
      <c r="C44" s="10"/>
      <c r="D44" s="10"/>
      <c r="E44" s="10"/>
      <c r="F44" s="10"/>
      <c r="G44" s="10"/>
      <c r="H44" s="10"/>
      <c r="I44" s="10"/>
      <c r="J44" s="11"/>
    </row>
    <row r="45" spans="2:10" ht="15" customHeight="1" x14ac:dyDescent="0.2">
      <c r="B45" s="9"/>
      <c r="C45" s="10"/>
      <c r="D45" s="10"/>
      <c r="E45" s="10"/>
      <c r="F45" s="10"/>
      <c r="G45" s="10"/>
      <c r="H45" s="10"/>
      <c r="I45" s="10"/>
      <c r="J45" s="11"/>
    </row>
    <row r="46" spans="2:10" ht="15" customHeight="1" x14ac:dyDescent="0.2">
      <c r="B46" s="9"/>
      <c r="C46" s="10"/>
      <c r="D46" s="10"/>
      <c r="E46" s="10"/>
      <c r="F46" s="10"/>
      <c r="G46" s="10"/>
      <c r="H46" s="10"/>
      <c r="I46" s="10"/>
      <c r="J46" s="11"/>
    </row>
    <row r="47" spans="2:10" ht="15" customHeight="1" x14ac:dyDescent="0.2">
      <c r="B47" s="9"/>
      <c r="C47" s="10"/>
      <c r="D47" s="10"/>
      <c r="E47" s="10"/>
      <c r="F47" s="10"/>
      <c r="G47" s="10"/>
      <c r="H47" s="10"/>
      <c r="I47" s="10"/>
      <c r="J47" s="11"/>
    </row>
    <row r="48" spans="2:10" ht="15" customHeight="1" x14ac:dyDescent="0.2">
      <c r="B48" s="9"/>
      <c r="C48" s="10"/>
      <c r="D48" s="10"/>
      <c r="E48" s="10"/>
      <c r="F48" s="10"/>
      <c r="G48" s="10"/>
      <c r="H48" s="10"/>
      <c r="I48" s="10"/>
      <c r="J48" s="11"/>
    </row>
    <row r="49" spans="2:10" ht="15" customHeight="1" x14ac:dyDescent="0.2">
      <c r="B49" s="9"/>
      <c r="C49" s="10"/>
      <c r="D49" s="10"/>
      <c r="E49" s="10"/>
      <c r="F49" s="10"/>
      <c r="G49" s="10"/>
      <c r="H49" s="10"/>
      <c r="I49" s="10"/>
      <c r="J49" s="11"/>
    </row>
    <row r="50" spans="2:10" ht="15" customHeight="1" x14ac:dyDescent="0.2">
      <c r="B50" s="9"/>
      <c r="C50" s="10"/>
      <c r="D50" s="10"/>
      <c r="E50" s="10"/>
      <c r="F50" s="10"/>
      <c r="G50" s="10"/>
      <c r="H50" s="10"/>
      <c r="I50" s="10"/>
      <c r="J50" s="11"/>
    </row>
    <row r="51" spans="2:10" ht="15" customHeight="1" x14ac:dyDescent="0.2">
      <c r="B51" s="9"/>
      <c r="C51" s="10"/>
      <c r="D51" s="10"/>
      <c r="E51" s="10"/>
      <c r="F51" s="10"/>
      <c r="G51" s="10"/>
      <c r="H51" s="10"/>
      <c r="I51" s="10"/>
      <c r="J51" s="11"/>
    </row>
    <row r="52" spans="2:10" ht="15" customHeight="1" x14ac:dyDescent="0.2">
      <c r="B52" s="9"/>
      <c r="C52" s="10"/>
      <c r="D52" s="10"/>
      <c r="E52" s="10"/>
      <c r="F52" s="10"/>
      <c r="G52" s="10"/>
      <c r="H52" s="10"/>
      <c r="I52" s="10"/>
      <c r="J52" s="11"/>
    </row>
    <row r="53" spans="2:10" ht="15" customHeight="1" x14ac:dyDescent="0.2">
      <c r="B53" s="9"/>
      <c r="C53" s="10"/>
      <c r="D53" s="10"/>
      <c r="E53" s="10"/>
      <c r="F53" s="10"/>
      <c r="G53" s="10"/>
      <c r="H53" s="10"/>
      <c r="I53" s="10"/>
      <c r="J53" s="11"/>
    </row>
    <row r="54" spans="2:10" ht="15" customHeight="1" thickBot="1" x14ac:dyDescent="0.25">
      <c r="B54" s="15"/>
      <c r="C54" s="16"/>
      <c r="D54" s="16"/>
      <c r="E54" s="16"/>
      <c r="F54" s="16"/>
      <c r="G54" s="16"/>
      <c r="H54" s="16"/>
      <c r="I54" s="16"/>
      <c r="J54" s="17"/>
    </row>
  </sheetData>
  <mergeCells count="2">
    <mergeCell ref="L2:L3"/>
    <mergeCell ref="B15:J30"/>
  </mergeCells>
  <hyperlinks>
    <hyperlink ref="L2" location="INDICE!A1" display="INDICE" xr:uid="{18DB7113-D965-4307-8144-38853E17FBC0}"/>
  </hyperlinks>
  <printOptions horizontalCentered="1"/>
  <pageMargins left="0.70866141732283472" right="0.70866141732283472" top="0.74803149606299213" bottom="0.74803149606299213" header="0.31496062992125984" footer="0.31496062992125984"/>
  <pageSetup scale="63" orientation="landscape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>
    <pageSetUpPr fitToPage="1"/>
  </sheetPr>
  <dimension ref="A1:Z37"/>
  <sheetViews>
    <sheetView showGridLines="0" workbookViewId="0">
      <selection activeCell="Z24" sqref="Z24"/>
    </sheetView>
  </sheetViews>
  <sheetFormatPr baseColWidth="10" defaultColWidth="23.42578125" defaultRowHeight="15" customHeight="1" x14ac:dyDescent="0.2"/>
  <cols>
    <col min="1" max="1" width="18.7109375" style="104" customWidth="1"/>
    <col min="2" max="4" width="7.42578125" style="104" bestFit="1" customWidth="1"/>
    <col min="5" max="5" width="1.7109375" style="104" customWidth="1"/>
    <col min="6" max="8" width="6.7109375" style="104" customWidth="1"/>
    <col min="9" max="9" width="1.7109375" style="104" customWidth="1"/>
    <col min="10" max="12" width="6.7109375" style="104" customWidth="1"/>
    <col min="13" max="13" width="1.7109375" style="104" customWidth="1"/>
    <col min="14" max="16" width="6.7109375" style="104" customWidth="1"/>
    <col min="17" max="17" width="1.7109375" style="104" customWidth="1"/>
    <col min="18" max="20" width="6.7109375" style="104" customWidth="1"/>
    <col min="21" max="21" width="1.7109375" style="104" customWidth="1"/>
    <col min="22" max="24" width="6.7109375" style="104" customWidth="1"/>
    <col min="25" max="112" width="10.7109375" style="5" customWidth="1"/>
    <col min="113" max="16384" width="23.42578125" style="5"/>
  </cols>
  <sheetData>
    <row r="1" spans="1:26" ht="15" customHeight="1" x14ac:dyDescent="0.2">
      <c r="A1" s="204" t="s">
        <v>339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7"/>
    </row>
    <row r="2" spans="1:26" ht="15" customHeight="1" x14ac:dyDescent="0.2">
      <c r="A2" s="205" t="s">
        <v>342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7"/>
      <c r="Z2" s="195" t="s">
        <v>47</v>
      </c>
    </row>
    <row r="3" spans="1:26" ht="15" customHeight="1" x14ac:dyDescent="0.2">
      <c r="A3" s="204" t="s">
        <v>343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7"/>
      <c r="Z3" s="195"/>
    </row>
    <row r="4" spans="1:26" ht="15" customHeight="1" x14ac:dyDescent="0.2">
      <c r="A4" s="205" t="s">
        <v>341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</row>
    <row r="5" spans="1:26" ht="15" customHeight="1" x14ac:dyDescent="0.2">
      <c r="A5" s="101"/>
      <c r="B5" s="102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</row>
    <row r="6" spans="1:26" ht="15" customHeight="1" x14ac:dyDescent="0.2">
      <c r="A6" s="206" t="s">
        <v>240</v>
      </c>
      <c r="B6" s="207" t="s">
        <v>175</v>
      </c>
      <c r="C6" s="207"/>
      <c r="D6" s="207"/>
      <c r="E6" s="124"/>
      <c r="F6" s="207" t="s">
        <v>208</v>
      </c>
      <c r="G6" s="207"/>
      <c r="H6" s="207"/>
      <c r="I6" s="124"/>
      <c r="J6" s="207" t="s">
        <v>209</v>
      </c>
      <c r="K6" s="207"/>
      <c r="L6" s="207"/>
      <c r="M6" s="124"/>
      <c r="N6" s="207" t="s">
        <v>210</v>
      </c>
      <c r="O6" s="207"/>
      <c r="P6" s="207"/>
      <c r="Q6" s="124"/>
      <c r="R6" s="207" t="s">
        <v>212</v>
      </c>
      <c r="S6" s="207"/>
      <c r="T6" s="207"/>
      <c r="U6" s="124"/>
      <c r="V6" s="207" t="s">
        <v>213</v>
      </c>
      <c r="W6" s="207"/>
      <c r="X6" s="207"/>
    </row>
    <row r="7" spans="1:26" ht="15" customHeight="1" x14ac:dyDescent="0.2">
      <c r="A7" s="206"/>
      <c r="B7" s="125" t="s">
        <v>175</v>
      </c>
      <c r="C7" s="125" t="s">
        <v>385</v>
      </c>
      <c r="D7" s="125" t="s">
        <v>386</v>
      </c>
      <c r="E7" s="124"/>
      <c r="F7" s="125" t="s">
        <v>175</v>
      </c>
      <c r="G7" s="125" t="s">
        <v>385</v>
      </c>
      <c r="H7" s="125" t="s">
        <v>386</v>
      </c>
      <c r="I7" s="124"/>
      <c r="J7" s="125" t="s">
        <v>175</v>
      </c>
      <c r="K7" s="125" t="s">
        <v>385</v>
      </c>
      <c r="L7" s="125" t="s">
        <v>386</v>
      </c>
      <c r="M7" s="124"/>
      <c r="N7" s="125" t="s">
        <v>175</v>
      </c>
      <c r="O7" s="125" t="s">
        <v>385</v>
      </c>
      <c r="P7" s="125" t="s">
        <v>386</v>
      </c>
      <c r="Q7" s="124"/>
      <c r="R7" s="125" t="s">
        <v>175</v>
      </c>
      <c r="S7" s="125" t="s">
        <v>385</v>
      </c>
      <c r="T7" s="125" t="s">
        <v>386</v>
      </c>
      <c r="U7" s="124"/>
      <c r="V7" s="125" t="s">
        <v>175</v>
      </c>
      <c r="W7" s="125" t="s">
        <v>385</v>
      </c>
      <c r="X7" s="125" t="s">
        <v>386</v>
      </c>
    </row>
    <row r="8" spans="1:26" ht="15" customHeight="1" x14ac:dyDescent="0.2">
      <c r="A8" s="178"/>
      <c r="B8" s="179"/>
      <c r="C8" s="179"/>
      <c r="D8" s="179"/>
      <c r="E8" s="180"/>
      <c r="F8" s="179"/>
      <c r="G8" s="179"/>
      <c r="H8" s="179"/>
      <c r="I8" s="180"/>
      <c r="J8" s="179"/>
      <c r="K8" s="179"/>
      <c r="L8" s="179"/>
      <c r="M8" s="180"/>
      <c r="N8" s="179"/>
      <c r="O8" s="179"/>
      <c r="P8" s="179"/>
      <c r="Q8" s="180"/>
      <c r="R8" s="179"/>
      <c r="S8" s="179"/>
      <c r="T8" s="179"/>
      <c r="U8" s="180"/>
      <c r="V8" s="179"/>
      <c r="W8" s="179"/>
      <c r="X8" s="179"/>
    </row>
    <row r="9" spans="1:26" ht="17.100000000000001" customHeight="1" x14ac:dyDescent="0.2">
      <c r="A9" s="142" t="s">
        <v>192</v>
      </c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</row>
    <row r="10" spans="1:26" ht="17.100000000000001" customHeight="1" x14ac:dyDescent="0.2">
      <c r="A10" s="105" t="s">
        <v>193</v>
      </c>
      <c r="B10" s="106"/>
      <c r="C10" s="106"/>
      <c r="D10" s="106"/>
      <c r="E10" s="107"/>
      <c r="F10" s="106"/>
      <c r="G10" s="106"/>
      <c r="H10" s="106"/>
      <c r="I10" s="107"/>
      <c r="J10" s="106"/>
      <c r="K10" s="106"/>
      <c r="L10" s="106"/>
      <c r="M10" s="107"/>
      <c r="N10" s="106"/>
      <c r="O10" s="106"/>
      <c r="P10" s="106"/>
      <c r="Q10" s="107"/>
      <c r="R10" s="106"/>
      <c r="S10" s="106"/>
      <c r="T10" s="106"/>
      <c r="U10" s="107"/>
      <c r="V10" s="106"/>
      <c r="W10" s="106"/>
      <c r="X10" s="106"/>
    </row>
    <row r="11" spans="1:26" ht="17.100000000000001" customHeight="1" x14ac:dyDescent="0.2">
      <c r="A11" s="108" t="s">
        <v>175</v>
      </c>
      <c r="B11" s="109">
        <v>28992</v>
      </c>
      <c r="C11" s="109">
        <v>12232</v>
      </c>
      <c r="D11" s="109">
        <v>16760</v>
      </c>
      <c r="E11" s="109"/>
      <c r="F11" s="109">
        <v>3343</v>
      </c>
      <c r="G11" s="109">
        <v>1352</v>
      </c>
      <c r="H11" s="109">
        <v>1991</v>
      </c>
      <c r="I11" s="110"/>
      <c r="J11" s="109">
        <v>4149</v>
      </c>
      <c r="K11" s="109">
        <v>1757</v>
      </c>
      <c r="L11" s="109">
        <v>2392</v>
      </c>
      <c r="M11" s="110"/>
      <c r="N11" s="109">
        <v>5589</v>
      </c>
      <c r="O11" s="109">
        <v>2446</v>
      </c>
      <c r="P11" s="109">
        <v>3143</v>
      </c>
      <c r="Q11" s="110"/>
      <c r="R11" s="109">
        <v>7355</v>
      </c>
      <c r="S11" s="109">
        <v>3151</v>
      </c>
      <c r="T11" s="109">
        <v>4204</v>
      </c>
      <c r="U11" s="110"/>
      <c r="V11" s="109">
        <v>8556</v>
      </c>
      <c r="W11" s="109">
        <v>3526</v>
      </c>
      <c r="X11" s="109">
        <v>5030</v>
      </c>
    </row>
    <row r="12" spans="1:26" ht="17.100000000000001" customHeight="1" x14ac:dyDescent="0.2">
      <c r="A12" s="111" t="s">
        <v>364</v>
      </c>
      <c r="B12" s="112">
        <v>28932</v>
      </c>
      <c r="C12" s="112">
        <v>12191</v>
      </c>
      <c r="D12" s="112">
        <v>16741</v>
      </c>
      <c r="E12" s="112"/>
      <c r="F12" s="112">
        <v>3340</v>
      </c>
      <c r="G12" s="112">
        <v>1350</v>
      </c>
      <c r="H12" s="112">
        <v>1990</v>
      </c>
      <c r="I12" s="112"/>
      <c r="J12" s="112">
        <v>4136</v>
      </c>
      <c r="K12" s="112">
        <v>1746</v>
      </c>
      <c r="L12" s="112">
        <v>2390</v>
      </c>
      <c r="M12" s="112"/>
      <c r="N12" s="112">
        <v>5577</v>
      </c>
      <c r="O12" s="112">
        <v>2438</v>
      </c>
      <c r="P12" s="112">
        <v>3139</v>
      </c>
      <c r="Q12" s="112"/>
      <c r="R12" s="112">
        <v>7340</v>
      </c>
      <c r="S12" s="112">
        <v>3142</v>
      </c>
      <c r="T12" s="112">
        <v>4198</v>
      </c>
      <c r="U12" s="112"/>
      <c r="V12" s="112">
        <v>8539</v>
      </c>
      <c r="W12" s="112">
        <v>3515</v>
      </c>
      <c r="X12" s="112">
        <v>5024</v>
      </c>
    </row>
    <row r="13" spans="1:26" ht="17.100000000000001" customHeight="1" x14ac:dyDescent="0.2">
      <c r="A13" s="111" t="s">
        <v>365</v>
      </c>
      <c r="B13" s="112">
        <v>60</v>
      </c>
      <c r="C13" s="112">
        <v>41</v>
      </c>
      <c r="D13" s="112">
        <v>19</v>
      </c>
      <c r="E13" s="112"/>
      <c r="F13" s="112">
        <v>3</v>
      </c>
      <c r="G13" s="112">
        <v>2</v>
      </c>
      <c r="H13" s="112">
        <v>1</v>
      </c>
      <c r="I13" s="112"/>
      <c r="J13" s="112">
        <v>13</v>
      </c>
      <c r="K13" s="112">
        <v>11</v>
      </c>
      <c r="L13" s="112">
        <v>2</v>
      </c>
      <c r="M13" s="112"/>
      <c r="N13" s="112">
        <v>12</v>
      </c>
      <c r="O13" s="112">
        <v>8</v>
      </c>
      <c r="P13" s="112">
        <v>4</v>
      </c>
      <c r="Q13" s="112"/>
      <c r="R13" s="112">
        <v>15</v>
      </c>
      <c r="S13" s="112">
        <v>9</v>
      </c>
      <c r="T13" s="112">
        <v>6</v>
      </c>
      <c r="U13" s="112"/>
      <c r="V13" s="112">
        <v>17</v>
      </c>
      <c r="W13" s="112">
        <v>11</v>
      </c>
      <c r="X13" s="112">
        <v>6</v>
      </c>
    </row>
    <row r="14" spans="1:26" ht="17.100000000000001" customHeight="1" x14ac:dyDescent="0.2">
      <c r="A14" s="105" t="s">
        <v>241</v>
      </c>
      <c r="B14" s="106"/>
      <c r="C14" s="106"/>
      <c r="D14" s="106"/>
      <c r="E14" s="107"/>
      <c r="F14" s="106"/>
      <c r="G14" s="106"/>
      <c r="H14" s="106"/>
      <c r="I14" s="107"/>
      <c r="J14" s="106"/>
      <c r="K14" s="106"/>
      <c r="L14" s="106"/>
      <c r="M14" s="107"/>
      <c r="N14" s="106"/>
      <c r="O14" s="106"/>
      <c r="P14" s="106"/>
      <c r="Q14" s="107"/>
      <c r="R14" s="106"/>
      <c r="S14" s="106"/>
      <c r="T14" s="106"/>
      <c r="U14" s="107"/>
      <c r="V14" s="106"/>
      <c r="W14" s="106"/>
      <c r="X14" s="106"/>
    </row>
    <row r="15" spans="1:26" ht="17.100000000000001" customHeight="1" x14ac:dyDescent="0.2">
      <c r="A15" s="108" t="s">
        <v>175</v>
      </c>
      <c r="B15" s="109">
        <v>24881</v>
      </c>
      <c r="C15" s="109">
        <v>10406</v>
      </c>
      <c r="D15" s="109">
        <v>14475</v>
      </c>
      <c r="E15" s="109"/>
      <c r="F15" s="109">
        <v>2938</v>
      </c>
      <c r="G15" s="109">
        <v>1187</v>
      </c>
      <c r="H15" s="109">
        <v>1751</v>
      </c>
      <c r="I15" s="110"/>
      <c r="J15" s="109">
        <v>3601</v>
      </c>
      <c r="K15" s="109">
        <v>1522</v>
      </c>
      <c r="L15" s="109">
        <v>2079</v>
      </c>
      <c r="M15" s="110"/>
      <c r="N15" s="109">
        <v>4825</v>
      </c>
      <c r="O15" s="109">
        <v>2101</v>
      </c>
      <c r="P15" s="109">
        <v>2724</v>
      </c>
      <c r="Q15" s="110"/>
      <c r="R15" s="109">
        <v>6286</v>
      </c>
      <c r="S15" s="109">
        <v>2673</v>
      </c>
      <c r="T15" s="109">
        <v>3613</v>
      </c>
      <c r="U15" s="110"/>
      <c r="V15" s="109">
        <v>7231</v>
      </c>
      <c r="W15" s="109">
        <v>2923</v>
      </c>
      <c r="X15" s="109">
        <v>4308</v>
      </c>
    </row>
    <row r="16" spans="1:26" ht="17.100000000000001" customHeight="1" x14ac:dyDescent="0.2">
      <c r="A16" s="111" t="s">
        <v>364</v>
      </c>
      <c r="B16" s="113">
        <v>24821</v>
      </c>
      <c r="C16" s="113">
        <v>10365</v>
      </c>
      <c r="D16" s="113">
        <v>14456</v>
      </c>
      <c r="E16" s="113"/>
      <c r="F16" s="113">
        <v>2935</v>
      </c>
      <c r="G16" s="113">
        <v>1185</v>
      </c>
      <c r="H16" s="113">
        <v>1750</v>
      </c>
      <c r="I16" s="113"/>
      <c r="J16" s="113">
        <v>3588</v>
      </c>
      <c r="K16" s="113">
        <v>1511</v>
      </c>
      <c r="L16" s="113">
        <v>2077</v>
      </c>
      <c r="M16" s="113"/>
      <c r="N16" s="113">
        <v>4813</v>
      </c>
      <c r="O16" s="113">
        <v>2093</v>
      </c>
      <c r="P16" s="113">
        <v>2720</v>
      </c>
      <c r="Q16" s="113"/>
      <c r="R16" s="113">
        <v>6271</v>
      </c>
      <c r="S16" s="113">
        <v>2664</v>
      </c>
      <c r="T16" s="113">
        <v>3607</v>
      </c>
      <c r="U16" s="113"/>
      <c r="V16" s="113">
        <v>7214</v>
      </c>
      <c r="W16" s="113">
        <v>2912</v>
      </c>
      <c r="X16" s="113">
        <v>4302</v>
      </c>
    </row>
    <row r="17" spans="1:24" ht="17.100000000000001" customHeight="1" x14ac:dyDescent="0.2">
      <c r="A17" s="111" t="s">
        <v>365</v>
      </c>
      <c r="B17" s="113">
        <v>60</v>
      </c>
      <c r="C17" s="113">
        <v>41</v>
      </c>
      <c r="D17" s="113">
        <v>19</v>
      </c>
      <c r="E17" s="113"/>
      <c r="F17" s="113">
        <v>3</v>
      </c>
      <c r="G17" s="113">
        <v>2</v>
      </c>
      <c r="H17" s="113">
        <v>1</v>
      </c>
      <c r="I17" s="113"/>
      <c r="J17" s="113">
        <v>13</v>
      </c>
      <c r="K17" s="113">
        <v>11</v>
      </c>
      <c r="L17" s="113">
        <v>2</v>
      </c>
      <c r="M17" s="113"/>
      <c r="N17" s="113">
        <v>12</v>
      </c>
      <c r="O17" s="113">
        <v>8</v>
      </c>
      <c r="P17" s="113">
        <v>4</v>
      </c>
      <c r="Q17" s="113"/>
      <c r="R17" s="113">
        <v>15</v>
      </c>
      <c r="S17" s="113">
        <v>9</v>
      </c>
      <c r="T17" s="113">
        <v>6</v>
      </c>
      <c r="U17" s="113"/>
      <c r="V17" s="113">
        <v>17</v>
      </c>
      <c r="W17" s="113">
        <v>11</v>
      </c>
      <c r="X17" s="113">
        <v>6</v>
      </c>
    </row>
    <row r="18" spans="1:24" ht="17.100000000000001" customHeight="1" x14ac:dyDescent="0.2">
      <c r="A18" s="146" t="s">
        <v>242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</row>
    <row r="19" spans="1:24" ht="17.100000000000001" customHeight="1" x14ac:dyDescent="0.2">
      <c r="A19" s="114" t="s">
        <v>175</v>
      </c>
      <c r="B19" s="109">
        <v>4111</v>
      </c>
      <c r="C19" s="109">
        <v>1826</v>
      </c>
      <c r="D19" s="109">
        <v>2285</v>
      </c>
      <c r="E19" s="109"/>
      <c r="F19" s="109">
        <v>405</v>
      </c>
      <c r="G19" s="109">
        <v>165</v>
      </c>
      <c r="H19" s="109">
        <v>240</v>
      </c>
      <c r="I19" s="110"/>
      <c r="J19" s="109">
        <v>548</v>
      </c>
      <c r="K19" s="109">
        <v>235</v>
      </c>
      <c r="L19" s="109">
        <v>313</v>
      </c>
      <c r="M19" s="110"/>
      <c r="N19" s="109">
        <v>764</v>
      </c>
      <c r="O19" s="109">
        <v>345</v>
      </c>
      <c r="P19" s="109">
        <v>419</v>
      </c>
      <c r="Q19" s="110"/>
      <c r="R19" s="109">
        <v>1069</v>
      </c>
      <c r="S19" s="109">
        <v>478</v>
      </c>
      <c r="T19" s="109">
        <v>591</v>
      </c>
      <c r="U19" s="110"/>
      <c r="V19" s="109">
        <v>1325</v>
      </c>
      <c r="W19" s="109">
        <v>603</v>
      </c>
      <c r="X19" s="109">
        <v>722</v>
      </c>
    </row>
    <row r="20" spans="1:24" ht="17.100000000000001" customHeight="1" x14ac:dyDescent="0.2">
      <c r="A20" s="111" t="s">
        <v>364</v>
      </c>
      <c r="B20" s="113">
        <v>4111</v>
      </c>
      <c r="C20" s="113">
        <v>1826</v>
      </c>
      <c r="D20" s="113">
        <v>2285</v>
      </c>
      <c r="E20" s="113"/>
      <c r="F20" s="113">
        <v>405</v>
      </c>
      <c r="G20" s="113">
        <v>165</v>
      </c>
      <c r="H20" s="113">
        <v>240</v>
      </c>
      <c r="I20" s="113"/>
      <c r="J20" s="113">
        <v>548</v>
      </c>
      <c r="K20" s="113">
        <v>235</v>
      </c>
      <c r="L20" s="113">
        <v>313</v>
      </c>
      <c r="M20" s="113"/>
      <c r="N20" s="113">
        <v>764</v>
      </c>
      <c r="O20" s="113">
        <v>345</v>
      </c>
      <c r="P20" s="113">
        <v>419</v>
      </c>
      <c r="Q20" s="113"/>
      <c r="R20" s="113">
        <v>1069</v>
      </c>
      <c r="S20" s="113">
        <v>478</v>
      </c>
      <c r="T20" s="113">
        <v>591</v>
      </c>
      <c r="U20" s="113"/>
      <c r="V20" s="113">
        <v>1325</v>
      </c>
      <c r="W20" s="113">
        <v>603</v>
      </c>
      <c r="X20" s="113">
        <v>722</v>
      </c>
    </row>
    <row r="21" spans="1:24" ht="17.100000000000001" customHeight="1" x14ac:dyDescent="0.2">
      <c r="A21" s="111" t="s">
        <v>365</v>
      </c>
      <c r="B21" s="115" t="s">
        <v>243</v>
      </c>
      <c r="C21" s="115" t="s">
        <v>243</v>
      </c>
      <c r="D21" s="115" t="s">
        <v>243</v>
      </c>
      <c r="E21" s="113"/>
      <c r="F21" s="115" t="s">
        <v>243</v>
      </c>
      <c r="G21" s="115" t="s">
        <v>243</v>
      </c>
      <c r="H21" s="115" t="s">
        <v>243</v>
      </c>
      <c r="I21" s="113"/>
      <c r="J21" s="115" t="s">
        <v>243</v>
      </c>
      <c r="K21" s="115" t="s">
        <v>243</v>
      </c>
      <c r="L21" s="115" t="s">
        <v>243</v>
      </c>
      <c r="M21" s="113"/>
      <c r="N21" s="115" t="s">
        <v>243</v>
      </c>
      <c r="O21" s="115" t="s">
        <v>243</v>
      </c>
      <c r="P21" s="115" t="s">
        <v>243</v>
      </c>
      <c r="Q21" s="113"/>
      <c r="R21" s="115" t="s">
        <v>243</v>
      </c>
      <c r="S21" s="115" t="s">
        <v>243</v>
      </c>
      <c r="T21" s="115" t="s">
        <v>243</v>
      </c>
      <c r="U21" s="113"/>
      <c r="V21" s="115" t="s">
        <v>243</v>
      </c>
      <c r="W21" s="115" t="s">
        <v>243</v>
      </c>
      <c r="X21" s="115" t="s">
        <v>243</v>
      </c>
    </row>
    <row r="22" spans="1:24" ht="15" customHeight="1" x14ac:dyDescent="0.2">
      <c r="A22" s="111"/>
      <c r="B22" s="115"/>
      <c r="C22" s="115"/>
      <c r="D22" s="115"/>
      <c r="E22" s="113"/>
      <c r="F22" s="115"/>
      <c r="G22" s="115"/>
      <c r="H22" s="115"/>
      <c r="I22" s="113"/>
      <c r="J22" s="115"/>
      <c r="K22" s="115"/>
      <c r="L22" s="115"/>
      <c r="M22" s="113"/>
      <c r="N22" s="115"/>
      <c r="O22" s="115"/>
      <c r="P22" s="115"/>
      <c r="Q22" s="113"/>
      <c r="R22" s="115"/>
      <c r="S22" s="115"/>
      <c r="T22" s="115"/>
      <c r="U22" s="113"/>
      <c r="V22" s="115"/>
      <c r="W22" s="115"/>
      <c r="X22" s="115"/>
    </row>
    <row r="23" spans="1:24" ht="17.100000000000001" customHeight="1" x14ac:dyDescent="0.2">
      <c r="A23" s="142" t="s">
        <v>198</v>
      </c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</row>
    <row r="24" spans="1:24" ht="17.100000000000001" customHeight="1" x14ac:dyDescent="0.2">
      <c r="A24" s="105" t="s">
        <v>193</v>
      </c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</row>
    <row r="25" spans="1:24" ht="17.100000000000001" customHeight="1" x14ac:dyDescent="0.2">
      <c r="A25" s="108" t="s">
        <v>175</v>
      </c>
      <c r="B25" s="130">
        <v>79.797423758670035</v>
      </c>
      <c r="C25" s="130">
        <v>75.473560807058675</v>
      </c>
      <c r="D25" s="130">
        <v>83.279503105590052</v>
      </c>
      <c r="E25" s="130"/>
      <c r="F25" s="130">
        <v>74.239395958250057</v>
      </c>
      <c r="G25" s="130">
        <v>67.43142144638405</v>
      </c>
      <c r="H25" s="130">
        <v>79.703763010408323</v>
      </c>
      <c r="I25" s="130"/>
      <c r="J25" s="130">
        <v>73.239187996469539</v>
      </c>
      <c r="K25" s="130">
        <v>68.445656408258671</v>
      </c>
      <c r="L25" s="130">
        <v>77.211103938024522</v>
      </c>
      <c r="M25" s="130"/>
      <c r="N25" s="130">
        <v>83.293591654247393</v>
      </c>
      <c r="O25" s="130">
        <v>79.286871961102108</v>
      </c>
      <c r="P25" s="130">
        <v>86.703448275862073</v>
      </c>
      <c r="Q25" s="130"/>
      <c r="R25" s="130">
        <v>74.928687856560714</v>
      </c>
      <c r="S25" s="130">
        <v>71.858608893956671</v>
      </c>
      <c r="T25" s="130">
        <v>77.407475603019705</v>
      </c>
      <c r="U25" s="130"/>
      <c r="V25" s="130">
        <v>88.773604482257724</v>
      </c>
      <c r="W25" s="130">
        <v>84.657863145258105</v>
      </c>
      <c r="X25" s="130">
        <v>91.905718984103785</v>
      </c>
    </row>
    <row r="26" spans="1:24" ht="17.100000000000001" customHeight="1" x14ac:dyDescent="0.2">
      <c r="A26" s="111" t="s">
        <v>364</v>
      </c>
      <c r="B26" s="131">
        <v>79.770602994292645</v>
      </c>
      <c r="C26" s="131">
        <v>75.416022270337152</v>
      </c>
      <c r="D26" s="131">
        <v>83.27198567449264</v>
      </c>
      <c r="E26" s="131"/>
      <c r="F26" s="131">
        <v>74.238719715492323</v>
      </c>
      <c r="G26" s="131">
        <v>67.432567432567438</v>
      </c>
      <c r="H26" s="131">
        <v>79.695634761714047</v>
      </c>
      <c r="I26" s="131"/>
      <c r="J26" s="131">
        <v>73.177636234961071</v>
      </c>
      <c r="K26" s="131">
        <v>68.309859154929569</v>
      </c>
      <c r="L26" s="131">
        <v>77.196382428940566</v>
      </c>
      <c r="M26" s="131"/>
      <c r="N26" s="131">
        <v>83.26366079426694</v>
      </c>
      <c r="O26" s="131">
        <v>79.233019174520635</v>
      </c>
      <c r="P26" s="131">
        <v>86.688760011046668</v>
      </c>
      <c r="Q26" s="131"/>
      <c r="R26" s="131">
        <v>74.890317314559738</v>
      </c>
      <c r="S26" s="131">
        <v>71.800731261425966</v>
      </c>
      <c r="T26" s="131">
        <v>77.382488479262662</v>
      </c>
      <c r="U26" s="131"/>
      <c r="V26" s="131">
        <v>88.772221644661613</v>
      </c>
      <c r="W26" s="131">
        <v>84.617236398651912</v>
      </c>
      <c r="X26" s="131">
        <v>91.93046660567245</v>
      </c>
    </row>
    <row r="27" spans="1:24" ht="17.100000000000001" customHeight="1" x14ac:dyDescent="0.2">
      <c r="A27" s="111" t="s">
        <v>365</v>
      </c>
      <c r="B27" s="131">
        <v>95.238095238095227</v>
      </c>
      <c r="C27" s="131">
        <v>97.61904761904762</v>
      </c>
      <c r="D27" s="131">
        <v>90.476190476190482</v>
      </c>
      <c r="E27" s="131"/>
      <c r="F27" s="131">
        <v>75</v>
      </c>
      <c r="G27" s="131">
        <v>66.666666666666657</v>
      </c>
      <c r="H27" s="131">
        <v>100</v>
      </c>
      <c r="I27" s="131"/>
      <c r="J27" s="131">
        <v>100</v>
      </c>
      <c r="K27" s="131">
        <v>100</v>
      </c>
      <c r="L27" s="131">
        <v>100</v>
      </c>
      <c r="M27" s="131"/>
      <c r="N27" s="131">
        <v>100</v>
      </c>
      <c r="O27" s="131">
        <v>100</v>
      </c>
      <c r="P27" s="131">
        <v>100</v>
      </c>
      <c r="Q27" s="131"/>
      <c r="R27" s="131">
        <v>100</v>
      </c>
      <c r="S27" s="131">
        <v>100</v>
      </c>
      <c r="T27" s="131">
        <v>100</v>
      </c>
      <c r="U27" s="131"/>
      <c r="V27" s="131">
        <v>89.473684210526315</v>
      </c>
      <c r="W27" s="131">
        <v>100</v>
      </c>
      <c r="X27" s="131">
        <v>75</v>
      </c>
    </row>
    <row r="28" spans="1:24" ht="17.100000000000001" customHeight="1" x14ac:dyDescent="0.2">
      <c r="A28" s="105" t="s">
        <v>241</v>
      </c>
      <c r="B28" s="106"/>
      <c r="C28" s="106"/>
      <c r="D28" s="106"/>
      <c r="E28" s="107"/>
      <c r="F28" s="106"/>
      <c r="G28" s="106"/>
      <c r="H28" s="106"/>
      <c r="I28" s="107"/>
      <c r="J28" s="106"/>
      <c r="K28" s="106"/>
      <c r="L28" s="106"/>
      <c r="M28" s="107"/>
      <c r="N28" s="106"/>
      <c r="O28" s="106"/>
      <c r="P28" s="106"/>
      <c r="Q28" s="107"/>
      <c r="R28" s="106"/>
      <c r="S28" s="106"/>
      <c r="T28" s="106"/>
      <c r="U28" s="107"/>
      <c r="V28" s="106"/>
      <c r="W28" s="106"/>
      <c r="X28" s="106"/>
    </row>
    <row r="29" spans="1:24" ht="17.100000000000001" customHeight="1" x14ac:dyDescent="0.2">
      <c r="A29" s="108" t="s">
        <v>175</v>
      </c>
      <c r="B29" s="130">
        <v>79.933819513605556</v>
      </c>
      <c r="C29" s="130">
        <v>75.498802873104552</v>
      </c>
      <c r="D29" s="130">
        <v>83.458256457564573</v>
      </c>
      <c r="E29" s="130"/>
      <c r="F29" s="130">
        <v>74.079677256681791</v>
      </c>
      <c r="G29" s="130">
        <v>67.138009049773757</v>
      </c>
      <c r="H29" s="130">
        <v>79.663330300272975</v>
      </c>
      <c r="I29" s="130"/>
      <c r="J29" s="130">
        <v>73.384960260851841</v>
      </c>
      <c r="K29" s="130">
        <v>68.589454709328521</v>
      </c>
      <c r="L29" s="130">
        <v>77.34375</v>
      </c>
      <c r="M29" s="130"/>
      <c r="N29" s="130">
        <v>84.117852161785208</v>
      </c>
      <c r="O29" s="130">
        <v>80.22145857197404</v>
      </c>
      <c r="P29" s="130">
        <v>87.391722810394612</v>
      </c>
      <c r="Q29" s="130"/>
      <c r="R29" s="130">
        <v>75.056716417910451</v>
      </c>
      <c r="S29" s="130">
        <v>72.009698275862064</v>
      </c>
      <c r="T29" s="130">
        <v>77.482307527342911</v>
      </c>
      <c r="U29" s="130"/>
      <c r="V29" s="130">
        <v>88.800196487780909</v>
      </c>
      <c r="W29" s="130">
        <v>84.357864357864358</v>
      </c>
      <c r="X29" s="130">
        <v>92.090637024369386</v>
      </c>
    </row>
    <row r="30" spans="1:24" ht="17.100000000000001" customHeight="1" x14ac:dyDescent="0.2">
      <c r="A30" s="111" t="s">
        <v>364</v>
      </c>
      <c r="B30" s="131">
        <v>79.902781354622704</v>
      </c>
      <c r="C30" s="131">
        <v>75.431191325231055</v>
      </c>
      <c r="D30" s="131">
        <v>83.44974888876061</v>
      </c>
      <c r="E30" s="145"/>
      <c r="F30" s="131">
        <v>74.078748107016651</v>
      </c>
      <c r="G30" s="131">
        <v>67.138810198300277</v>
      </c>
      <c r="H30" s="131">
        <v>79.654073736913972</v>
      </c>
      <c r="I30" s="145"/>
      <c r="J30" s="131">
        <v>73.314262362076008</v>
      </c>
      <c r="K30" s="131">
        <v>68.43297101449275</v>
      </c>
      <c r="L30" s="131">
        <v>77.326880119136263</v>
      </c>
      <c r="M30" s="145"/>
      <c r="N30" s="131">
        <v>84.08455625436757</v>
      </c>
      <c r="O30" s="131">
        <v>80.160857908847177</v>
      </c>
      <c r="P30" s="131">
        <v>87.37552200449727</v>
      </c>
      <c r="Q30" s="145"/>
      <c r="R30" s="131">
        <v>75.011961722488039</v>
      </c>
      <c r="S30" s="131">
        <v>71.941668917094248</v>
      </c>
      <c r="T30" s="131">
        <v>77.453296113377718</v>
      </c>
      <c r="U30" s="145"/>
      <c r="V30" s="131">
        <v>88.798621368783841</v>
      </c>
      <c r="W30" s="131">
        <v>84.308048639258828</v>
      </c>
      <c r="X30" s="131">
        <v>92.119914346895072</v>
      </c>
    </row>
    <row r="31" spans="1:24" ht="17.100000000000001" customHeight="1" x14ac:dyDescent="0.2">
      <c r="A31" s="111" t="s">
        <v>365</v>
      </c>
      <c r="B31" s="131">
        <v>95.238095238095227</v>
      </c>
      <c r="C31" s="131">
        <v>97.61904761904762</v>
      </c>
      <c r="D31" s="131">
        <v>90.476190476190482</v>
      </c>
      <c r="E31" s="145"/>
      <c r="F31" s="131">
        <v>75</v>
      </c>
      <c r="G31" s="131">
        <v>66.666666666666657</v>
      </c>
      <c r="H31" s="131">
        <v>100</v>
      </c>
      <c r="I31" s="145"/>
      <c r="J31" s="131">
        <v>100</v>
      </c>
      <c r="K31" s="131">
        <v>100</v>
      </c>
      <c r="L31" s="131">
        <v>100</v>
      </c>
      <c r="M31" s="145"/>
      <c r="N31" s="131">
        <v>100</v>
      </c>
      <c r="O31" s="131">
        <v>100</v>
      </c>
      <c r="P31" s="131">
        <v>100</v>
      </c>
      <c r="Q31" s="145"/>
      <c r="R31" s="131">
        <v>100</v>
      </c>
      <c r="S31" s="131">
        <v>100</v>
      </c>
      <c r="T31" s="131">
        <v>100</v>
      </c>
      <c r="U31" s="145"/>
      <c r="V31" s="131">
        <v>89.473684210526315</v>
      </c>
      <c r="W31" s="131">
        <v>100</v>
      </c>
      <c r="X31" s="131">
        <v>75</v>
      </c>
    </row>
    <row r="32" spans="1:24" ht="17.100000000000001" customHeight="1" x14ac:dyDescent="0.2">
      <c r="A32" s="105" t="s">
        <v>242</v>
      </c>
      <c r="B32" s="106"/>
      <c r="C32" s="106"/>
      <c r="D32" s="106"/>
      <c r="E32" s="107"/>
      <c r="F32" s="106"/>
      <c r="G32" s="106"/>
      <c r="H32" s="106"/>
      <c r="I32" s="107"/>
      <c r="J32" s="106"/>
      <c r="K32" s="106"/>
      <c r="L32" s="106"/>
      <c r="M32" s="107"/>
      <c r="N32" s="106"/>
      <c r="O32" s="106"/>
      <c r="P32" s="106"/>
      <c r="Q32" s="107"/>
      <c r="R32" s="106"/>
      <c r="S32" s="106"/>
      <c r="T32" s="106"/>
      <c r="U32" s="107"/>
      <c r="V32" s="106"/>
      <c r="W32" s="106"/>
      <c r="X32" s="106"/>
    </row>
    <row r="33" spans="1:24" ht="17.100000000000001" customHeight="1" x14ac:dyDescent="0.2">
      <c r="A33" s="114" t="s">
        <v>175</v>
      </c>
      <c r="B33" s="130">
        <v>78.981748318924119</v>
      </c>
      <c r="C33" s="130">
        <v>75.330033003300329</v>
      </c>
      <c r="D33" s="130">
        <v>82.164688960805464</v>
      </c>
      <c r="E33" s="130"/>
      <c r="F33" s="130">
        <v>75.41899441340783</v>
      </c>
      <c r="G33" s="130">
        <v>69.620253164556971</v>
      </c>
      <c r="H33" s="130">
        <v>80</v>
      </c>
      <c r="I33" s="130"/>
      <c r="J33" s="130">
        <v>72.29551451187335</v>
      </c>
      <c r="K33" s="130">
        <v>67.52873563218391</v>
      </c>
      <c r="L33" s="130">
        <v>76.341463414634148</v>
      </c>
      <c r="M33" s="130"/>
      <c r="N33" s="130">
        <v>78.439425051334695</v>
      </c>
      <c r="O33" s="130">
        <v>74.034334763948493</v>
      </c>
      <c r="P33" s="130">
        <v>82.480314960629926</v>
      </c>
      <c r="Q33" s="130"/>
      <c r="R33" s="130">
        <v>74.184594031922273</v>
      </c>
      <c r="S33" s="130">
        <v>71.025260029717685</v>
      </c>
      <c r="T33" s="130">
        <v>76.953125</v>
      </c>
      <c r="U33" s="130"/>
      <c r="V33" s="130">
        <v>88.628762541806012</v>
      </c>
      <c r="W33" s="130">
        <v>86.142857142857139</v>
      </c>
      <c r="X33" s="130">
        <v>90.817610062893081</v>
      </c>
    </row>
    <row r="34" spans="1:24" ht="17.100000000000001" customHeight="1" x14ac:dyDescent="0.2">
      <c r="A34" s="111" t="s">
        <v>364</v>
      </c>
      <c r="B34" s="131">
        <v>78.981748318924119</v>
      </c>
      <c r="C34" s="131">
        <v>75.330033003300329</v>
      </c>
      <c r="D34" s="131">
        <v>82.164688960805464</v>
      </c>
      <c r="E34" s="145"/>
      <c r="F34" s="131">
        <v>75.41899441340783</v>
      </c>
      <c r="G34" s="131">
        <v>69.620253164556971</v>
      </c>
      <c r="H34" s="131">
        <v>80</v>
      </c>
      <c r="I34" s="145"/>
      <c r="J34" s="131">
        <v>72.29551451187335</v>
      </c>
      <c r="K34" s="131">
        <v>67.52873563218391</v>
      </c>
      <c r="L34" s="131">
        <v>76.341463414634148</v>
      </c>
      <c r="M34" s="145"/>
      <c r="N34" s="131">
        <v>78.439425051334695</v>
      </c>
      <c r="O34" s="131">
        <v>74.034334763948493</v>
      </c>
      <c r="P34" s="131">
        <v>82.480314960629926</v>
      </c>
      <c r="Q34" s="145"/>
      <c r="R34" s="131">
        <v>74.184594031922273</v>
      </c>
      <c r="S34" s="131">
        <v>71.025260029717685</v>
      </c>
      <c r="T34" s="131">
        <v>76.953125</v>
      </c>
      <c r="U34" s="145"/>
      <c r="V34" s="131">
        <v>88.628762541806012</v>
      </c>
      <c r="W34" s="131">
        <v>86.142857142857139</v>
      </c>
      <c r="X34" s="131">
        <v>90.817610062893081</v>
      </c>
    </row>
    <row r="35" spans="1:24" ht="17.100000000000001" customHeight="1" thickBot="1" x14ac:dyDescent="0.25">
      <c r="A35" s="158" t="s">
        <v>365</v>
      </c>
      <c r="B35" s="132" t="s">
        <v>340</v>
      </c>
      <c r="C35" s="132" t="s">
        <v>340</v>
      </c>
      <c r="D35" s="132" t="s">
        <v>340</v>
      </c>
      <c r="E35" s="168"/>
      <c r="F35" s="132" t="s">
        <v>340</v>
      </c>
      <c r="G35" s="132" t="s">
        <v>340</v>
      </c>
      <c r="H35" s="132" t="s">
        <v>340</v>
      </c>
      <c r="I35" s="168"/>
      <c r="J35" s="132" t="s">
        <v>340</v>
      </c>
      <c r="K35" s="132" t="s">
        <v>340</v>
      </c>
      <c r="L35" s="132" t="s">
        <v>340</v>
      </c>
      <c r="M35" s="168"/>
      <c r="N35" s="132" t="s">
        <v>340</v>
      </c>
      <c r="O35" s="132" t="s">
        <v>340</v>
      </c>
      <c r="P35" s="132" t="s">
        <v>340</v>
      </c>
      <c r="Q35" s="168"/>
      <c r="R35" s="132" t="s">
        <v>340</v>
      </c>
      <c r="S35" s="132" t="s">
        <v>340</v>
      </c>
      <c r="T35" s="132" t="s">
        <v>340</v>
      </c>
      <c r="U35" s="168"/>
      <c r="V35" s="132" t="s">
        <v>340</v>
      </c>
      <c r="W35" s="132" t="s">
        <v>340</v>
      </c>
      <c r="X35" s="132" t="s">
        <v>340</v>
      </c>
    </row>
    <row r="36" spans="1:24" ht="15" customHeight="1" x14ac:dyDescent="0.2">
      <c r="A36" s="200" t="s">
        <v>161</v>
      </c>
      <c r="B36" s="200"/>
      <c r="C36" s="200"/>
      <c r="D36" s="200"/>
      <c r="E36" s="200"/>
      <c r="F36" s="200"/>
      <c r="G36" s="200"/>
      <c r="H36" s="200"/>
      <c r="I36" s="200"/>
      <c r="J36" s="200"/>
      <c r="K36" s="200"/>
      <c r="L36" s="200"/>
      <c r="M36" s="200"/>
      <c r="N36" s="200"/>
      <c r="O36" s="200"/>
      <c r="P36" s="200"/>
      <c r="Q36" s="200"/>
      <c r="R36" s="200"/>
      <c r="S36" s="200"/>
      <c r="T36" s="200"/>
      <c r="U36" s="200"/>
      <c r="V36" s="200"/>
      <c r="W36" s="200"/>
      <c r="X36" s="200"/>
    </row>
    <row r="37" spans="1:24" ht="15" customHeight="1" x14ac:dyDescent="0.2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</row>
  </sheetData>
  <mergeCells count="13">
    <mergeCell ref="A36:X36"/>
    <mergeCell ref="A6:A7"/>
    <mergeCell ref="B6:D6"/>
    <mergeCell ref="F6:H6"/>
    <mergeCell ref="J6:L6"/>
    <mergeCell ref="N6:P6"/>
    <mergeCell ref="R6:T6"/>
    <mergeCell ref="V6:X6"/>
    <mergeCell ref="Z2:Z3"/>
    <mergeCell ref="A1:X1"/>
    <mergeCell ref="A2:X2"/>
    <mergeCell ref="A3:X3"/>
    <mergeCell ref="A4:X4"/>
  </mergeCells>
  <hyperlinks>
    <hyperlink ref="Z2" location="INDICE!A1" display="INDICE" xr:uid="{00000000-0004-0000-4600-000000000000}"/>
  </hyperlink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>
    <pageSetUpPr fitToPage="1"/>
  </sheetPr>
  <dimension ref="A1:Z37"/>
  <sheetViews>
    <sheetView showGridLines="0" workbookViewId="0">
      <selection activeCell="Z24" sqref="Z24"/>
    </sheetView>
  </sheetViews>
  <sheetFormatPr baseColWidth="10" defaultColWidth="23.42578125" defaultRowHeight="15" customHeight="1" x14ac:dyDescent="0.2"/>
  <cols>
    <col min="1" max="1" width="18.7109375" style="104" customWidth="1"/>
    <col min="2" max="4" width="7.42578125" style="104" bestFit="1" customWidth="1"/>
    <col min="5" max="5" width="1.7109375" style="104" customWidth="1"/>
    <col min="6" max="8" width="6.7109375" style="104" customWidth="1"/>
    <col min="9" max="9" width="1.7109375" style="104" customWidth="1"/>
    <col min="10" max="12" width="6.7109375" style="104" customWidth="1"/>
    <col min="13" max="13" width="1.7109375" style="104" customWidth="1"/>
    <col min="14" max="16" width="6.7109375" style="104" customWidth="1"/>
    <col min="17" max="17" width="1.7109375" style="104" customWidth="1"/>
    <col min="18" max="20" width="6.7109375" style="104" customWidth="1"/>
    <col min="21" max="21" width="1.7109375" style="104" customWidth="1"/>
    <col min="22" max="24" width="6.7109375" style="104" customWidth="1"/>
    <col min="25" max="112" width="10.7109375" style="5" customWidth="1"/>
    <col min="113" max="16384" width="23.42578125" style="5"/>
  </cols>
  <sheetData>
    <row r="1" spans="1:26" ht="15" customHeight="1" x14ac:dyDescent="0.2">
      <c r="A1" s="204" t="s">
        <v>344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7"/>
    </row>
    <row r="2" spans="1:26" ht="15" customHeight="1" x14ac:dyDescent="0.2">
      <c r="A2" s="205" t="s">
        <v>349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7"/>
      <c r="Z2" s="195" t="s">
        <v>47</v>
      </c>
    </row>
    <row r="3" spans="1:26" ht="15" customHeight="1" x14ac:dyDescent="0.2">
      <c r="A3" s="204" t="s">
        <v>343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7"/>
      <c r="Z3" s="195"/>
    </row>
    <row r="4" spans="1:26" ht="15" customHeight="1" x14ac:dyDescent="0.2">
      <c r="A4" s="205" t="s">
        <v>341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</row>
    <row r="5" spans="1:26" ht="15" customHeight="1" x14ac:dyDescent="0.2">
      <c r="A5" s="101"/>
      <c r="B5" s="102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</row>
    <row r="6" spans="1:26" ht="15" customHeight="1" x14ac:dyDescent="0.2">
      <c r="A6" s="206" t="s">
        <v>240</v>
      </c>
      <c r="B6" s="207" t="s">
        <v>175</v>
      </c>
      <c r="C6" s="207"/>
      <c r="D6" s="207"/>
      <c r="E6" s="124"/>
      <c r="F6" s="207" t="s">
        <v>208</v>
      </c>
      <c r="G6" s="207"/>
      <c r="H6" s="207"/>
      <c r="I6" s="124"/>
      <c r="J6" s="207" t="s">
        <v>209</v>
      </c>
      <c r="K6" s="207"/>
      <c r="L6" s="207"/>
      <c r="M6" s="124"/>
      <c r="N6" s="207" t="s">
        <v>210</v>
      </c>
      <c r="O6" s="207"/>
      <c r="P6" s="207"/>
      <c r="Q6" s="124"/>
      <c r="R6" s="207" t="s">
        <v>212</v>
      </c>
      <c r="S6" s="207"/>
      <c r="T6" s="207"/>
      <c r="U6" s="124"/>
      <c r="V6" s="207" t="s">
        <v>213</v>
      </c>
      <c r="W6" s="207"/>
      <c r="X6" s="207"/>
    </row>
    <row r="7" spans="1:26" ht="15" customHeight="1" x14ac:dyDescent="0.2">
      <c r="A7" s="206"/>
      <c r="B7" s="125" t="s">
        <v>175</v>
      </c>
      <c r="C7" s="125" t="s">
        <v>385</v>
      </c>
      <c r="D7" s="125" t="s">
        <v>386</v>
      </c>
      <c r="E7" s="124"/>
      <c r="F7" s="125" t="s">
        <v>175</v>
      </c>
      <c r="G7" s="125" t="s">
        <v>385</v>
      </c>
      <c r="H7" s="125" t="s">
        <v>386</v>
      </c>
      <c r="I7" s="124"/>
      <c r="J7" s="125" t="s">
        <v>175</v>
      </c>
      <c r="K7" s="125" t="s">
        <v>385</v>
      </c>
      <c r="L7" s="125" t="s">
        <v>386</v>
      </c>
      <c r="M7" s="124"/>
      <c r="N7" s="125" t="s">
        <v>175</v>
      </c>
      <c r="O7" s="125" t="s">
        <v>385</v>
      </c>
      <c r="P7" s="125" t="s">
        <v>386</v>
      </c>
      <c r="Q7" s="124"/>
      <c r="R7" s="125" t="s">
        <v>175</v>
      </c>
      <c r="S7" s="125" t="s">
        <v>385</v>
      </c>
      <c r="T7" s="125" t="s">
        <v>386</v>
      </c>
      <c r="U7" s="124"/>
      <c r="V7" s="125" t="s">
        <v>175</v>
      </c>
      <c r="W7" s="125" t="s">
        <v>385</v>
      </c>
      <c r="X7" s="125" t="s">
        <v>386</v>
      </c>
    </row>
    <row r="8" spans="1:26" ht="15" customHeight="1" x14ac:dyDescent="0.2">
      <c r="A8" s="178"/>
      <c r="B8" s="179"/>
      <c r="C8" s="179"/>
      <c r="D8" s="179"/>
      <c r="E8" s="180"/>
      <c r="F8" s="179"/>
      <c r="G8" s="179"/>
      <c r="H8" s="179"/>
      <c r="I8" s="180"/>
      <c r="J8" s="179"/>
      <c r="K8" s="179"/>
      <c r="L8" s="179"/>
      <c r="M8" s="180"/>
      <c r="N8" s="179"/>
      <c r="O8" s="179"/>
      <c r="P8" s="179"/>
      <c r="Q8" s="180"/>
      <c r="R8" s="179"/>
      <c r="S8" s="179"/>
      <c r="T8" s="179"/>
      <c r="U8" s="180"/>
      <c r="V8" s="179"/>
      <c r="W8" s="179"/>
      <c r="X8" s="179"/>
    </row>
    <row r="9" spans="1:26" ht="17.100000000000001" customHeight="1" x14ac:dyDescent="0.2">
      <c r="A9" s="142" t="s">
        <v>192</v>
      </c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</row>
    <row r="10" spans="1:26" ht="17.100000000000001" customHeight="1" x14ac:dyDescent="0.2">
      <c r="A10" s="105" t="s">
        <v>193</v>
      </c>
      <c r="B10" s="106"/>
      <c r="C10" s="106"/>
      <c r="D10" s="106"/>
      <c r="E10" s="107"/>
      <c r="F10" s="106"/>
      <c r="G10" s="106"/>
      <c r="H10" s="106"/>
      <c r="I10" s="107"/>
      <c r="J10" s="106"/>
      <c r="K10" s="106"/>
      <c r="L10" s="106"/>
      <c r="M10" s="107"/>
      <c r="N10" s="106"/>
      <c r="O10" s="106"/>
      <c r="P10" s="106"/>
      <c r="Q10" s="107"/>
      <c r="R10" s="106"/>
      <c r="S10" s="106"/>
      <c r="T10" s="106"/>
      <c r="U10" s="107"/>
      <c r="V10" s="106"/>
      <c r="W10" s="106"/>
      <c r="X10" s="106"/>
    </row>
    <row r="11" spans="1:26" ht="17.100000000000001" customHeight="1" x14ac:dyDescent="0.2">
      <c r="A11" s="108" t="s">
        <v>175</v>
      </c>
      <c r="B11" s="109">
        <v>7340</v>
      </c>
      <c r="C11" s="109">
        <v>3975</v>
      </c>
      <c r="D11" s="109">
        <v>3365</v>
      </c>
      <c r="E11" s="109"/>
      <c r="F11" s="109">
        <v>1160</v>
      </c>
      <c r="G11" s="109">
        <v>653</v>
      </c>
      <c r="H11" s="109">
        <v>507</v>
      </c>
      <c r="I11" s="110"/>
      <c r="J11" s="109">
        <v>1516</v>
      </c>
      <c r="K11" s="109">
        <v>810</v>
      </c>
      <c r="L11" s="109">
        <v>706</v>
      </c>
      <c r="M11" s="110"/>
      <c r="N11" s="109">
        <v>1121</v>
      </c>
      <c r="O11" s="109">
        <v>639</v>
      </c>
      <c r="P11" s="109">
        <v>482</v>
      </c>
      <c r="Q11" s="110"/>
      <c r="R11" s="109">
        <v>2461</v>
      </c>
      <c r="S11" s="109">
        <v>1234</v>
      </c>
      <c r="T11" s="109">
        <v>1227</v>
      </c>
      <c r="U11" s="110"/>
      <c r="V11" s="109">
        <v>1082</v>
      </c>
      <c r="W11" s="109">
        <v>639</v>
      </c>
      <c r="X11" s="109">
        <v>443</v>
      </c>
    </row>
    <row r="12" spans="1:26" ht="17.100000000000001" customHeight="1" x14ac:dyDescent="0.2">
      <c r="A12" s="111" t="s">
        <v>364</v>
      </c>
      <c r="B12" s="112">
        <v>7337</v>
      </c>
      <c r="C12" s="112">
        <v>3974</v>
      </c>
      <c r="D12" s="112">
        <v>3363</v>
      </c>
      <c r="E12" s="112"/>
      <c r="F12" s="112">
        <v>1159</v>
      </c>
      <c r="G12" s="112">
        <v>652</v>
      </c>
      <c r="H12" s="112">
        <v>507</v>
      </c>
      <c r="I12" s="112"/>
      <c r="J12" s="112">
        <v>1516</v>
      </c>
      <c r="K12" s="112">
        <v>810</v>
      </c>
      <c r="L12" s="112">
        <v>706</v>
      </c>
      <c r="M12" s="112"/>
      <c r="N12" s="112">
        <v>1121</v>
      </c>
      <c r="O12" s="112">
        <v>639</v>
      </c>
      <c r="P12" s="112">
        <v>482</v>
      </c>
      <c r="Q12" s="112"/>
      <c r="R12" s="112">
        <v>2461</v>
      </c>
      <c r="S12" s="112">
        <v>1234</v>
      </c>
      <c r="T12" s="112">
        <v>1227</v>
      </c>
      <c r="U12" s="112"/>
      <c r="V12" s="112">
        <v>1080</v>
      </c>
      <c r="W12" s="112">
        <v>639</v>
      </c>
      <c r="X12" s="112">
        <v>441</v>
      </c>
    </row>
    <row r="13" spans="1:26" ht="17.100000000000001" customHeight="1" x14ac:dyDescent="0.2">
      <c r="A13" s="111" t="s">
        <v>365</v>
      </c>
      <c r="B13" s="112">
        <v>3</v>
      </c>
      <c r="C13" s="112">
        <v>1</v>
      </c>
      <c r="D13" s="112">
        <v>2</v>
      </c>
      <c r="E13" s="112"/>
      <c r="F13" s="112">
        <v>1</v>
      </c>
      <c r="G13" s="112">
        <v>1</v>
      </c>
      <c r="H13" s="112">
        <v>0</v>
      </c>
      <c r="I13" s="112"/>
      <c r="J13" s="112">
        <v>0</v>
      </c>
      <c r="K13" s="112">
        <v>0</v>
      </c>
      <c r="L13" s="112">
        <v>0</v>
      </c>
      <c r="M13" s="112"/>
      <c r="N13" s="112">
        <v>0</v>
      </c>
      <c r="O13" s="112">
        <v>0</v>
      </c>
      <c r="P13" s="112">
        <v>0</v>
      </c>
      <c r="Q13" s="112"/>
      <c r="R13" s="112">
        <v>0</v>
      </c>
      <c r="S13" s="112">
        <v>0</v>
      </c>
      <c r="T13" s="112">
        <v>0</v>
      </c>
      <c r="U13" s="112"/>
      <c r="V13" s="112">
        <v>2</v>
      </c>
      <c r="W13" s="112">
        <v>0</v>
      </c>
      <c r="X13" s="112">
        <v>2</v>
      </c>
    </row>
    <row r="14" spans="1:26" ht="17.100000000000001" customHeight="1" x14ac:dyDescent="0.2">
      <c r="A14" s="105" t="s">
        <v>241</v>
      </c>
      <c r="B14" s="106"/>
      <c r="C14" s="106"/>
      <c r="D14" s="106"/>
      <c r="E14" s="107"/>
      <c r="F14" s="106"/>
      <c r="G14" s="106"/>
      <c r="H14" s="106"/>
      <c r="I14" s="107"/>
      <c r="J14" s="106"/>
      <c r="K14" s="106"/>
      <c r="L14" s="106"/>
      <c r="M14" s="107"/>
      <c r="N14" s="106"/>
      <c r="O14" s="106"/>
      <c r="P14" s="106"/>
      <c r="Q14" s="107"/>
      <c r="R14" s="106"/>
      <c r="S14" s="106"/>
      <c r="T14" s="106"/>
      <c r="U14" s="107"/>
      <c r="V14" s="106"/>
      <c r="W14" s="106"/>
      <c r="X14" s="106"/>
    </row>
    <row r="15" spans="1:26" ht="17.100000000000001" customHeight="1" x14ac:dyDescent="0.2">
      <c r="A15" s="108" t="s">
        <v>175</v>
      </c>
      <c r="B15" s="109">
        <v>6246</v>
      </c>
      <c r="C15" s="109">
        <v>3377</v>
      </c>
      <c r="D15" s="109">
        <v>2869</v>
      </c>
      <c r="E15" s="109"/>
      <c r="F15" s="109">
        <v>1028</v>
      </c>
      <c r="G15" s="109">
        <v>581</v>
      </c>
      <c r="H15" s="109">
        <v>447</v>
      </c>
      <c r="I15" s="110"/>
      <c r="J15" s="109">
        <v>1306</v>
      </c>
      <c r="K15" s="109">
        <v>697</v>
      </c>
      <c r="L15" s="109">
        <v>609</v>
      </c>
      <c r="M15" s="110"/>
      <c r="N15" s="109">
        <v>911</v>
      </c>
      <c r="O15" s="109">
        <v>518</v>
      </c>
      <c r="P15" s="109">
        <v>393</v>
      </c>
      <c r="Q15" s="110"/>
      <c r="R15" s="109">
        <v>2089</v>
      </c>
      <c r="S15" s="109">
        <v>1039</v>
      </c>
      <c r="T15" s="109">
        <v>1050</v>
      </c>
      <c r="U15" s="110"/>
      <c r="V15" s="109">
        <v>912</v>
      </c>
      <c r="W15" s="109">
        <v>542</v>
      </c>
      <c r="X15" s="109">
        <v>370</v>
      </c>
    </row>
    <row r="16" spans="1:26" ht="17.100000000000001" customHeight="1" x14ac:dyDescent="0.2">
      <c r="A16" s="111" t="s">
        <v>364</v>
      </c>
      <c r="B16" s="113">
        <v>6243</v>
      </c>
      <c r="C16" s="113">
        <v>3376</v>
      </c>
      <c r="D16" s="113">
        <v>2867</v>
      </c>
      <c r="E16" s="113"/>
      <c r="F16" s="113">
        <v>1027</v>
      </c>
      <c r="G16" s="113">
        <v>580</v>
      </c>
      <c r="H16" s="113">
        <v>447</v>
      </c>
      <c r="I16" s="113"/>
      <c r="J16" s="113">
        <v>1306</v>
      </c>
      <c r="K16" s="113">
        <v>697</v>
      </c>
      <c r="L16" s="113">
        <v>609</v>
      </c>
      <c r="M16" s="113"/>
      <c r="N16" s="113">
        <v>911</v>
      </c>
      <c r="O16" s="113">
        <v>518</v>
      </c>
      <c r="P16" s="113">
        <v>393</v>
      </c>
      <c r="Q16" s="113"/>
      <c r="R16" s="113">
        <v>2089</v>
      </c>
      <c r="S16" s="113">
        <v>1039</v>
      </c>
      <c r="T16" s="113">
        <v>1050</v>
      </c>
      <c r="U16" s="113"/>
      <c r="V16" s="113">
        <v>910</v>
      </c>
      <c r="W16" s="113">
        <v>542</v>
      </c>
      <c r="X16" s="113">
        <v>368</v>
      </c>
    </row>
    <row r="17" spans="1:24" ht="17.100000000000001" customHeight="1" x14ac:dyDescent="0.2">
      <c r="A17" s="111" t="s">
        <v>365</v>
      </c>
      <c r="B17" s="113">
        <v>3</v>
      </c>
      <c r="C17" s="113">
        <v>1</v>
      </c>
      <c r="D17" s="113">
        <v>2</v>
      </c>
      <c r="E17" s="113"/>
      <c r="F17" s="113">
        <v>1</v>
      </c>
      <c r="G17" s="113">
        <v>1</v>
      </c>
      <c r="H17" s="113">
        <v>0</v>
      </c>
      <c r="I17" s="113"/>
      <c r="J17" s="113">
        <v>0</v>
      </c>
      <c r="K17" s="113">
        <v>0</v>
      </c>
      <c r="L17" s="113">
        <v>0</v>
      </c>
      <c r="M17" s="113"/>
      <c r="N17" s="113">
        <v>0</v>
      </c>
      <c r="O17" s="113">
        <v>0</v>
      </c>
      <c r="P17" s="113">
        <v>0</v>
      </c>
      <c r="Q17" s="113"/>
      <c r="R17" s="113">
        <v>0</v>
      </c>
      <c r="S17" s="113">
        <v>0</v>
      </c>
      <c r="T17" s="113">
        <v>0</v>
      </c>
      <c r="U17" s="113"/>
      <c r="V17" s="113">
        <v>2</v>
      </c>
      <c r="W17" s="113">
        <v>0</v>
      </c>
      <c r="X17" s="113">
        <v>2</v>
      </c>
    </row>
    <row r="18" spans="1:24" ht="17.100000000000001" customHeight="1" x14ac:dyDescent="0.2">
      <c r="A18" s="146" t="s">
        <v>242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</row>
    <row r="19" spans="1:24" ht="17.100000000000001" customHeight="1" x14ac:dyDescent="0.2">
      <c r="A19" s="114" t="s">
        <v>175</v>
      </c>
      <c r="B19" s="109">
        <v>1094</v>
      </c>
      <c r="C19" s="109">
        <v>598</v>
      </c>
      <c r="D19" s="109">
        <v>496</v>
      </c>
      <c r="E19" s="109"/>
      <c r="F19" s="109">
        <v>132</v>
      </c>
      <c r="G19" s="109">
        <v>72</v>
      </c>
      <c r="H19" s="109">
        <v>60</v>
      </c>
      <c r="I19" s="110"/>
      <c r="J19" s="109">
        <v>210</v>
      </c>
      <c r="K19" s="109">
        <v>113</v>
      </c>
      <c r="L19" s="109">
        <v>97</v>
      </c>
      <c r="M19" s="110"/>
      <c r="N19" s="109">
        <v>210</v>
      </c>
      <c r="O19" s="109">
        <v>121</v>
      </c>
      <c r="P19" s="109">
        <v>89</v>
      </c>
      <c r="Q19" s="110"/>
      <c r="R19" s="109">
        <v>372</v>
      </c>
      <c r="S19" s="109">
        <v>195</v>
      </c>
      <c r="T19" s="109">
        <v>177</v>
      </c>
      <c r="U19" s="110"/>
      <c r="V19" s="109">
        <v>170</v>
      </c>
      <c r="W19" s="109">
        <v>97</v>
      </c>
      <c r="X19" s="109">
        <v>73</v>
      </c>
    </row>
    <row r="20" spans="1:24" ht="17.100000000000001" customHeight="1" x14ac:dyDescent="0.2">
      <c r="A20" s="111" t="s">
        <v>364</v>
      </c>
      <c r="B20" s="113">
        <v>1094</v>
      </c>
      <c r="C20" s="113">
        <v>598</v>
      </c>
      <c r="D20" s="113">
        <v>496</v>
      </c>
      <c r="E20" s="113"/>
      <c r="F20" s="113">
        <v>132</v>
      </c>
      <c r="G20" s="113">
        <v>72</v>
      </c>
      <c r="H20" s="113">
        <v>60</v>
      </c>
      <c r="I20" s="113"/>
      <c r="J20" s="113">
        <v>210</v>
      </c>
      <c r="K20" s="113">
        <v>113</v>
      </c>
      <c r="L20" s="113">
        <v>97</v>
      </c>
      <c r="M20" s="113"/>
      <c r="N20" s="113">
        <v>210</v>
      </c>
      <c r="O20" s="113">
        <v>121</v>
      </c>
      <c r="P20" s="113">
        <v>89</v>
      </c>
      <c r="Q20" s="113"/>
      <c r="R20" s="113">
        <v>372</v>
      </c>
      <c r="S20" s="113">
        <v>195</v>
      </c>
      <c r="T20" s="113">
        <v>177</v>
      </c>
      <c r="U20" s="113"/>
      <c r="V20" s="113">
        <v>170</v>
      </c>
      <c r="W20" s="113">
        <v>97</v>
      </c>
      <c r="X20" s="113">
        <v>73</v>
      </c>
    </row>
    <row r="21" spans="1:24" ht="17.100000000000001" customHeight="1" x14ac:dyDescent="0.2">
      <c r="A21" s="111" t="s">
        <v>365</v>
      </c>
      <c r="B21" s="115" t="s">
        <v>243</v>
      </c>
      <c r="C21" s="115" t="s">
        <v>243</v>
      </c>
      <c r="D21" s="115" t="s">
        <v>243</v>
      </c>
      <c r="E21" s="113"/>
      <c r="F21" s="115" t="s">
        <v>243</v>
      </c>
      <c r="G21" s="115" t="s">
        <v>243</v>
      </c>
      <c r="H21" s="115" t="s">
        <v>243</v>
      </c>
      <c r="I21" s="113"/>
      <c r="J21" s="115" t="s">
        <v>243</v>
      </c>
      <c r="K21" s="115" t="s">
        <v>243</v>
      </c>
      <c r="L21" s="115" t="s">
        <v>243</v>
      </c>
      <c r="M21" s="113"/>
      <c r="N21" s="115" t="s">
        <v>243</v>
      </c>
      <c r="O21" s="115" t="s">
        <v>243</v>
      </c>
      <c r="P21" s="115" t="s">
        <v>243</v>
      </c>
      <c r="Q21" s="113"/>
      <c r="R21" s="115" t="s">
        <v>243</v>
      </c>
      <c r="S21" s="115" t="s">
        <v>243</v>
      </c>
      <c r="T21" s="115" t="s">
        <v>243</v>
      </c>
      <c r="U21" s="113"/>
      <c r="V21" s="115" t="s">
        <v>243</v>
      </c>
      <c r="W21" s="115" t="s">
        <v>243</v>
      </c>
      <c r="X21" s="115" t="s">
        <v>243</v>
      </c>
    </row>
    <row r="22" spans="1:24" ht="15" customHeight="1" x14ac:dyDescent="0.2">
      <c r="A22" s="111"/>
      <c r="B22" s="115"/>
      <c r="C22" s="115"/>
      <c r="D22" s="115"/>
      <c r="E22" s="113"/>
      <c r="F22" s="115"/>
      <c r="G22" s="115"/>
      <c r="H22" s="115"/>
      <c r="I22" s="113"/>
      <c r="J22" s="115"/>
      <c r="K22" s="115"/>
      <c r="L22" s="115"/>
      <c r="M22" s="113"/>
      <c r="N22" s="115"/>
      <c r="O22" s="115"/>
      <c r="P22" s="115"/>
      <c r="Q22" s="113"/>
      <c r="R22" s="115"/>
      <c r="S22" s="115"/>
      <c r="T22" s="115"/>
      <c r="U22" s="113"/>
      <c r="V22" s="115"/>
      <c r="W22" s="115"/>
      <c r="X22" s="115"/>
    </row>
    <row r="23" spans="1:24" ht="17.100000000000001" customHeight="1" x14ac:dyDescent="0.2">
      <c r="A23" s="142" t="s">
        <v>198</v>
      </c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</row>
    <row r="24" spans="1:24" ht="17.100000000000001" customHeight="1" x14ac:dyDescent="0.2">
      <c r="A24" s="105" t="s">
        <v>193</v>
      </c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</row>
    <row r="25" spans="1:24" ht="17.100000000000001" customHeight="1" x14ac:dyDescent="0.2">
      <c r="A25" s="108" t="s">
        <v>175</v>
      </c>
      <c r="B25" s="149">
        <v>20.202576241329957</v>
      </c>
      <c r="C25" s="149">
        <v>24.526439192941321</v>
      </c>
      <c r="D25" s="149">
        <v>16.720496894409941</v>
      </c>
      <c r="E25" s="149"/>
      <c r="F25" s="149">
        <v>25.760604041749946</v>
      </c>
      <c r="G25" s="149">
        <v>32.568578553615964</v>
      </c>
      <c r="H25" s="149">
        <v>20.296236989591673</v>
      </c>
      <c r="I25" s="149"/>
      <c r="J25" s="149">
        <v>26.76081200353045</v>
      </c>
      <c r="K25" s="149">
        <v>31.554343591741329</v>
      </c>
      <c r="L25" s="149">
        <v>22.788896061975468</v>
      </c>
      <c r="M25" s="149"/>
      <c r="N25" s="149">
        <v>16.706408345752607</v>
      </c>
      <c r="O25" s="149">
        <v>20.713128038897892</v>
      </c>
      <c r="P25" s="149">
        <v>13.296551724137931</v>
      </c>
      <c r="Q25" s="149"/>
      <c r="R25" s="149">
        <v>25.071312143439282</v>
      </c>
      <c r="S25" s="149">
        <v>28.141391106043329</v>
      </c>
      <c r="T25" s="149">
        <v>22.592524396980298</v>
      </c>
      <c r="U25" s="149"/>
      <c r="V25" s="149">
        <v>11.226395517742271</v>
      </c>
      <c r="W25" s="149">
        <v>15.342136854741897</v>
      </c>
      <c r="X25" s="149">
        <v>8.0942810158962182</v>
      </c>
    </row>
    <row r="26" spans="1:24" ht="17.100000000000001" customHeight="1" x14ac:dyDescent="0.2">
      <c r="A26" s="111" t="s">
        <v>364</v>
      </c>
      <c r="B26" s="150">
        <v>20.229397005707352</v>
      </c>
      <c r="C26" s="150">
        <v>24.583977729662852</v>
      </c>
      <c r="D26" s="150">
        <v>16.728014325507363</v>
      </c>
      <c r="E26" s="150"/>
      <c r="F26" s="150">
        <v>25.76128028450767</v>
      </c>
      <c r="G26" s="150">
        <v>32.567432567432569</v>
      </c>
      <c r="H26" s="150">
        <v>20.304365238285943</v>
      </c>
      <c r="I26" s="150"/>
      <c r="J26" s="150">
        <v>26.822363765038926</v>
      </c>
      <c r="K26" s="150">
        <v>31.690140845070424</v>
      </c>
      <c r="L26" s="150">
        <v>22.80361757105943</v>
      </c>
      <c r="M26" s="150"/>
      <c r="N26" s="150">
        <v>16.736339205733056</v>
      </c>
      <c r="O26" s="150">
        <v>20.766980825479365</v>
      </c>
      <c r="P26" s="150">
        <v>13.311239988953327</v>
      </c>
      <c r="Q26" s="150"/>
      <c r="R26" s="150">
        <v>25.109682685440259</v>
      </c>
      <c r="S26" s="150">
        <v>28.199268738574041</v>
      </c>
      <c r="T26" s="150">
        <v>22.617511520737327</v>
      </c>
      <c r="U26" s="150"/>
      <c r="V26" s="150">
        <v>11.227778355338392</v>
      </c>
      <c r="W26" s="150">
        <v>15.382763601348099</v>
      </c>
      <c r="X26" s="150">
        <v>8.0695333943275376</v>
      </c>
    </row>
    <row r="27" spans="1:24" ht="17.100000000000001" customHeight="1" x14ac:dyDescent="0.2">
      <c r="A27" s="111" t="s">
        <v>365</v>
      </c>
      <c r="B27" s="150">
        <v>4.7619047619047619</v>
      </c>
      <c r="C27" s="150">
        <v>2.3809523809523809</v>
      </c>
      <c r="D27" s="150">
        <v>9.5238095238095237</v>
      </c>
      <c r="E27" s="150"/>
      <c r="F27" s="150">
        <v>25</v>
      </c>
      <c r="G27" s="150">
        <v>33.333333333333329</v>
      </c>
      <c r="H27" s="150">
        <v>0</v>
      </c>
      <c r="I27" s="150"/>
      <c r="J27" s="150">
        <v>0</v>
      </c>
      <c r="K27" s="150">
        <v>0</v>
      </c>
      <c r="L27" s="150">
        <v>0</v>
      </c>
      <c r="M27" s="150"/>
      <c r="N27" s="150">
        <v>0</v>
      </c>
      <c r="O27" s="150">
        <v>0</v>
      </c>
      <c r="P27" s="150">
        <v>0</v>
      </c>
      <c r="Q27" s="150"/>
      <c r="R27" s="150">
        <v>0</v>
      </c>
      <c r="S27" s="150">
        <v>0</v>
      </c>
      <c r="T27" s="150">
        <v>0</v>
      </c>
      <c r="U27" s="150"/>
      <c r="V27" s="150">
        <v>10.526315789473683</v>
      </c>
      <c r="W27" s="150">
        <v>0</v>
      </c>
      <c r="X27" s="150">
        <v>25</v>
      </c>
    </row>
    <row r="28" spans="1:24" ht="17.100000000000001" customHeight="1" x14ac:dyDescent="0.2">
      <c r="A28" s="105" t="s">
        <v>241</v>
      </c>
      <c r="B28" s="191"/>
      <c r="C28" s="191"/>
      <c r="D28" s="191"/>
      <c r="E28" s="152"/>
      <c r="F28" s="191"/>
      <c r="G28" s="191"/>
      <c r="H28" s="191"/>
      <c r="I28" s="152"/>
      <c r="J28" s="191"/>
      <c r="K28" s="191"/>
      <c r="L28" s="191"/>
      <c r="M28" s="152"/>
      <c r="N28" s="191"/>
      <c r="O28" s="191"/>
      <c r="P28" s="191"/>
      <c r="Q28" s="152"/>
      <c r="R28" s="191"/>
      <c r="S28" s="191"/>
      <c r="T28" s="191"/>
      <c r="U28" s="152"/>
      <c r="V28" s="191"/>
      <c r="W28" s="191"/>
      <c r="X28" s="191"/>
    </row>
    <row r="29" spans="1:24" ht="17.100000000000001" customHeight="1" x14ac:dyDescent="0.2">
      <c r="A29" s="108" t="s">
        <v>175</v>
      </c>
      <c r="B29" s="149">
        <v>20.066180486394451</v>
      </c>
      <c r="C29" s="149">
        <v>24.501197126895452</v>
      </c>
      <c r="D29" s="149">
        <v>16.541743542435423</v>
      </c>
      <c r="E29" s="149"/>
      <c r="F29" s="149">
        <v>25.920322743318202</v>
      </c>
      <c r="G29" s="149">
        <v>32.861990950226243</v>
      </c>
      <c r="H29" s="149">
        <v>20.336669699727025</v>
      </c>
      <c r="I29" s="149"/>
      <c r="J29" s="149">
        <v>26.615039739148155</v>
      </c>
      <c r="K29" s="149">
        <v>31.410545290671472</v>
      </c>
      <c r="L29" s="149">
        <v>22.65625</v>
      </c>
      <c r="M29" s="149"/>
      <c r="N29" s="149">
        <v>15.882147838214783</v>
      </c>
      <c r="O29" s="149">
        <v>19.778541428025964</v>
      </c>
      <c r="P29" s="149">
        <v>12.60827718960539</v>
      </c>
      <c r="Q29" s="149"/>
      <c r="R29" s="149">
        <v>24.943283582089553</v>
      </c>
      <c r="S29" s="149">
        <v>27.990301724137932</v>
      </c>
      <c r="T29" s="149">
        <v>22.517692472657089</v>
      </c>
      <c r="U29" s="149"/>
      <c r="V29" s="149">
        <v>11.199803512219084</v>
      </c>
      <c r="W29" s="149">
        <v>15.642135642135644</v>
      </c>
      <c r="X29" s="149">
        <v>7.9093629756306116</v>
      </c>
    </row>
    <row r="30" spans="1:24" ht="17.100000000000001" customHeight="1" x14ac:dyDescent="0.2">
      <c r="A30" s="111" t="s">
        <v>364</v>
      </c>
      <c r="B30" s="150">
        <v>20.097218645377286</v>
      </c>
      <c r="C30" s="150">
        <v>24.568808674768942</v>
      </c>
      <c r="D30" s="150">
        <v>16.55025111123939</v>
      </c>
      <c r="E30" s="74"/>
      <c r="F30" s="150">
        <v>25.921251892983342</v>
      </c>
      <c r="G30" s="150">
        <v>32.861189801699723</v>
      </c>
      <c r="H30" s="150">
        <v>20.345926263086024</v>
      </c>
      <c r="I30" s="74"/>
      <c r="J30" s="150">
        <v>26.685737637923989</v>
      </c>
      <c r="K30" s="150">
        <v>31.567028985507246</v>
      </c>
      <c r="L30" s="150">
        <v>22.673119880863737</v>
      </c>
      <c r="M30" s="74"/>
      <c r="N30" s="150">
        <v>15.915443745632423</v>
      </c>
      <c r="O30" s="150">
        <v>19.839142091152816</v>
      </c>
      <c r="P30" s="150">
        <v>12.624477995502732</v>
      </c>
      <c r="Q30" s="74"/>
      <c r="R30" s="150">
        <v>24.988038277511961</v>
      </c>
      <c r="S30" s="150">
        <v>28.058331082905752</v>
      </c>
      <c r="T30" s="150">
        <v>22.546703886622289</v>
      </c>
      <c r="U30" s="74"/>
      <c r="V30" s="150">
        <v>11.20137863121615</v>
      </c>
      <c r="W30" s="150">
        <v>15.691951360741168</v>
      </c>
      <c r="X30" s="150">
        <v>7.880085653104925</v>
      </c>
    </row>
    <row r="31" spans="1:24" ht="17.100000000000001" customHeight="1" x14ac:dyDescent="0.2">
      <c r="A31" s="111" t="s">
        <v>365</v>
      </c>
      <c r="B31" s="150">
        <v>4.7619047619047619</v>
      </c>
      <c r="C31" s="150">
        <v>2.3809523809523809</v>
      </c>
      <c r="D31" s="150">
        <v>9.5238095238095237</v>
      </c>
      <c r="E31" s="74"/>
      <c r="F31" s="150">
        <v>25</v>
      </c>
      <c r="G31" s="150">
        <v>33.333333333333329</v>
      </c>
      <c r="H31" s="150">
        <v>0</v>
      </c>
      <c r="I31" s="74"/>
      <c r="J31" s="150">
        <v>0</v>
      </c>
      <c r="K31" s="150">
        <v>0</v>
      </c>
      <c r="L31" s="150">
        <v>0</v>
      </c>
      <c r="M31" s="74"/>
      <c r="N31" s="150">
        <v>0</v>
      </c>
      <c r="O31" s="150">
        <v>0</v>
      </c>
      <c r="P31" s="150">
        <v>0</v>
      </c>
      <c r="Q31" s="74"/>
      <c r="R31" s="150">
        <v>0</v>
      </c>
      <c r="S31" s="150">
        <v>0</v>
      </c>
      <c r="T31" s="150">
        <v>0</v>
      </c>
      <c r="U31" s="74"/>
      <c r="V31" s="150">
        <v>10.526315789473683</v>
      </c>
      <c r="W31" s="150">
        <v>0</v>
      </c>
      <c r="X31" s="150">
        <v>25</v>
      </c>
    </row>
    <row r="32" spans="1:24" ht="17.100000000000001" customHeight="1" x14ac:dyDescent="0.2">
      <c r="A32" s="105" t="s">
        <v>242</v>
      </c>
      <c r="B32" s="191"/>
      <c r="C32" s="191"/>
      <c r="D32" s="191"/>
      <c r="E32" s="152"/>
      <c r="F32" s="191"/>
      <c r="G32" s="191"/>
      <c r="H32" s="191"/>
      <c r="I32" s="152"/>
      <c r="J32" s="191"/>
      <c r="K32" s="191"/>
      <c r="L32" s="191"/>
      <c r="M32" s="152"/>
      <c r="N32" s="191"/>
      <c r="O32" s="191"/>
      <c r="P32" s="191"/>
      <c r="Q32" s="152"/>
      <c r="R32" s="191"/>
      <c r="S32" s="191"/>
      <c r="T32" s="191"/>
      <c r="U32" s="152"/>
      <c r="V32" s="191"/>
      <c r="W32" s="191"/>
      <c r="X32" s="191"/>
    </row>
    <row r="33" spans="1:24" ht="17.100000000000001" customHeight="1" x14ac:dyDescent="0.2">
      <c r="A33" s="114" t="s">
        <v>175</v>
      </c>
      <c r="B33" s="149">
        <v>21.018251681075888</v>
      </c>
      <c r="C33" s="149">
        <v>24.669966996699667</v>
      </c>
      <c r="D33" s="149">
        <v>17.835311039194536</v>
      </c>
      <c r="E33" s="149"/>
      <c r="F33" s="149">
        <v>24.581005586592177</v>
      </c>
      <c r="G33" s="149">
        <v>30.37974683544304</v>
      </c>
      <c r="H33" s="149">
        <v>20</v>
      </c>
      <c r="I33" s="149"/>
      <c r="J33" s="149">
        <v>27.70448548812665</v>
      </c>
      <c r="K33" s="149">
        <v>32.471264367816097</v>
      </c>
      <c r="L33" s="149">
        <v>23.658536585365852</v>
      </c>
      <c r="M33" s="149"/>
      <c r="N33" s="149">
        <v>21.560574948665298</v>
      </c>
      <c r="O33" s="149">
        <v>25.9656652360515</v>
      </c>
      <c r="P33" s="149">
        <v>17.519685039370078</v>
      </c>
      <c r="Q33" s="149"/>
      <c r="R33" s="149">
        <v>25.815405968077727</v>
      </c>
      <c r="S33" s="149">
        <v>28.974739970282322</v>
      </c>
      <c r="T33" s="149">
        <v>23.046875</v>
      </c>
      <c r="U33" s="149"/>
      <c r="V33" s="149">
        <v>11.371237458193979</v>
      </c>
      <c r="W33" s="149">
        <v>13.857142857142858</v>
      </c>
      <c r="X33" s="149">
        <v>9.1823899371069171</v>
      </c>
    </row>
    <row r="34" spans="1:24" ht="17.100000000000001" customHeight="1" x14ac:dyDescent="0.2">
      <c r="A34" s="111" t="s">
        <v>364</v>
      </c>
      <c r="B34" s="150">
        <v>21.018251681075888</v>
      </c>
      <c r="C34" s="150">
        <v>24.669966996699667</v>
      </c>
      <c r="D34" s="150">
        <v>17.835311039194536</v>
      </c>
      <c r="E34" s="74"/>
      <c r="F34" s="150">
        <v>24.581005586592177</v>
      </c>
      <c r="G34" s="150">
        <v>30.37974683544304</v>
      </c>
      <c r="H34" s="150">
        <v>20</v>
      </c>
      <c r="I34" s="74"/>
      <c r="J34" s="150">
        <v>27.70448548812665</v>
      </c>
      <c r="K34" s="150">
        <v>32.471264367816097</v>
      </c>
      <c r="L34" s="150">
        <v>23.658536585365852</v>
      </c>
      <c r="M34" s="74"/>
      <c r="N34" s="150">
        <v>21.560574948665298</v>
      </c>
      <c r="O34" s="150">
        <v>25.9656652360515</v>
      </c>
      <c r="P34" s="150">
        <v>17.519685039370078</v>
      </c>
      <c r="Q34" s="74"/>
      <c r="R34" s="150">
        <v>25.815405968077727</v>
      </c>
      <c r="S34" s="150">
        <v>28.974739970282322</v>
      </c>
      <c r="T34" s="150">
        <v>23.046875</v>
      </c>
      <c r="U34" s="74"/>
      <c r="V34" s="150">
        <v>11.371237458193979</v>
      </c>
      <c r="W34" s="150">
        <v>13.857142857142858</v>
      </c>
      <c r="X34" s="150">
        <v>9.1823899371069171</v>
      </c>
    </row>
    <row r="35" spans="1:24" ht="17.100000000000001" customHeight="1" thickBot="1" x14ac:dyDescent="0.25">
      <c r="A35" s="158" t="s">
        <v>365</v>
      </c>
      <c r="B35" s="151" t="s">
        <v>243</v>
      </c>
      <c r="C35" s="151" t="s">
        <v>243</v>
      </c>
      <c r="D35" s="151" t="s">
        <v>243</v>
      </c>
      <c r="E35" s="76"/>
      <c r="F35" s="151" t="s">
        <v>243</v>
      </c>
      <c r="G35" s="151" t="s">
        <v>243</v>
      </c>
      <c r="H35" s="151" t="s">
        <v>243</v>
      </c>
      <c r="I35" s="76"/>
      <c r="J35" s="151" t="s">
        <v>243</v>
      </c>
      <c r="K35" s="151" t="s">
        <v>243</v>
      </c>
      <c r="L35" s="151" t="s">
        <v>243</v>
      </c>
      <c r="M35" s="76"/>
      <c r="N35" s="151" t="s">
        <v>243</v>
      </c>
      <c r="O35" s="151" t="s">
        <v>243</v>
      </c>
      <c r="P35" s="151" t="s">
        <v>243</v>
      </c>
      <c r="Q35" s="76"/>
      <c r="R35" s="151" t="s">
        <v>243</v>
      </c>
      <c r="S35" s="151" t="s">
        <v>243</v>
      </c>
      <c r="T35" s="151" t="s">
        <v>243</v>
      </c>
      <c r="U35" s="76"/>
      <c r="V35" s="151" t="s">
        <v>243</v>
      </c>
      <c r="W35" s="151" t="s">
        <v>243</v>
      </c>
      <c r="X35" s="151" t="s">
        <v>243</v>
      </c>
    </row>
    <row r="36" spans="1:24" ht="15" customHeight="1" x14ac:dyDescent="0.2">
      <c r="A36" s="200" t="s">
        <v>161</v>
      </c>
      <c r="B36" s="200"/>
      <c r="C36" s="200"/>
      <c r="D36" s="200"/>
      <c r="E36" s="200"/>
      <c r="F36" s="200"/>
      <c r="G36" s="200"/>
      <c r="H36" s="200"/>
      <c r="I36" s="200"/>
      <c r="J36" s="200"/>
      <c r="K36" s="200"/>
      <c r="L36" s="200"/>
      <c r="M36" s="200"/>
      <c r="N36" s="200"/>
      <c r="O36" s="200"/>
      <c r="P36" s="200"/>
      <c r="Q36" s="200"/>
      <c r="R36" s="200"/>
      <c r="S36" s="200"/>
      <c r="T36" s="200"/>
      <c r="U36" s="200"/>
      <c r="V36" s="200"/>
      <c r="W36" s="200"/>
      <c r="X36" s="200"/>
    </row>
    <row r="37" spans="1:24" ht="15" customHeight="1" x14ac:dyDescent="0.2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</row>
  </sheetData>
  <mergeCells count="13">
    <mergeCell ref="A1:X1"/>
    <mergeCell ref="A2:X2"/>
    <mergeCell ref="Z2:Z3"/>
    <mergeCell ref="A3:X3"/>
    <mergeCell ref="A36:X36"/>
    <mergeCell ref="A4:X4"/>
    <mergeCell ref="A6:A7"/>
    <mergeCell ref="B6:D6"/>
    <mergeCell ref="F6:H6"/>
    <mergeCell ref="J6:L6"/>
    <mergeCell ref="N6:P6"/>
    <mergeCell ref="R6:T6"/>
    <mergeCell ref="V6:X6"/>
  </mergeCells>
  <hyperlinks>
    <hyperlink ref="Z2" location="INDICE!A1" display="INDICE" xr:uid="{06A45BAE-7DC9-44B9-A2BA-B5887064FCA0}"/>
  </hyperlinks>
  <printOptions horizontalCentered="1"/>
  <pageMargins left="0.70866141732283472" right="0.70866141732283472" top="0.74803149606299213" bottom="0.74803149606299213" header="0.31496062992125984" footer="0.31496062992125984"/>
  <pageSetup scale="81" orientation="landscape" verticalDpi="300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>
    <pageSetUpPr fitToPage="1"/>
  </sheetPr>
  <dimension ref="A1:Z33"/>
  <sheetViews>
    <sheetView showGridLines="0" workbookViewId="0">
      <selection activeCell="Z24" sqref="Z24"/>
    </sheetView>
  </sheetViews>
  <sheetFormatPr baseColWidth="10" defaultColWidth="23.42578125" defaultRowHeight="15" customHeight="1" x14ac:dyDescent="0.2"/>
  <cols>
    <col min="1" max="1" width="17.5703125" style="104" bestFit="1" customWidth="1"/>
    <col min="2" max="4" width="8.28515625" style="129" customWidth="1"/>
    <col min="5" max="5" width="1.42578125" style="129" customWidth="1"/>
    <col min="6" max="8" width="7.28515625" style="129" customWidth="1"/>
    <col min="9" max="9" width="1.42578125" style="129" customWidth="1"/>
    <col min="10" max="12" width="7.28515625" style="129" customWidth="1"/>
    <col min="13" max="13" width="1.42578125" style="129" customWidth="1"/>
    <col min="14" max="16" width="7.28515625" style="129" customWidth="1"/>
    <col min="17" max="17" width="1.42578125" style="129" customWidth="1"/>
    <col min="18" max="20" width="7.28515625" style="129" customWidth="1"/>
    <col min="21" max="21" width="1.42578125" style="129" customWidth="1"/>
    <col min="22" max="24" width="7.28515625" style="129" customWidth="1"/>
    <col min="25" max="112" width="10.7109375" style="5" customWidth="1"/>
    <col min="113" max="16384" width="23.42578125" style="5"/>
  </cols>
  <sheetData>
    <row r="1" spans="1:26" ht="15" customHeight="1" x14ac:dyDescent="0.2">
      <c r="A1" s="204" t="s">
        <v>348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7"/>
    </row>
    <row r="2" spans="1:26" ht="15" customHeight="1" x14ac:dyDescent="0.2">
      <c r="A2" s="205" t="s">
        <v>353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7"/>
      <c r="Z2" s="195" t="s">
        <v>47</v>
      </c>
    </row>
    <row r="3" spans="1:26" ht="15" customHeight="1" x14ac:dyDescent="0.2">
      <c r="A3" s="204" t="s">
        <v>356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7"/>
      <c r="Z3" s="195"/>
    </row>
    <row r="4" spans="1:26" ht="15" customHeight="1" x14ac:dyDescent="0.2">
      <c r="A4" s="205" t="s">
        <v>357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</row>
    <row r="5" spans="1:26" ht="15" customHeight="1" x14ac:dyDescent="0.2">
      <c r="A5" s="205" t="s">
        <v>245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</row>
    <row r="6" spans="1:26" ht="15" customHeight="1" x14ac:dyDescent="0.2">
      <c r="A6" s="103"/>
      <c r="B6" s="102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</row>
    <row r="7" spans="1:26" ht="15" customHeight="1" x14ac:dyDescent="0.2">
      <c r="A7" s="208" t="s">
        <v>249</v>
      </c>
      <c r="B7" s="207" t="s">
        <v>175</v>
      </c>
      <c r="C7" s="207"/>
      <c r="D7" s="207"/>
      <c r="E7" s="124"/>
      <c r="F7" s="207" t="s">
        <v>208</v>
      </c>
      <c r="G7" s="207"/>
      <c r="H7" s="207"/>
      <c r="I7" s="124"/>
      <c r="J7" s="207" t="s">
        <v>209</v>
      </c>
      <c r="K7" s="207"/>
      <c r="L7" s="207"/>
      <c r="M7" s="124"/>
      <c r="N7" s="207" t="s">
        <v>210</v>
      </c>
      <c r="O7" s="207"/>
      <c r="P7" s="207"/>
      <c r="Q7" s="124"/>
      <c r="R7" s="207" t="s">
        <v>212</v>
      </c>
      <c r="S7" s="207"/>
      <c r="T7" s="207"/>
      <c r="U7" s="124"/>
      <c r="V7" s="207" t="s">
        <v>213</v>
      </c>
      <c r="W7" s="207"/>
      <c r="X7" s="207"/>
    </row>
    <row r="8" spans="1:26" ht="15" customHeight="1" x14ac:dyDescent="0.2">
      <c r="A8" s="208"/>
      <c r="B8" s="125" t="s">
        <v>175</v>
      </c>
      <c r="C8" s="125" t="s">
        <v>385</v>
      </c>
      <c r="D8" s="125" t="s">
        <v>386</v>
      </c>
      <c r="E8" s="124"/>
      <c r="F8" s="125" t="s">
        <v>175</v>
      </c>
      <c r="G8" s="125" t="s">
        <v>385</v>
      </c>
      <c r="H8" s="125" t="s">
        <v>386</v>
      </c>
      <c r="I8" s="124"/>
      <c r="J8" s="125" t="s">
        <v>175</v>
      </c>
      <c r="K8" s="125" t="s">
        <v>385</v>
      </c>
      <c r="L8" s="125" t="s">
        <v>386</v>
      </c>
      <c r="M8" s="124"/>
      <c r="N8" s="125" t="s">
        <v>175</v>
      </c>
      <c r="O8" s="125" t="s">
        <v>385</v>
      </c>
      <c r="P8" s="125" t="s">
        <v>386</v>
      </c>
      <c r="Q8" s="124"/>
      <c r="R8" s="125" t="s">
        <v>175</v>
      </c>
      <c r="S8" s="125" t="s">
        <v>385</v>
      </c>
      <c r="T8" s="125" t="s">
        <v>386</v>
      </c>
      <c r="U8" s="124"/>
      <c r="V8" s="125" t="s">
        <v>175</v>
      </c>
      <c r="W8" s="125" t="s">
        <v>385</v>
      </c>
      <c r="X8" s="125" t="s">
        <v>386</v>
      </c>
    </row>
    <row r="9" spans="1:26" ht="17.100000000000001" customHeight="1" x14ac:dyDescent="0.2">
      <c r="A9" s="126" t="s">
        <v>175</v>
      </c>
      <c r="B9" s="109">
        <v>28992</v>
      </c>
      <c r="C9" s="109">
        <v>12232</v>
      </c>
      <c r="D9" s="109">
        <v>16760</v>
      </c>
      <c r="E9" s="109"/>
      <c r="F9" s="109">
        <v>3343</v>
      </c>
      <c r="G9" s="109">
        <v>1352</v>
      </c>
      <c r="H9" s="109">
        <v>1991</v>
      </c>
      <c r="I9" s="109"/>
      <c r="J9" s="109">
        <v>4149</v>
      </c>
      <c r="K9" s="109">
        <v>1757</v>
      </c>
      <c r="L9" s="109">
        <v>2392</v>
      </c>
      <c r="M9" s="109"/>
      <c r="N9" s="109">
        <v>5589</v>
      </c>
      <c r="O9" s="109">
        <v>2446</v>
      </c>
      <c r="P9" s="109">
        <v>3143</v>
      </c>
      <c r="Q9" s="109"/>
      <c r="R9" s="109">
        <v>7355</v>
      </c>
      <c r="S9" s="109">
        <v>3151</v>
      </c>
      <c r="T9" s="109">
        <v>4204</v>
      </c>
      <c r="U9" s="109"/>
      <c r="V9" s="109">
        <v>8556</v>
      </c>
      <c r="W9" s="109">
        <v>3526</v>
      </c>
      <c r="X9" s="109">
        <v>5030</v>
      </c>
    </row>
    <row r="10" spans="1:26" ht="17.100000000000001" customHeight="1" x14ac:dyDescent="0.2">
      <c r="A10" s="104" t="s">
        <v>250</v>
      </c>
      <c r="B10" s="113">
        <v>324</v>
      </c>
      <c r="C10" s="113">
        <v>96</v>
      </c>
      <c r="D10" s="113">
        <v>228</v>
      </c>
      <c r="E10" s="113"/>
      <c r="F10" s="113">
        <v>38</v>
      </c>
      <c r="G10" s="113">
        <v>9</v>
      </c>
      <c r="H10" s="113">
        <v>29</v>
      </c>
      <c r="I10" s="113"/>
      <c r="J10" s="113">
        <v>55</v>
      </c>
      <c r="K10" s="113">
        <v>15</v>
      </c>
      <c r="L10" s="113">
        <v>40</v>
      </c>
      <c r="M10" s="113"/>
      <c r="N10" s="113">
        <v>85</v>
      </c>
      <c r="O10" s="113">
        <v>32</v>
      </c>
      <c r="P10" s="113">
        <v>53</v>
      </c>
      <c r="Q10" s="113"/>
      <c r="R10" s="113">
        <v>75</v>
      </c>
      <c r="S10" s="113">
        <v>20</v>
      </c>
      <c r="T10" s="113">
        <v>55</v>
      </c>
      <c r="U10" s="113"/>
      <c r="V10" s="113">
        <v>71</v>
      </c>
      <c r="W10" s="113">
        <v>20</v>
      </c>
      <c r="X10" s="113">
        <v>51</v>
      </c>
    </row>
    <row r="11" spans="1:26" ht="17.100000000000001" customHeight="1" x14ac:dyDescent="0.2">
      <c r="A11" s="104" t="s">
        <v>251</v>
      </c>
      <c r="B11" s="113">
        <v>1055</v>
      </c>
      <c r="C11" s="113">
        <v>438</v>
      </c>
      <c r="D11" s="113">
        <v>617</v>
      </c>
      <c r="E11" s="113"/>
      <c r="F11" s="113">
        <v>142</v>
      </c>
      <c r="G11" s="113">
        <v>54</v>
      </c>
      <c r="H11" s="113">
        <v>88</v>
      </c>
      <c r="I11" s="113"/>
      <c r="J11" s="113">
        <v>142</v>
      </c>
      <c r="K11" s="113">
        <v>50</v>
      </c>
      <c r="L11" s="113">
        <v>92</v>
      </c>
      <c r="M11" s="113"/>
      <c r="N11" s="113">
        <v>220</v>
      </c>
      <c r="O11" s="113">
        <v>100</v>
      </c>
      <c r="P11" s="113">
        <v>120</v>
      </c>
      <c r="Q11" s="113"/>
      <c r="R11" s="113">
        <v>300</v>
      </c>
      <c r="S11" s="113">
        <v>128</v>
      </c>
      <c r="T11" s="113">
        <v>172</v>
      </c>
      <c r="U11" s="113"/>
      <c r="V11" s="113">
        <v>251</v>
      </c>
      <c r="W11" s="113">
        <v>106</v>
      </c>
      <c r="X11" s="113">
        <v>145</v>
      </c>
    </row>
    <row r="12" spans="1:26" ht="17.100000000000001" customHeight="1" x14ac:dyDescent="0.2">
      <c r="A12" s="104" t="s">
        <v>253</v>
      </c>
      <c r="B12" s="113">
        <v>759</v>
      </c>
      <c r="C12" s="113">
        <v>266</v>
      </c>
      <c r="D12" s="113">
        <v>493</v>
      </c>
      <c r="E12" s="113"/>
      <c r="F12" s="113">
        <v>73</v>
      </c>
      <c r="G12" s="113">
        <v>26</v>
      </c>
      <c r="H12" s="113">
        <v>47</v>
      </c>
      <c r="I12" s="113"/>
      <c r="J12" s="113">
        <v>101</v>
      </c>
      <c r="K12" s="113">
        <v>31</v>
      </c>
      <c r="L12" s="113">
        <v>70</v>
      </c>
      <c r="M12" s="113"/>
      <c r="N12" s="113">
        <v>153</v>
      </c>
      <c r="O12" s="113">
        <v>56</v>
      </c>
      <c r="P12" s="113">
        <v>97</v>
      </c>
      <c r="Q12" s="113"/>
      <c r="R12" s="113">
        <v>185</v>
      </c>
      <c r="S12" s="113">
        <v>58</v>
      </c>
      <c r="T12" s="113">
        <v>127</v>
      </c>
      <c r="U12" s="113"/>
      <c r="V12" s="113">
        <v>247</v>
      </c>
      <c r="W12" s="113">
        <v>95</v>
      </c>
      <c r="X12" s="113">
        <v>152</v>
      </c>
    </row>
    <row r="13" spans="1:26" ht="17.100000000000001" customHeight="1" x14ac:dyDescent="0.2">
      <c r="A13" s="104" t="s">
        <v>254</v>
      </c>
      <c r="B13" s="113">
        <v>537</v>
      </c>
      <c r="C13" s="113">
        <v>212</v>
      </c>
      <c r="D13" s="113">
        <v>325</v>
      </c>
      <c r="E13" s="113"/>
      <c r="F13" s="113">
        <v>49</v>
      </c>
      <c r="G13" s="113">
        <v>18</v>
      </c>
      <c r="H13" s="113">
        <v>31</v>
      </c>
      <c r="I13" s="113"/>
      <c r="J13" s="113">
        <v>73</v>
      </c>
      <c r="K13" s="113">
        <v>29</v>
      </c>
      <c r="L13" s="113">
        <v>44</v>
      </c>
      <c r="M13" s="113"/>
      <c r="N13" s="113">
        <v>134</v>
      </c>
      <c r="O13" s="113">
        <v>60</v>
      </c>
      <c r="P13" s="113">
        <v>74</v>
      </c>
      <c r="Q13" s="113"/>
      <c r="R13" s="113">
        <v>116</v>
      </c>
      <c r="S13" s="113">
        <v>36</v>
      </c>
      <c r="T13" s="113">
        <v>80</v>
      </c>
      <c r="U13" s="113"/>
      <c r="V13" s="113">
        <v>165</v>
      </c>
      <c r="W13" s="113">
        <v>69</v>
      </c>
      <c r="X13" s="113">
        <v>96</v>
      </c>
    </row>
    <row r="14" spans="1:26" ht="17.100000000000001" customHeight="1" x14ac:dyDescent="0.2">
      <c r="A14" s="104" t="s">
        <v>255</v>
      </c>
      <c r="B14" s="113">
        <v>2365</v>
      </c>
      <c r="C14" s="113">
        <v>1026</v>
      </c>
      <c r="D14" s="113">
        <v>1339</v>
      </c>
      <c r="E14" s="113"/>
      <c r="F14" s="113">
        <v>189</v>
      </c>
      <c r="G14" s="113">
        <v>71</v>
      </c>
      <c r="H14" s="113">
        <v>118</v>
      </c>
      <c r="I14" s="113"/>
      <c r="J14" s="113">
        <v>299</v>
      </c>
      <c r="K14" s="113">
        <v>136</v>
      </c>
      <c r="L14" s="113">
        <v>163</v>
      </c>
      <c r="M14" s="113"/>
      <c r="N14" s="113">
        <v>457</v>
      </c>
      <c r="O14" s="113">
        <v>205</v>
      </c>
      <c r="P14" s="113">
        <v>252</v>
      </c>
      <c r="Q14" s="113"/>
      <c r="R14" s="113">
        <v>574</v>
      </c>
      <c r="S14" s="113">
        <v>233</v>
      </c>
      <c r="T14" s="113">
        <v>341</v>
      </c>
      <c r="U14" s="113"/>
      <c r="V14" s="113">
        <v>846</v>
      </c>
      <c r="W14" s="113">
        <v>381</v>
      </c>
      <c r="X14" s="113">
        <v>465</v>
      </c>
    </row>
    <row r="15" spans="1:26" ht="17.100000000000001" customHeight="1" x14ac:dyDescent="0.2">
      <c r="A15" s="104" t="s">
        <v>257</v>
      </c>
      <c r="B15" s="113">
        <v>2108</v>
      </c>
      <c r="C15" s="113">
        <v>850</v>
      </c>
      <c r="D15" s="113">
        <v>1258</v>
      </c>
      <c r="E15" s="113"/>
      <c r="F15" s="113">
        <v>303</v>
      </c>
      <c r="G15" s="113">
        <v>113</v>
      </c>
      <c r="H15" s="113">
        <v>190</v>
      </c>
      <c r="I15" s="113"/>
      <c r="J15" s="113">
        <v>358</v>
      </c>
      <c r="K15" s="113">
        <v>158</v>
      </c>
      <c r="L15" s="113">
        <v>200</v>
      </c>
      <c r="M15" s="113"/>
      <c r="N15" s="113">
        <v>429</v>
      </c>
      <c r="O15" s="113">
        <v>165</v>
      </c>
      <c r="P15" s="113">
        <v>264</v>
      </c>
      <c r="Q15" s="113"/>
      <c r="R15" s="113">
        <v>509</v>
      </c>
      <c r="S15" s="113">
        <v>208</v>
      </c>
      <c r="T15" s="113">
        <v>301</v>
      </c>
      <c r="U15" s="113"/>
      <c r="V15" s="113">
        <v>509</v>
      </c>
      <c r="W15" s="113">
        <v>206</v>
      </c>
      <c r="X15" s="113">
        <v>303</v>
      </c>
    </row>
    <row r="16" spans="1:26" ht="17.100000000000001" customHeight="1" x14ac:dyDescent="0.2">
      <c r="A16" s="104" t="s">
        <v>258</v>
      </c>
      <c r="B16" s="113">
        <v>2091</v>
      </c>
      <c r="C16" s="113">
        <v>903</v>
      </c>
      <c r="D16" s="113">
        <v>1188</v>
      </c>
      <c r="E16" s="113"/>
      <c r="F16" s="113">
        <v>186</v>
      </c>
      <c r="G16" s="113">
        <v>70</v>
      </c>
      <c r="H16" s="113">
        <v>116</v>
      </c>
      <c r="I16" s="113"/>
      <c r="J16" s="113">
        <v>319</v>
      </c>
      <c r="K16" s="113">
        <v>136</v>
      </c>
      <c r="L16" s="113">
        <v>183</v>
      </c>
      <c r="M16" s="113"/>
      <c r="N16" s="113">
        <v>440</v>
      </c>
      <c r="O16" s="113">
        <v>212</v>
      </c>
      <c r="P16" s="113">
        <v>228</v>
      </c>
      <c r="Q16" s="113"/>
      <c r="R16" s="113">
        <v>500</v>
      </c>
      <c r="S16" s="113">
        <v>218</v>
      </c>
      <c r="T16" s="113">
        <v>282</v>
      </c>
      <c r="U16" s="113"/>
      <c r="V16" s="113">
        <v>646</v>
      </c>
      <c r="W16" s="113">
        <v>267</v>
      </c>
      <c r="X16" s="113">
        <v>379</v>
      </c>
    </row>
    <row r="17" spans="1:24" ht="17.100000000000001" customHeight="1" x14ac:dyDescent="0.2">
      <c r="A17" s="127" t="s">
        <v>261</v>
      </c>
      <c r="B17" s="113">
        <v>3666</v>
      </c>
      <c r="C17" s="113">
        <v>1548</v>
      </c>
      <c r="D17" s="113">
        <v>2118</v>
      </c>
      <c r="E17" s="113"/>
      <c r="F17" s="113">
        <v>624</v>
      </c>
      <c r="G17" s="113">
        <v>271</v>
      </c>
      <c r="H17" s="113">
        <v>353</v>
      </c>
      <c r="I17" s="113"/>
      <c r="J17" s="113">
        <v>647</v>
      </c>
      <c r="K17" s="113">
        <v>274</v>
      </c>
      <c r="L17" s="113">
        <v>373</v>
      </c>
      <c r="M17" s="113"/>
      <c r="N17" s="113">
        <v>834</v>
      </c>
      <c r="O17" s="113">
        <v>339</v>
      </c>
      <c r="P17" s="113">
        <v>495</v>
      </c>
      <c r="Q17" s="113"/>
      <c r="R17" s="113">
        <v>791</v>
      </c>
      <c r="S17" s="113">
        <v>361</v>
      </c>
      <c r="T17" s="113">
        <v>430</v>
      </c>
      <c r="U17" s="113"/>
      <c r="V17" s="113">
        <v>770</v>
      </c>
      <c r="W17" s="113">
        <v>303</v>
      </c>
      <c r="X17" s="113">
        <v>467</v>
      </c>
    </row>
    <row r="18" spans="1:24" ht="17.100000000000001" customHeight="1" x14ac:dyDescent="0.2">
      <c r="A18" s="104" t="s">
        <v>262</v>
      </c>
      <c r="B18" s="113">
        <v>733</v>
      </c>
      <c r="C18" s="113">
        <v>340</v>
      </c>
      <c r="D18" s="113">
        <v>393</v>
      </c>
      <c r="E18" s="113"/>
      <c r="F18" s="113">
        <v>69</v>
      </c>
      <c r="G18" s="113">
        <v>26</v>
      </c>
      <c r="H18" s="113">
        <v>43</v>
      </c>
      <c r="I18" s="113"/>
      <c r="J18" s="113">
        <v>98</v>
      </c>
      <c r="K18" s="113">
        <v>47</v>
      </c>
      <c r="L18" s="113">
        <v>51</v>
      </c>
      <c r="M18" s="113"/>
      <c r="N18" s="113">
        <v>144</v>
      </c>
      <c r="O18" s="113">
        <v>73</v>
      </c>
      <c r="P18" s="113">
        <v>71</v>
      </c>
      <c r="Q18" s="113"/>
      <c r="R18" s="113">
        <v>191</v>
      </c>
      <c r="S18" s="113">
        <v>93</v>
      </c>
      <c r="T18" s="113">
        <v>98</v>
      </c>
      <c r="U18" s="113"/>
      <c r="V18" s="113">
        <v>231</v>
      </c>
      <c r="W18" s="113">
        <v>101</v>
      </c>
      <c r="X18" s="113">
        <v>130</v>
      </c>
    </row>
    <row r="19" spans="1:24" ht="17.100000000000001" customHeight="1" x14ac:dyDescent="0.2">
      <c r="A19" s="104" t="s">
        <v>263</v>
      </c>
      <c r="B19" s="113">
        <v>1393</v>
      </c>
      <c r="C19" s="113">
        <v>555</v>
      </c>
      <c r="D19" s="113">
        <v>838</v>
      </c>
      <c r="E19" s="113"/>
      <c r="F19" s="113">
        <v>180</v>
      </c>
      <c r="G19" s="113">
        <v>71</v>
      </c>
      <c r="H19" s="113">
        <v>109</v>
      </c>
      <c r="I19" s="113"/>
      <c r="J19" s="113">
        <v>245</v>
      </c>
      <c r="K19" s="113">
        <v>88</v>
      </c>
      <c r="L19" s="113">
        <v>157</v>
      </c>
      <c r="M19" s="113"/>
      <c r="N19" s="113">
        <v>284</v>
      </c>
      <c r="O19" s="113">
        <v>113</v>
      </c>
      <c r="P19" s="113">
        <v>171</v>
      </c>
      <c r="Q19" s="113"/>
      <c r="R19" s="113">
        <v>295</v>
      </c>
      <c r="S19" s="113">
        <v>120</v>
      </c>
      <c r="T19" s="113">
        <v>175</v>
      </c>
      <c r="U19" s="113"/>
      <c r="V19" s="113">
        <v>389</v>
      </c>
      <c r="W19" s="113">
        <v>163</v>
      </c>
      <c r="X19" s="113">
        <v>226</v>
      </c>
    </row>
    <row r="20" spans="1:24" ht="17.100000000000001" customHeight="1" x14ac:dyDescent="0.2">
      <c r="A20" s="104" t="s">
        <v>264</v>
      </c>
      <c r="B20" s="113">
        <v>1306</v>
      </c>
      <c r="C20" s="113">
        <v>539</v>
      </c>
      <c r="D20" s="113">
        <v>767</v>
      </c>
      <c r="E20" s="113"/>
      <c r="F20" s="113">
        <v>167</v>
      </c>
      <c r="G20" s="113">
        <v>60</v>
      </c>
      <c r="H20" s="113">
        <v>107</v>
      </c>
      <c r="I20" s="113"/>
      <c r="J20" s="113">
        <v>147</v>
      </c>
      <c r="K20" s="113">
        <v>56</v>
      </c>
      <c r="L20" s="113">
        <v>91</v>
      </c>
      <c r="M20" s="113"/>
      <c r="N20" s="113">
        <v>229</v>
      </c>
      <c r="O20" s="113">
        <v>99</v>
      </c>
      <c r="P20" s="113">
        <v>130</v>
      </c>
      <c r="Q20" s="113"/>
      <c r="R20" s="113">
        <v>346</v>
      </c>
      <c r="S20" s="113">
        <v>140</v>
      </c>
      <c r="T20" s="113">
        <v>206</v>
      </c>
      <c r="U20" s="113"/>
      <c r="V20" s="113">
        <v>417</v>
      </c>
      <c r="W20" s="113">
        <v>184</v>
      </c>
      <c r="X20" s="113">
        <v>233</v>
      </c>
    </row>
    <row r="21" spans="1:24" ht="17.100000000000001" customHeight="1" x14ac:dyDescent="0.2">
      <c r="A21" s="104" t="s">
        <v>265</v>
      </c>
      <c r="B21" s="113">
        <v>1373</v>
      </c>
      <c r="C21" s="113">
        <v>483</v>
      </c>
      <c r="D21" s="113">
        <v>890</v>
      </c>
      <c r="E21" s="113"/>
      <c r="F21" s="113">
        <v>204</v>
      </c>
      <c r="G21" s="113">
        <v>73</v>
      </c>
      <c r="H21" s="113">
        <v>131</v>
      </c>
      <c r="I21" s="113"/>
      <c r="J21" s="113">
        <v>184</v>
      </c>
      <c r="K21" s="113">
        <v>59</v>
      </c>
      <c r="L21" s="113">
        <v>125</v>
      </c>
      <c r="M21" s="113"/>
      <c r="N21" s="113">
        <v>278</v>
      </c>
      <c r="O21" s="113">
        <v>108</v>
      </c>
      <c r="P21" s="113">
        <v>170</v>
      </c>
      <c r="Q21" s="113"/>
      <c r="R21" s="113">
        <v>325</v>
      </c>
      <c r="S21" s="113">
        <v>120</v>
      </c>
      <c r="T21" s="113">
        <v>205</v>
      </c>
      <c r="U21" s="113"/>
      <c r="V21" s="113">
        <v>382</v>
      </c>
      <c r="W21" s="113">
        <v>123</v>
      </c>
      <c r="X21" s="113">
        <v>259</v>
      </c>
    </row>
    <row r="22" spans="1:24" ht="17.100000000000001" customHeight="1" x14ac:dyDescent="0.2">
      <c r="A22" s="104" t="s">
        <v>266</v>
      </c>
      <c r="B22" s="113">
        <v>244</v>
      </c>
      <c r="C22" s="113">
        <v>132</v>
      </c>
      <c r="D22" s="113">
        <v>112</v>
      </c>
      <c r="E22" s="113"/>
      <c r="F22" s="113">
        <v>16</v>
      </c>
      <c r="G22" s="113">
        <v>8</v>
      </c>
      <c r="H22" s="113">
        <v>8</v>
      </c>
      <c r="I22" s="113"/>
      <c r="J22" s="113">
        <v>34</v>
      </c>
      <c r="K22" s="113">
        <v>19</v>
      </c>
      <c r="L22" s="113">
        <v>15</v>
      </c>
      <c r="M22" s="113"/>
      <c r="N22" s="113">
        <v>32</v>
      </c>
      <c r="O22" s="113">
        <v>21</v>
      </c>
      <c r="P22" s="113">
        <v>11</v>
      </c>
      <c r="Q22" s="113"/>
      <c r="R22" s="113">
        <v>63</v>
      </c>
      <c r="S22" s="113">
        <v>30</v>
      </c>
      <c r="T22" s="113">
        <v>33</v>
      </c>
      <c r="U22" s="113"/>
      <c r="V22" s="113">
        <v>99</v>
      </c>
      <c r="W22" s="113">
        <v>54</v>
      </c>
      <c r="X22" s="113">
        <v>45</v>
      </c>
    </row>
    <row r="23" spans="1:24" ht="17.100000000000001" customHeight="1" x14ac:dyDescent="0.2">
      <c r="A23" s="104" t="s">
        <v>267</v>
      </c>
      <c r="B23" s="113">
        <v>163</v>
      </c>
      <c r="C23" s="113">
        <v>55</v>
      </c>
      <c r="D23" s="113">
        <v>108</v>
      </c>
      <c r="E23" s="113"/>
      <c r="F23" s="113">
        <v>12</v>
      </c>
      <c r="G23" s="113">
        <v>6</v>
      </c>
      <c r="H23" s="113">
        <v>6</v>
      </c>
      <c r="I23" s="113"/>
      <c r="J23" s="113">
        <v>21</v>
      </c>
      <c r="K23" s="113">
        <v>5</v>
      </c>
      <c r="L23" s="113">
        <v>16</v>
      </c>
      <c r="M23" s="113"/>
      <c r="N23" s="113">
        <v>34</v>
      </c>
      <c r="O23" s="113">
        <v>14</v>
      </c>
      <c r="P23" s="113">
        <v>20</v>
      </c>
      <c r="Q23" s="113"/>
      <c r="R23" s="113">
        <v>38</v>
      </c>
      <c r="S23" s="113">
        <v>6</v>
      </c>
      <c r="T23" s="113">
        <v>32</v>
      </c>
      <c r="U23" s="113"/>
      <c r="V23" s="113">
        <v>58</v>
      </c>
      <c r="W23" s="113">
        <v>24</v>
      </c>
      <c r="X23" s="113">
        <v>34</v>
      </c>
    </row>
    <row r="24" spans="1:24" ht="17.100000000000001" customHeight="1" x14ac:dyDescent="0.2">
      <c r="A24" s="104" t="s">
        <v>268</v>
      </c>
      <c r="B24" s="113">
        <v>807</v>
      </c>
      <c r="C24" s="113">
        <v>398</v>
      </c>
      <c r="D24" s="113">
        <v>409</v>
      </c>
      <c r="E24" s="113"/>
      <c r="F24" s="113">
        <v>74</v>
      </c>
      <c r="G24" s="113">
        <v>43</v>
      </c>
      <c r="H24" s="113">
        <v>31</v>
      </c>
      <c r="I24" s="113"/>
      <c r="J24" s="113">
        <v>86</v>
      </c>
      <c r="K24" s="113">
        <v>52</v>
      </c>
      <c r="L24" s="113">
        <v>34</v>
      </c>
      <c r="M24" s="113"/>
      <c r="N24" s="113">
        <v>113</v>
      </c>
      <c r="O24" s="113">
        <v>67</v>
      </c>
      <c r="P24" s="113">
        <v>46</v>
      </c>
      <c r="Q24" s="113"/>
      <c r="R24" s="113">
        <v>249</v>
      </c>
      <c r="S24" s="113">
        <v>115</v>
      </c>
      <c r="T24" s="113">
        <v>134</v>
      </c>
      <c r="U24" s="113"/>
      <c r="V24" s="113">
        <v>285</v>
      </c>
      <c r="W24" s="113">
        <v>121</v>
      </c>
      <c r="X24" s="113">
        <v>164</v>
      </c>
    </row>
    <row r="25" spans="1:24" ht="17.100000000000001" customHeight="1" x14ac:dyDescent="0.2">
      <c r="A25" s="104" t="s">
        <v>269</v>
      </c>
      <c r="B25" s="113">
        <v>488</v>
      </c>
      <c r="C25" s="113">
        <v>190</v>
      </c>
      <c r="D25" s="113">
        <v>298</v>
      </c>
      <c r="E25" s="113"/>
      <c r="F25" s="113">
        <v>39</v>
      </c>
      <c r="G25" s="113">
        <v>14</v>
      </c>
      <c r="H25" s="113">
        <v>25</v>
      </c>
      <c r="I25" s="113"/>
      <c r="J25" s="113">
        <v>50</v>
      </c>
      <c r="K25" s="113">
        <v>23</v>
      </c>
      <c r="L25" s="113">
        <v>27</v>
      </c>
      <c r="M25" s="113"/>
      <c r="N25" s="113">
        <v>97</v>
      </c>
      <c r="O25" s="113">
        <v>35</v>
      </c>
      <c r="P25" s="113">
        <v>62</v>
      </c>
      <c r="Q25" s="113"/>
      <c r="R25" s="113">
        <v>117</v>
      </c>
      <c r="S25" s="113">
        <v>51</v>
      </c>
      <c r="T25" s="113">
        <v>66</v>
      </c>
      <c r="U25" s="113"/>
      <c r="V25" s="113">
        <v>185</v>
      </c>
      <c r="W25" s="113">
        <v>67</v>
      </c>
      <c r="X25" s="113">
        <v>118</v>
      </c>
    </row>
    <row r="26" spans="1:24" ht="17.100000000000001" customHeight="1" x14ac:dyDescent="0.2">
      <c r="A26" s="104" t="s">
        <v>270</v>
      </c>
      <c r="B26" s="113">
        <v>2399</v>
      </c>
      <c r="C26" s="113">
        <v>1136</v>
      </c>
      <c r="D26" s="113">
        <v>1263</v>
      </c>
      <c r="E26" s="113"/>
      <c r="F26" s="113">
        <v>207</v>
      </c>
      <c r="G26" s="113">
        <v>96</v>
      </c>
      <c r="H26" s="113">
        <v>111</v>
      </c>
      <c r="I26" s="113"/>
      <c r="J26" s="113">
        <v>328</v>
      </c>
      <c r="K26" s="113">
        <v>158</v>
      </c>
      <c r="L26" s="113">
        <v>170</v>
      </c>
      <c r="M26" s="113"/>
      <c r="N26" s="113">
        <v>388</v>
      </c>
      <c r="O26" s="113">
        <v>193</v>
      </c>
      <c r="P26" s="113">
        <v>195</v>
      </c>
      <c r="Q26" s="113"/>
      <c r="R26" s="113">
        <v>706</v>
      </c>
      <c r="S26" s="113">
        <v>349</v>
      </c>
      <c r="T26" s="113">
        <v>357</v>
      </c>
      <c r="U26" s="113"/>
      <c r="V26" s="113">
        <v>770</v>
      </c>
      <c r="W26" s="113">
        <v>340</v>
      </c>
      <c r="X26" s="113">
        <v>430</v>
      </c>
    </row>
    <row r="27" spans="1:24" ht="17.100000000000001" customHeight="1" x14ac:dyDescent="0.2">
      <c r="A27" s="104" t="s">
        <v>271</v>
      </c>
      <c r="B27" s="113">
        <v>2000</v>
      </c>
      <c r="C27" s="113">
        <v>821</v>
      </c>
      <c r="D27" s="113">
        <v>1179</v>
      </c>
      <c r="E27" s="113"/>
      <c r="F27" s="113">
        <v>267</v>
      </c>
      <c r="G27" s="113">
        <v>105</v>
      </c>
      <c r="H27" s="113">
        <v>162</v>
      </c>
      <c r="I27" s="113"/>
      <c r="J27" s="113">
        <v>324</v>
      </c>
      <c r="K27" s="113">
        <v>134</v>
      </c>
      <c r="L27" s="113">
        <v>190</v>
      </c>
      <c r="M27" s="113"/>
      <c r="N27" s="113">
        <v>341</v>
      </c>
      <c r="O27" s="113">
        <v>133</v>
      </c>
      <c r="P27" s="113">
        <v>208</v>
      </c>
      <c r="Q27" s="113"/>
      <c r="R27" s="113">
        <v>484</v>
      </c>
      <c r="S27" s="113">
        <v>205</v>
      </c>
      <c r="T27" s="113">
        <v>279</v>
      </c>
      <c r="U27" s="113"/>
      <c r="V27" s="113">
        <v>584</v>
      </c>
      <c r="W27" s="113">
        <v>244</v>
      </c>
      <c r="X27" s="113">
        <v>340</v>
      </c>
    </row>
    <row r="28" spans="1:24" ht="17.100000000000001" customHeight="1" x14ac:dyDescent="0.2">
      <c r="A28" s="104" t="s">
        <v>272</v>
      </c>
      <c r="B28" s="113">
        <v>1178</v>
      </c>
      <c r="C28" s="113">
        <v>541</v>
      </c>
      <c r="D28" s="113">
        <v>637</v>
      </c>
      <c r="E28" s="113"/>
      <c r="F28" s="113">
        <v>113</v>
      </c>
      <c r="G28" s="113">
        <v>47</v>
      </c>
      <c r="H28" s="113">
        <v>66</v>
      </c>
      <c r="I28" s="113"/>
      <c r="J28" s="113">
        <v>178</v>
      </c>
      <c r="K28" s="113">
        <v>87</v>
      </c>
      <c r="L28" s="113">
        <v>91</v>
      </c>
      <c r="M28" s="113"/>
      <c r="N28" s="113">
        <v>201</v>
      </c>
      <c r="O28" s="113">
        <v>98</v>
      </c>
      <c r="P28" s="113">
        <v>103</v>
      </c>
      <c r="Q28" s="113"/>
      <c r="R28" s="113">
        <v>327</v>
      </c>
      <c r="S28" s="113">
        <v>157</v>
      </c>
      <c r="T28" s="113">
        <v>170</v>
      </c>
      <c r="U28" s="113"/>
      <c r="V28" s="113">
        <v>359</v>
      </c>
      <c r="W28" s="113">
        <v>152</v>
      </c>
      <c r="X28" s="113">
        <v>207</v>
      </c>
    </row>
    <row r="29" spans="1:24" ht="17.100000000000001" customHeight="1" x14ac:dyDescent="0.2">
      <c r="A29" s="104" t="s">
        <v>274</v>
      </c>
      <c r="B29" s="113">
        <v>2300</v>
      </c>
      <c r="C29" s="113">
        <v>949</v>
      </c>
      <c r="D29" s="113">
        <v>1351</v>
      </c>
      <c r="E29" s="113"/>
      <c r="F29" s="113">
        <v>243</v>
      </c>
      <c r="G29" s="113">
        <v>109</v>
      </c>
      <c r="H29" s="113">
        <v>134</v>
      </c>
      <c r="I29" s="113"/>
      <c r="J29" s="113">
        <v>288</v>
      </c>
      <c r="K29" s="113">
        <v>126</v>
      </c>
      <c r="L29" s="113">
        <v>162</v>
      </c>
      <c r="M29" s="113"/>
      <c r="N29" s="113">
        <v>428</v>
      </c>
      <c r="O29" s="113">
        <v>200</v>
      </c>
      <c r="P29" s="113">
        <v>228</v>
      </c>
      <c r="Q29" s="113"/>
      <c r="R29" s="113">
        <v>676</v>
      </c>
      <c r="S29" s="113">
        <v>272</v>
      </c>
      <c r="T29" s="113">
        <v>404</v>
      </c>
      <c r="U29" s="113"/>
      <c r="V29" s="113">
        <v>665</v>
      </c>
      <c r="W29" s="113">
        <v>242</v>
      </c>
      <c r="X29" s="113">
        <v>423</v>
      </c>
    </row>
    <row r="30" spans="1:24" ht="17.100000000000001" customHeight="1" x14ac:dyDescent="0.2">
      <c r="A30" s="104" t="s">
        <v>275</v>
      </c>
      <c r="B30" s="113">
        <v>1528</v>
      </c>
      <c r="C30" s="113">
        <v>655</v>
      </c>
      <c r="D30" s="113">
        <v>873</v>
      </c>
      <c r="E30" s="113"/>
      <c r="F30" s="113">
        <v>139</v>
      </c>
      <c r="G30" s="113">
        <v>58</v>
      </c>
      <c r="H30" s="113">
        <v>81</v>
      </c>
      <c r="I30" s="113"/>
      <c r="J30" s="113">
        <v>146</v>
      </c>
      <c r="K30" s="113">
        <v>61</v>
      </c>
      <c r="L30" s="113">
        <v>85</v>
      </c>
      <c r="M30" s="113"/>
      <c r="N30" s="113">
        <v>234</v>
      </c>
      <c r="O30" s="113">
        <v>103</v>
      </c>
      <c r="P30" s="113">
        <v>131</v>
      </c>
      <c r="Q30" s="113"/>
      <c r="R30" s="113">
        <v>439</v>
      </c>
      <c r="S30" s="113">
        <v>201</v>
      </c>
      <c r="T30" s="113">
        <v>238</v>
      </c>
      <c r="U30" s="113"/>
      <c r="V30" s="113">
        <v>570</v>
      </c>
      <c r="W30" s="113">
        <v>232</v>
      </c>
      <c r="X30" s="113">
        <v>338</v>
      </c>
    </row>
    <row r="31" spans="1:24" ht="17.100000000000001" customHeight="1" thickBot="1" x14ac:dyDescent="0.25">
      <c r="A31" s="128" t="s">
        <v>276</v>
      </c>
      <c r="B31" s="159">
        <v>175</v>
      </c>
      <c r="C31" s="159">
        <v>99</v>
      </c>
      <c r="D31" s="159">
        <v>76</v>
      </c>
      <c r="E31" s="159"/>
      <c r="F31" s="159">
        <v>9</v>
      </c>
      <c r="G31" s="159">
        <v>4</v>
      </c>
      <c r="H31" s="159">
        <v>5</v>
      </c>
      <c r="I31" s="159"/>
      <c r="J31" s="159">
        <v>26</v>
      </c>
      <c r="K31" s="159">
        <v>13</v>
      </c>
      <c r="L31" s="159">
        <v>13</v>
      </c>
      <c r="M31" s="159"/>
      <c r="N31" s="159">
        <v>34</v>
      </c>
      <c r="O31" s="159">
        <v>20</v>
      </c>
      <c r="P31" s="159">
        <v>14</v>
      </c>
      <c r="Q31" s="159"/>
      <c r="R31" s="159">
        <v>49</v>
      </c>
      <c r="S31" s="159">
        <v>30</v>
      </c>
      <c r="T31" s="159">
        <v>19</v>
      </c>
      <c r="U31" s="159"/>
      <c r="V31" s="159">
        <v>57</v>
      </c>
      <c r="W31" s="159">
        <v>32</v>
      </c>
      <c r="X31" s="159">
        <v>25</v>
      </c>
    </row>
    <row r="32" spans="1:24" ht="15" customHeight="1" x14ac:dyDescent="0.2">
      <c r="A32" s="200" t="s">
        <v>161</v>
      </c>
      <c r="B32" s="200"/>
      <c r="C32" s="200"/>
      <c r="D32" s="200"/>
      <c r="E32" s="200"/>
      <c r="F32" s="200"/>
      <c r="G32" s="200"/>
      <c r="H32" s="200"/>
      <c r="I32" s="200"/>
      <c r="J32" s="200"/>
      <c r="K32" s="200"/>
      <c r="L32" s="200"/>
      <c r="M32" s="200"/>
      <c r="N32" s="200"/>
      <c r="O32" s="200"/>
      <c r="P32" s="200"/>
      <c r="Q32" s="200"/>
      <c r="R32" s="200"/>
      <c r="S32" s="200"/>
      <c r="T32" s="200"/>
      <c r="U32" s="200"/>
      <c r="V32" s="200"/>
      <c r="W32" s="200"/>
      <c r="X32" s="200"/>
    </row>
    <row r="33" spans="1:24" ht="15" customHeight="1" x14ac:dyDescent="0.2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</row>
  </sheetData>
  <mergeCells count="14">
    <mergeCell ref="A1:X1"/>
    <mergeCell ref="A2:X2"/>
    <mergeCell ref="Z2:Z3"/>
    <mergeCell ref="A3:X3"/>
    <mergeCell ref="A32:X32"/>
    <mergeCell ref="A4:X4"/>
    <mergeCell ref="A5:X5"/>
    <mergeCell ref="A7:A8"/>
    <mergeCell ref="B7:D7"/>
    <mergeCell ref="F7:H7"/>
    <mergeCell ref="J7:L7"/>
    <mergeCell ref="N7:P7"/>
    <mergeCell ref="R7:T7"/>
    <mergeCell ref="V7:X7"/>
  </mergeCells>
  <hyperlinks>
    <hyperlink ref="Z2" location="INDICE!A1" display="INDICE" xr:uid="{739D3002-B29B-43F9-8998-D1C031663625}"/>
  </hyperlinks>
  <printOptions horizontalCentered="1"/>
  <pageMargins left="0.70866141732283472" right="0.70866141732283472" top="0.74803149606299213" bottom="0.74803149606299213" header="0.31496062992125984" footer="0.31496062992125984"/>
  <pageSetup scale="77" orientation="landscape" verticalDpi="3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>
    <pageSetUpPr fitToPage="1"/>
  </sheetPr>
  <dimension ref="A1:Z33"/>
  <sheetViews>
    <sheetView showGridLines="0" workbookViewId="0">
      <selection activeCell="Z24" sqref="Z24"/>
    </sheetView>
  </sheetViews>
  <sheetFormatPr baseColWidth="10" defaultColWidth="23.42578125" defaultRowHeight="15" customHeight="1" x14ac:dyDescent="0.2"/>
  <cols>
    <col min="1" max="1" width="17.5703125" style="104" bestFit="1" customWidth="1"/>
    <col min="2" max="4" width="8.28515625" style="129" customWidth="1"/>
    <col min="5" max="5" width="1.42578125" style="129" customWidth="1"/>
    <col min="6" max="8" width="7.28515625" style="129" customWidth="1"/>
    <col min="9" max="9" width="1.42578125" style="129" customWidth="1"/>
    <col min="10" max="12" width="7.28515625" style="129" customWidth="1"/>
    <col min="13" max="13" width="1.42578125" style="129" customWidth="1"/>
    <col min="14" max="16" width="7.28515625" style="129" customWidth="1"/>
    <col min="17" max="17" width="1.42578125" style="129" customWidth="1"/>
    <col min="18" max="20" width="7.28515625" style="129" customWidth="1"/>
    <col min="21" max="21" width="1.42578125" style="129" customWidth="1"/>
    <col min="22" max="24" width="7.28515625" style="129" customWidth="1"/>
    <col min="25" max="112" width="10.7109375" style="5" customWidth="1"/>
    <col min="113" max="16384" width="23.42578125" style="5"/>
  </cols>
  <sheetData>
    <row r="1" spans="1:26" ht="15" customHeight="1" x14ac:dyDescent="0.2">
      <c r="A1" s="204" t="s">
        <v>354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7"/>
    </row>
    <row r="2" spans="1:26" ht="15" customHeight="1" x14ac:dyDescent="0.2">
      <c r="A2" s="205" t="s">
        <v>352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7"/>
      <c r="Z2" s="195" t="s">
        <v>47</v>
      </c>
    </row>
    <row r="3" spans="1:26" ht="15" customHeight="1" x14ac:dyDescent="0.2">
      <c r="A3" s="204" t="s">
        <v>356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7"/>
      <c r="Z3" s="195"/>
    </row>
    <row r="4" spans="1:26" ht="15" customHeight="1" x14ac:dyDescent="0.2">
      <c r="A4" s="205" t="s">
        <v>357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</row>
    <row r="5" spans="1:26" ht="15" customHeight="1" x14ac:dyDescent="0.2">
      <c r="A5" s="205" t="s">
        <v>245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</row>
    <row r="6" spans="1:26" ht="15" customHeight="1" x14ac:dyDescent="0.2">
      <c r="A6" s="103"/>
      <c r="B6" s="102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</row>
    <row r="7" spans="1:26" ht="15" customHeight="1" x14ac:dyDescent="0.2">
      <c r="A7" s="208" t="s">
        <v>249</v>
      </c>
      <c r="B7" s="207" t="s">
        <v>175</v>
      </c>
      <c r="C7" s="207"/>
      <c r="D7" s="207"/>
      <c r="E7" s="124"/>
      <c r="F7" s="207" t="s">
        <v>208</v>
      </c>
      <c r="G7" s="207"/>
      <c r="H7" s="207"/>
      <c r="I7" s="124"/>
      <c r="J7" s="207" t="s">
        <v>209</v>
      </c>
      <c r="K7" s="207"/>
      <c r="L7" s="207"/>
      <c r="M7" s="124"/>
      <c r="N7" s="207" t="s">
        <v>210</v>
      </c>
      <c r="O7" s="207"/>
      <c r="P7" s="207"/>
      <c r="Q7" s="124"/>
      <c r="R7" s="207" t="s">
        <v>212</v>
      </c>
      <c r="S7" s="207"/>
      <c r="T7" s="207"/>
      <c r="U7" s="124"/>
      <c r="V7" s="207" t="s">
        <v>213</v>
      </c>
      <c r="W7" s="207"/>
      <c r="X7" s="207"/>
    </row>
    <row r="8" spans="1:26" ht="15" customHeight="1" x14ac:dyDescent="0.2">
      <c r="A8" s="208"/>
      <c r="B8" s="125" t="s">
        <v>175</v>
      </c>
      <c r="C8" s="125" t="s">
        <v>385</v>
      </c>
      <c r="D8" s="125" t="s">
        <v>386</v>
      </c>
      <c r="E8" s="124"/>
      <c r="F8" s="125" t="s">
        <v>175</v>
      </c>
      <c r="G8" s="125" t="s">
        <v>385</v>
      </c>
      <c r="H8" s="125" t="s">
        <v>386</v>
      </c>
      <c r="I8" s="124"/>
      <c r="J8" s="125" t="s">
        <v>175</v>
      </c>
      <c r="K8" s="125" t="s">
        <v>385</v>
      </c>
      <c r="L8" s="125" t="s">
        <v>386</v>
      </c>
      <c r="M8" s="124"/>
      <c r="N8" s="125" t="s">
        <v>175</v>
      </c>
      <c r="O8" s="125" t="s">
        <v>385</v>
      </c>
      <c r="P8" s="125" t="s">
        <v>386</v>
      </c>
      <c r="Q8" s="124"/>
      <c r="R8" s="125" t="s">
        <v>175</v>
      </c>
      <c r="S8" s="125" t="s">
        <v>385</v>
      </c>
      <c r="T8" s="125" t="s">
        <v>386</v>
      </c>
      <c r="U8" s="124"/>
      <c r="V8" s="125" t="s">
        <v>175</v>
      </c>
      <c r="W8" s="125" t="s">
        <v>385</v>
      </c>
      <c r="X8" s="125" t="s">
        <v>386</v>
      </c>
    </row>
    <row r="9" spans="1:26" ht="17.100000000000001" customHeight="1" x14ac:dyDescent="0.2">
      <c r="A9" s="126" t="s">
        <v>193</v>
      </c>
      <c r="B9" s="133">
        <v>79.797423758670035</v>
      </c>
      <c r="C9" s="133">
        <v>75.473560807058675</v>
      </c>
      <c r="D9" s="133">
        <v>83.279503105590052</v>
      </c>
      <c r="E9" s="133"/>
      <c r="F9" s="133">
        <v>74.239395958250057</v>
      </c>
      <c r="G9" s="133">
        <v>67.43142144638405</v>
      </c>
      <c r="H9" s="133">
        <v>79.703763010408323</v>
      </c>
      <c r="I9" s="133"/>
      <c r="J9" s="133">
        <v>73.239187996469539</v>
      </c>
      <c r="K9" s="133">
        <v>68.445656408258671</v>
      </c>
      <c r="L9" s="133">
        <v>77.211103938024522</v>
      </c>
      <c r="M9" s="133"/>
      <c r="N9" s="133">
        <v>83.293591654247393</v>
      </c>
      <c r="O9" s="133">
        <v>79.286871961102108</v>
      </c>
      <c r="P9" s="133">
        <v>86.703448275862073</v>
      </c>
      <c r="Q9" s="133"/>
      <c r="R9" s="133">
        <v>74.928687856560714</v>
      </c>
      <c r="S9" s="133">
        <v>71.858608893956671</v>
      </c>
      <c r="T9" s="133">
        <v>77.407475603019705</v>
      </c>
      <c r="U9" s="133"/>
      <c r="V9" s="133">
        <v>88.773604482257724</v>
      </c>
      <c r="W9" s="133">
        <v>84.657863145258105</v>
      </c>
      <c r="X9" s="133">
        <v>91.905718984103785</v>
      </c>
    </row>
    <row r="10" spans="1:26" ht="17.100000000000001" customHeight="1" x14ac:dyDescent="0.2">
      <c r="A10" s="104" t="s">
        <v>250</v>
      </c>
      <c r="B10" s="134">
        <v>54.54545454545454</v>
      </c>
      <c r="C10" s="134">
        <v>40.506329113924053</v>
      </c>
      <c r="D10" s="134">
        <v>63.865546218487388</v>
      </c>
      <c r="E10" s="134"/>
      <c r="F10" s="134">
        <v>33.333333333333329</v>
      </c>
      <c r="G10" s="134">
        <v>20.454545454545457</v>
      </c>
      <c r="H10" s="134">
        <v>41.428571428571431</v>
      </c>
      <c r="I10" s="134"/>
      <c r="J10" s="134">
        <v>48.245614035087719</v>
      </c>
      <c r="K10" s="134">
        <v>31.914893617021278</v>
      </c>
      <c r="L10" s="134">
        <v>59.701492537313428</v>
      </c>
      <c r="M10" s="134"/>
      <c r="N10" s="134">
        <v>74.561403508771932</v>
      </c>
      <c r="O10" s="134">
        <v>65.306122448979593</v>
      </c>
      <c r="P10" s="134">
        <v>81.538461538461533</v>
      </c>
      <c r="Q10" s="134"/>
      <c r="R10" s="134">
        <v>51.724137931034484</v>
      </c>
      <c r="S10" s="134">
        <v>34.482758620689658</v>
      </c>
      <c r="T10" s="134">
        <v>63.218390804597703</v>
      </c>
      <c r="U10" s="134"/>
      <c r="V10" s="134">
        <v>66.355140186915889</v>
      </c>
      <c r="W10" s="134">
        <v>51.282051282051277</v>
      </c>
      <c r="X10" s="134">
        <v>75</v>
      </c>
    </row>
    <row r="11" spans="1:26" ht="17.100000000000001" customHeight="1" x14ac:dyDescent="0.2">
      <c r="A11" s="104" t="s">
        <v>251</v>
      </c>
      <c r="B11" s="134">
        <v>84.063745019920319</v>
      </c>
      <c r="C11" s="134">
        <v>80.219780219780219</v>
      </c>
      <c r="D11" s="134">
        <v>87.023977433004234</v>
      </c>
      <c r="E11" s="134"/>
      <c r="F11" s="134">
        <v>69.950738916256157</v>
      </c>
      <c r="G11" s="134">
        <v>57.446808510638306</v>
      </c>
      <c r="H11" s="134">
        <v>80.733944954128447</v>
      </c>
      <c r="I11" s="134"/>
      <c r="J11" s="134">
        <v>66.04651162790698</v>
      </c>
      <c r="K11" s="134">
        <v>57.47126436781609</v>
      </c>
      <c r="L11" s="134">
        <v>71.875</v>
      </c>
      <c r="M11" s="134"/>
      <c r="N11" s="134">
        <v>97.345132743362825</v>
      </c>
      <c r="O11" s="134">
        <v>96.15384615384616</v>
      </c>
      <c r="P11" s="134">
        <v>98.360655737704917</v>
      </c>
      <c r="Q11" s="134"/>
      <c r="R11" s="134">
        <v>84.985835694050991</v>
      </c>
      <c r="S11" s="134">
        <v>84.210526315789465</v>
      </c>
      <c r="T11" s="134">
        <v>85.572139303482587</v>
      </c>
      <c r="U11" s="134"/>
      <c r="V11" s="134">
        <v>97.286821705426348</v>
      </c>
      <c r="W11" s="134">
        <v>97.247706422018354</v>
      </c>
      <c r="X11" s="134">
        <v>97.31543624161074</v>
      </c>
    </row>
    <row r="12" spans="1:26" ht="17.100000000000001" customHeight="1" x14ac:dyDescent="0.2">
      <c r="A12" s="104" t="s">
        <v>253</v>
      </c>
      <c r="B12" s="134">
        <v>84.521158129175944</v>
      </c>
      <c r="C12" s="134">
        <v>83.385579937304072</v>
      </c>
      <c r="D12" s="134">
        <v>85.146804835924002</v>
      </c>
      <c r="E12" s="134"/>
      <c r="F12" s="134">
        <v>75.257731958762889</v>
      </c>
      <c r="G12" s="134">
        <v>78.787878787878782</v>
      </c>
      <c r="H12" s="134">
        <v>73.4375</v>
      </c>
      <c r="I12" s="134"/>
      <c r="J12" s="134">
        <v>70.629370629370626</v>
      </c>
      <c r="K12" s="134">
        <v>68.888888888888886</v>
      </c>
      <c r="L12" s="134">
        <v>71.428571428571431</v>
      </c>
      <c r="M12" s="134"/>
      <c r="N12" s="134">
        <v>79.274611398963728</v>
      </c>
      <c r="O12" s="134">
        <v>78.873239436619713</v>
      </c>
      <c r="P12" s="134">
        <v>79.508196721311478</v>
      </c>
      <c r="Q12" s="134"/>
      <c r="R12" s="134">
        <v>86.44859813084112</v>
      </c>
      <c r="S12" s="134">
        <v>79.452054794520549</v>
      </c>
      <c r="T12" s="134">
        <v>90.070921985815602</v>
      </c>
      <c r="U12" s="134"/>
      <c r="V12" s="134">
        <v>98.406374501992033</v>
      </c>
      <c r="W12" s="134">
        <v>97.9381443298969</v>
      </c>
      <c r="X12" s="134">
        <v>98.701298701298697</v>
      </c>
    </row>
    <row r="13" spans="1:26" ht="17.100000000000001" customHeight="1" x14ac:dyDescent="0.2">
      <c r="A13" s="104" t="s">
        <v>254</v>
      </c>
      <c r="B13" s="134">
        <v>75</v>
      </c>
      <c r="C13" s="134">
        <v>67.088607594936718</v>
      </c>
      <c r="D13" s="134">
        <v>81.25</v>
      </c>
      <c r="E13" s="134"/>
      <c r="F13" s="134">
        <v>60.493827160493829</v>
      </c>
      <c r="G13" s="134">
        <v>45</v>
      </c>
      <c r="H13" s="134">
        <v>75.609756097560975</v>
      </c>
      <c r="I13" s="134"/>
      <c r="J13" s="134">
        <v>58.870967741935488</v>
      </c>
      <c r="K13" s="134">
        <v>52.72727272727272</v>
      </c>
      <c r="L13" s="134">
        <v>63.768115942028977</v>
      </c>
      <c r="M13" s="134"/>
      <c r="N13" s="134">
        <v>84.810126582278471</v>
      </c>
      <c r="O13" s="134">
        <v>78.94736842105263</v>
      </c>
      <c r="P13" s="134">
        <v>90.243902439024396</v>
      </c>
      <c r="Q13" s="134"/>
      <c r="R13" s="134">
        <v>62.702702702702709</v>
      </c>
      <c r="S13" s="134">
        <v>49.315068493150683</v>
      </c>
      <c r="T13" s="134">
        <v>71.428571428571431</v>
      </c>
      <c r="U13" s="134"/>
      <c r="V13" s="134">
        <v>98.214285714285708</v>
      </c>
      <c r="W13" s="134">
        <v>95.833333333333343</v>
      </c>
      <c r="X13" s="134">
        <v>100</v>
      </c>
    </row>
    <row r="14" spans="1:26" ht="17.100000000000001" customHeight="1" x14ac:dyDescent="0.2">
      <c r="A14" s="104" t="s">
        <v>255</v>
      </c>
      <c r="B14" s="134">
        <v>72.971305152730636</v>
      </c>
      <c r="C14" s="134">
        <v>66.023166023166027</v>
      </c>
      <c r="D14" s="134">
        <v>79.371665678719623</v>
      </c>
      <c r="E14" s="134"/>
      <c r="F14" s="134">
        <v>53.389830508474581</v>
      </c>
      <c r="G14" s="134">
        <v>43.827160493827158</v>
      </c>
      <c r="H14" s="134">
        <v>61.458333333333336</v>
      </c>
      <c r="I14" s="134"/>
      <c r="J14" s="134">
        <v>61.396303901437378</v>
      </c>
      <c r="K14" s="134">
        <v>53.125</v>
      </c>
      <c r="L14" s="134">
        <v>70.562770562770567</v>
      </c>
      <c r="M14" s="134"/>
      <c r="N14" s="134">
        <v>80.035026269702286</v>
      </c>
      <c r="O14" s="134">
        <v>73.741007194244602</v>
      </c>
      <c r="P14" s="134">
        <v>86.00682593856655</v>
      </c>
      <c r="Q14" s="134"/>
      <c r="R14" s="134">
        <v>63.777777777777779</v>
      </c>
      <c r="S14" s="134">
        <v>56.144578313253014</v>
      </c>
      <c r="T14" s="134">
        <v>70.309278350515456</v>
      </c>
      <c r="U14" s="134"/>
      <c r="V14" s="134">
        <v>91.065662002152848</v>
      </c>
      <c r="W14" s="134">
        <v>86.004514672686227</v>
      </c>
      <c r="X14" s="134">
        <v>95.679012345679013</v>
      </c>
    </row>
    <row r="15" spans="1:26" ht="17.100000000000001" customHeight="1" x14ac:dyDescent="0.2">
      <c r="A15" s="104" t="s">
        <v>257</v>
      </c>
      <c r="B15" s="134">
        <v>72.439862542955325</v>
      </c>
      <c r="C15" s="134">
        <v>68.054443554843886</v>
      </c>
      <c r="D15" s="134">
        <v>75.737507525587006</v>
      </c>
      <c r="E15" s="134"/>
      <c r="F15" s="134">
        <v>61.963190184049076</v>
      </c>
      <c r="G15" s="134">
        <v>54.854368932038831</v>
      </c>
      <c r="H15" s="134">
        <v>67.137809187279146</v>
      </c>
      <c r="I15" s="134"/>
      <c r="J15" s="134">
        <v>64.042933810375672</v>
      </c>
      <c r="K15" s="134">
        <v>60.536398467432953</v>
      </c>
      <c r="L15" s="134">
        <v>67.114093959731548</v>
      </c>
      <c r="M15" s="134"/>
      <c r="N15" s="134">
        <v>75</v>
      </c>
      <c r="O15" s="134">
        <v>67.346938775510196</v>
      </c>
      <c r="P15" s="134">
        <v>80.733944954128447</v>
      </c>
      <c r="Q15" s="134"/>
      <c r="R15" s="134">
        <v>70.110192837465561</v>
      </c>
      <c r="S15" s="134">
        <v>68.646864686468646</v>
      </c>
      <c r="T15" s="134">
        <v>71.158392434988187</v>
      </c>
      <c r="U15" s="134"/>
      <c r="V15" s="134">
        <v>90.248226950354621</v>
      </c>
      <c r="W15" s="134">
        <v>88.034188034188034</v>
      </c>
      <c r="X15" s="134">
        <v>91.818181818181827</v>
      </c>
    </row>
    <row r="16" spans="1:26" ht="17.100000000000001" customHeight="1" x14ac:dyDescent="0.2">
      <c r="A16" s="104" t="s">
        <v>258</v>
      </c>
      <c r="B16" s="134">
        <v>84.246575342465761</v>
      </c>
      <c r="C16" s="134">
        <v>80.625</v>
      </c>
      <c r="D16" s="134">
        <v>87.224669603524234</v>
      </c>
      <c r="E16" s="134"/>
      <c r="F16" s="134">
        <v>74.400000000000006</v>
      </c>
      <c r="G16" s="134">
        <v>63.063063063063062</v>
      </c>
      <c r="H16" s="134">
        <v>83.453237410071949</v>
      </c>
      <c r="I16" s="134"/>
      <c r="J16" s="134">
        <v>87.397260273972606</v>
      </c>
      <c r="K16" s="134">
        <v>85</v>
      </c>
      <c r="L16" s="134">
        <v>89.268292682926827</v>
      </c>
      <c r="M16" s="134"/>
      <c r="N16" s="134">
        <v>83.175803402646494</v>
      </c>
      <c r="O16" s="134">
        <v>81.853281853281857</v>
      </c>
      <c r="P16" s="134">
        <v>84.444444444444443</v>
      </c>
      <c r="Q16" s="134"/>
      <c r="R16" s="134">
        <v>77.160493827160494</v>
      </c>
      <c r="S16" s="134">
        <v>73.898305084745758</v>
      </c>
      <c r="T16" s="134">
        <v>79.886685552407926</v>
      </c>
      <c r="U16" s="134"/>
      <c r="V16" s="134">
        <v>93.623188405797094</v>
      </c>
      <c r="W16" s="134">
        <v>90.508474576271198</v>
      </c>
      <c r="X16" s="134">
        <v>95.949367088607602</v>
      </c>
    </row>
    <row r="17" spans="1:24" ht="17.100000000000001" customHeight="1" x14ac:dyDescent="0.2">
      <c r="A17" s="127" t="s">
        <v>261</v>
      </c>
      <c r="B17" s="134">
        <v>85.454545454545453</v>
      </c>
      <c r="C17" s="134">
        <v>83.40517241379311</v>
      </c>
      <c r="D17" s="134">
        <v>87.017255546425631</v>
      </c>
      <c r="E17" s="134"/>
      <c r="F17" s="134">
        <v>89.913544668587903</v>
      </c>
      <c r="G17" s="134">
        <v>82.621951219512198</v>
      </c>
      <c r="H17" s="134">
        <v>96.448087431693992</v>
      </c>
      <c r="I17" s="134"/>
      <c r="J17" s="134">
        <v>85.356200527704488</v>
      </c>
      <c r="K17" s="134">
        <v>81.791044776119406</v>
      </c>
      <c r="L17" s="134">
        <v>88.179669030732867</v>
      </c>
      <c r="M17" s="134"/>
      <c r="N17" s="134">
        <v>94.665153234960272</v>
      </c>
      <c r="O17" s="134">
        <v>89.21052631578948</v>
      </c>
      <c r="P17" s="134">
        <v>98.802395209580837</v>
      </c>
      <c r="Q17" s="134"/>
      <c r="R17" s="134">
        <v>77.321603128054733</v>
      </c>
      <c r="S17" s="134">
        <v>83.758700696055683</v>
      </c>
      <c r="T17" s="134">
        <v>72.63513513513513</v>
      </c>
      <c r="U17" s="134"/>
      <c r="V17" s="134">
        <v>82.441113490364032</v>
      </c>
      <c r="W17" s="134">
        <v>79.319371727748688</v>
      </c>
      <c r="X17" s="134">
        <v>84.601449275362313</v>
      </c>
    </row>
    <row r="18" spans="1:24" ht="17.100000000000001" customHeight="1" x14ac:dyDescent="0.2">
      <c r="A18" s="104" t="s">
        <v>262</v>
      </c>
      <c r="B18" s="134">
        <v>100</v>
      </c>
      <c r="C18" s="134">
        <v>100</v>
      </c>
      <c r="D18" s="134">
        <v>100</v>
      </c>
      <c r="E18" s="134"/>
      <c r="F18" s="134">
        <v>100</v>
      </c>
      <c r="G18" s="134">
        <v>100</v>
      </c>
      <c r="H18" s="134">
        <v>100</v>
      </c>
      <c r="I18" s="134"/>
      <c r="J18" s="134">
        <v>100</v>
      </c>
      <c r="K18" s="134">
        <v>100</v>
      </c>
      <c r="L18" s="134">
        <v>100</v>
      </c>
      <c r="M18" s="134"/>
      <c r="N18" s="134">
        <v>100</v>
      </c>
      <c r="O18" s="134">
        <v>100</v>
      </c>
      <c r="P18" s="134">
        <v>100</v>
      </c>
      <c r="Q18" s="134"/>
      <c r="R18" s="134">
        <v>100</v>
      </c>
      <c r="S18" s="134">
        <v>100</v>
      </c>
      <c r="T18" s="134">
        <v>100</v>
      </c>
      <c r="U18" s="134"/>
      <c r="V18" s="134">
        <v>100</v>
      </c>
      <c r="W18" s="134">
        <v>100</v>
      </c>
      <c r="X18" s="134">
        <v>100</v>
      </c>
    </row>
    <row r="19" spans="1:24" ht="17.100000000000001" customHeight="1" x14ac:dyDescent="0.2">
      <c r="A19" s="104" t="s">
        <v>263</v>
      </c>
      <c r="B19" s="134">
        <v>67.100192678227359</v>
      </c>
      <c r="C19" s="134">
        <v>64.534883720930239</v>
      </c>
      <c r="D19" s="134">
        <v>68.914473684210535</v>
      </c>
      <c r="E19" s="134"/>
      <c r="F19" s="134">
        <v>66.17647058823529</v>
      </c>
      <c r="G19" s="134">
        <v>65.740740740740748</v>
      </c>
      <c r="H19" s="134">
        <v>66.463414634146346</v>
      </c>
      <c r="I19" s="134"/>
      <c r="J19" s="134">
        <v>61.097256857855363</v>
      </c>
      <c r="K19" s="134">
        <v>54.658385093167702</v>
      </c>
      <c r="L19" s="134">
        <v>65.416666666666671</v>
      </c>
      <c r="M19" s="134"/>
      <c r="N19" s="134">
        <v>62.008733624454152</v>
      </c>
      <c r="O19" s="134">
        <v>56.499999999999993</v>
      </c>
      <c r="P19" s="134">
        <v>66.279069767441854</v>
      </c>
      <c r="Q19" s="134"/>
      <c r="R19" s="134">
        <v>60.204081632653065</v>
      </c>
      <c r="S19" s="134">
        <v>58.252427184466015</v>
      </c>
      <c r="T19" s="134">
        <v>61.619718309859152</v>
      </c>
      <c r="U19" s="134"/>
      <c r="V19" s="134">
        <v>85.494505494505489</v>
      </c>
      <c r="W19" s="134">
        <v>88.108108108108112</v>
      </c>
      <c r="X19" s="134">
        <v>83.703703703703695</v>
      </c>
    </row>
    <row r="20" spans="1:24" ht="17.100000000000001" customHeight="1" x14ac:dyDescent="0.2">
      <c r="A20" s="104" t="s">
        <v>264</v>
      </c>
      <c r="B20" s="134">
        <v>73.001676914477372</v>
      </c>
      <c r="C20" s="134">
        <v>66.21621621621621</v>
      </c>
      <c r="D20" s="134">
        <v>78.666666666666657</v>
      </c>
      <c r="E20" s="134"/>
      <c r="F20" s="134">
        <v>78.403755868544607</v>
      </c>
      <c r="G20" s="134">
        <v>66.666666666666657</v>
      </c>
      <c r="H20" s="134">
        <v>86.99186991869918</v>
      </c>
      <c r="I20" s="134"/>
      <c r="J20" s="134">
        <v>60</v>
      </c>
      <c r="K20" s="134">
        <v>50.909090909090907</v>
      </c>
      <c r="L20" s="134">
        <v>67.407407407407405</v>
      </c>
      <c r="M20" s="134"/>
      <c r="N20" s="134">
        <v>69.393939393939391</v>
      </c>
      <c r="O20" s="134">
        <v>61.111111111111114</v>
      </c>
      <c r="P20" s="134">
        <v>77.38095238095238</v>
      </c>
      <c r="Q20" s="134"/>
      <c r="R20" s="134">
        <v>69.758064516129039</v>
      </c>
      <c r="S20" s="134">
        <v>64.516129032258064</v>
      </c>
      <c r="T20" s="134">
        <v>73.835125448028677</v>
      </c>
      <c r="U20" s="134"/>
      <c r="V20" s="134">
        <v>82.574257425742573</v>
      </c>
      <c r="W20" s="134">
        <v>78.297872340425528</v>
      </c>
      <c r="X20" s="134">
        <v>86.296296296296291</v>
      </c>
    </row>
    <row r="21" spans="1:24" ht="17.100000000000001" customHeight="1" x14ac:dyDescent="0.2">
      <c r="A21" s="104" t="s">
        <v>265</v>
      </c>
      <c r="B21" s="134">
        <v>74.538545059717691</v>
      </c>
      <c r="C21" s="134">
        <v>66.897506925207765</v>
      </c>
      <c r="D21" s="134">
        <v>79.464285714285708</v>
      </c>
      <c r="E21" s="134"/>
      <c r="F21" s="134">
        <v>80.952380952380949</v>
      </c>
      <c r="G21" s="134">
        <v>64.035087719298247</v>
      </c>
      <c r="H21" s="134">
        <v>94.927536231884062</v>
      </c>
      <c r="I21" s="134"/>
      <c r="J21" s="134">
        <v>59.354838709677416</v>
      </c>
      <c r="K21" s="134">
        <v>47.967479674796749</v>
      </c>
      <c r="L21" s="134">
        <v>66.844919786096256</v>
      </c>
      <c r="M21" s="134"/>
      <c r="N21" s="134">
        <v>83.233532934131745</v>
      </c>
      <c r="O21" s="134">
        <v>85.039370078740163</v>
      </c>
      <c r="P21" s="134">
        <v>82.125603864734302</v>
      </c>
      <c r="Q21" s="134"/>
      <c r="R21" s="134">
        <v>66.056910569105682</v>
      </c>
      <c r="S21" s="134">
        <v>60</v>
      </c>
      <c r="T21" s="134">
        <v>70.205479452054803</v>
      </c>
      <c r="U21" s="134"/>
      <c r="V21" s="134">
        <v>84.140969162995589</v>
      </c>
      <c r="W21" s="134">
        <v>77.848101265822791</v>
      </c>
      <c r="X21" s="134">
        <v>87.5</v>
      </c>
    </row>
    <row r="22" spans="1:24" ht="17.100000000000001" customHeight="1" x14ac:dyDescent="0.2">
      <c r="A22" s="104" t="s">
        <v>266</v>
      </c>
      <c r="B22" s="134">
        <v>100</v>
      </c>
      <c r="C22" s="134">
        <v>100</v>
      </c>
      <c r="D22" s="134">
        <v>100</v>
      </c>
      <c r="E22" s="134"/>
      <c r="F22" s="134">
        <v>100</v>
      </c>
      <c r="G22" s="134">
        <v>100</v>
      </c>
      <c r="H22" s="134">
        <v>100</v>
      </c>
      <c r="I22" s="134"/>
      <c r="J22" s="134">
        <v>100</v>
      </c>
      <c r="K22" s="134">
        <v>100</v>
      </c>
      <c r="L22" s="134">
        <v>100</v>
      </c>
      <c r="M22" s="134"/>
      <c r="N22" s="134">
        <v>100</v>
      </c>
      <c r="O22" s="134">
        <v>100</v>
      </c>
      <c r="P22" s="134">
        <v>100</v>
      </c>
      <c r="Q22" s="134"/>
      <c r="R22" s="134">
        <v>100</v>
      </c>
      <c r="S22" s="134">
        <v>100</v>
      </c>
      <c r="T22" s="134">
        <v>100</v>
      </c>
      <c r="U22" s="134"/>
      <c r="V22" s="134">
        <v>100</v>
      </c>
      <c r="W22" s="134">
        <v>100</v>
      </c>
      <c r="X22" s="134">
        <v>100</v>
      </c>
    </row>
    <row r="23" spans="1:24" ht="17.100000000000001" customHeight="1" x14ac:dyDescent="0.2">
      <c r="A23" s="104" t="s">
        <v>267</v>
      </c>
      <c r="B23" s="134">
        <v>96.449704142011839</v>
      </c>
      <c r="C23" s="134">
        <v>98.214285714285708</v>
      </c>
      <c r="D23" s="134">
        <v>95.575221238938056</v>
      </c>
      <c r="E23" s="134"/>
      <c r="F23" s="134">
        <v>100</v>
      </c>
      <c r="G23" s="134">
        <v>100</v>
      </c>
      <c r="H23" s="134">
        <v>100</v>
      </c>
      <c r="I23" s="134"/>
      <c r="J23" s="134">
        <v>100</v>
      </c>
      <c r="K23" s="134">
        <v>100</v>
      </c>
      <c r="L23" s="134">
        <v>100</v>
      </c>
      <c r="M23" s="134"/>
      <c r="N23" s="134">
        <v>100</v>
      </c>
      <c r="O23" s="134">
        <v>100</v>
      </c>
      <c r="P23" s="134">
        <v>100</v>
      </c>
      <c r="Q23" s="134"/>
      <c r="R23" s="134">
        <v>88.372093023255815</v>
      </c>
      <c r="S23" s="134">
        <v>85.714285714285708</v>
      </c>
      <c r="T23" s="134">
        <v>88.888888888888886</v>
      </c>
      <c r="U23" s="134"/>
      <c r="V23" s="134">
        <v>98.305084745762713</v>
      </c>
      <c r="W23" s="134">
        <v>100</v>
      </c>
      <c r="X23" s="134">
        <v>97.142857142857139</v>
      </c>
    </row>
    <row r="24" spans="1:24" ht="17.100000000000001" customHeight="1" x14ac:dyDescent="0.2">
      <c r="A24" s="104" t="s">
        <v>268</v>
      </c>
      <c r="B24" s="134">
        <v>97.111913357400724</v>
      </c>
      <c r="C24" s="134">
        <v>96.836982968369838</v>
      </c>
      <c r="D24" s="134">
        <v>97.38095238095238</v>
      </c>
      <c r="E24" s="134"/>
      <c r="F24" s="134">
        <v>94.871794871794862</v>
      </c>
      <c r="G24" s="134">
        <v>93.478260869565219</v>
      </c>
      <c r="H24" s="134">
        <v>96.875</v>
      </c>
      <c r="I24" s="134"/>
      <c r="J24" s="134">
        <v>94.505494505494497</v>
      </c>
      <c r="K24" s="134">
        <v>96.296296296296291</v>
      </c>
      <c r="L24" s="134">
        <v>91.891891891891902</v>
      </c>
      <c r="M24" s="134"/>
      <c r="N24" s="134">
        <v>99.122807017543863</v>
      </c>
      <c r="O24" s="134">
        <v>98.529411764705884</v>
      </c>
      <c r="P24" s="134">
        <v>100</v>
      </c>
      <c r="Q24" s="134"/>
      <c r="R24" s="134">
        <v>96.887159533073927</v>
      </c>
      <c r="S24" s="134">
        <v>96.638655462184872</v>
      </c>
      <c r="T24" s="134">
        <v>97.101449275362313</v>
      </c>
      <c r="U24" s="134"/>
      <c r="V24" s="134">
        <v>97.9381443298969</v>
      </c>
      <c r="W24" s="134">
        <v>97.58064516129032</v>
      </c>
      <c r="X24" s="134">
        <v>98.203592814371248</v>
      </c>
    </row>
    <row r="25" spans="1:24" ht="17.100000000000001" customHeight="1" x14ac:dyDescent="0.2">
      <c r="A25" s="104" t="s">
        <v>269</v>
      </c>
      <c r="B25" s="134">
        <v>85.017421602787451</v>
      </c>
      <c r="C25" s="134">
        <v>75.697211155378483</v>
      </c>
      <c r="D25" s="134">
        <v>92.260061919504636</v>
      </c>
      <c r="E25" s="134"/>
      <c r="F25" s="134">
        <v>95.121951219512198</v>
      </c>
      <c r="G25" s="134">
        <v>93.333333333333329</v>
      </c>
      <c r="H25" s="134">
        <v>96.15384615384616</v>
      </c>
      <c r="I25" s="134"/>
      <c r="J25" s="134">
        <v>74.626865671641795</v>
      </c>
      <c r="K25" s="134">
        <v>69.696969696969703</v>
      </c>
      <c r="L25" s="134">
        <v>79.411764705882348</v>
      </c>
      <c r="M25" s="134"/>
      <c r="N25" s="134">
        <v>85.087719298245617</v>
      </c>
      <c r="O25" s="134">
        <v>74.468085106382972</v>
      </c>
      <c r="P25" s="134">
        <v>92.537313432835816</v>
      </c>
      <c r="Q25" s="134"/>
      <c r="R25" s="134">
        <v>78.523489932885909</v>
      </c>
      <c r="S25" s="134">
        <v>71.83098591549296</v>
      </c>
      <c r="T25" s="134">
        <v>84.615384615384613</v>
      </c>
      <c r="U25" s="134"/>
      <c r="V25" s="134">
        <v>91.13300492610837</v>
      </c>
      <c r="W25" s="134">
        <v>78.82352941176471</v>
      </c>
      <c r="X25" s="134">
        <v>100</v>
      </c>
    </row>
    <row r="26" spans="1:24" ht="17.100000000000001" customHeight="1" x14ac:dyDescent="0.2">
      <c r="A26" s="104" t="s">
        <v>270</v>
      </c>
      <c r="B26" s="134">
        <v>78.992426736911426</v>
      </c>
      <c r="C26" s="134">
        <v>74.835309617918313</v>
      </c>
      <c r="D26" s="134">
        <v>83.146807109940752</v>
      </c>
      <c r="E26" s="134"/>
      <c r="F26" s="134">
        <v>68.092105263157904</v>
      </c>
      <c r="G26" s="134">
        <v>63.157894736842103</v>
      </c>
      <c r="H26" s="134">
        <v>73.026315789473685</v>
      </c>
      <c r="I26" s="134"/>
      <c r="J26" s="134">
        <v>70.537634408602145</v>
      </c>
      <c r="K26" s="134">
        <v>66.386554621848731</v>
      </c>
      <c r="L26" s="134">
        <v>74.889867841409696</v>
      </c>
      <c r="M26" s="134"/>
      <c r="N26" s="134">
        <v>75.048355899419732</v>
      </c>
      <c r="O26" s="134">
        <v>73.106060606060609</v>
      </c>
      <c r="P26" s="134">
        <v>77.07509881422925</v>
      </c>
      <c r="Q26" s="134"/>
      <c r="R26" s="134">
        <v>84.248210023866349</v>
      </c>
      <c r="S26" s="134">
        <v>81.16279069767441</v>
      </c>
      <c r="T26" s="134">
        <v>87.5</v>
      </c>
      <c r="U26" s="134"/>
      <c r="V26" s="134">
        <v>84.337349397590373</v>
      </c>
      <c r="W26" s="134">
        <v>78.341013824884797</v>
      </c>
      <c r="X26" s="134">
        <v>89.77035490605428</v>
      </c>
    </row>
    <row r="27" spans="1:24" ht="17.100000000000001" customHeight="1" x14ac:dyDescent="0.2">
      <c r="A27" s="104" t="s">
        <v>271</v>
      </c>
      <c r="B27" s="134">
        <v>94.517958412098295</v>
      </c>
      <c r="C27" s="134">
        <v>94.913294797687868</v>
      </c>
      <c r="D27" s="134">
        <v>94.24460431654677</v>
      </c>
      <c r="E27" s="134"/>
      <c r="F27" s="134">
        <v>97.090909090909093</v>
      </c>
      <c r="G27" s="134">
        <v>96.330275229357795</v>
      </c>
      <c r="H27" s="134">
        <v>97.590361445783131</v>
      </c>
      <c r="I27" s="134"/>
      <c r="J27" s="134">
        <v>94.186046511627907</v>
      </c>
      <c r="K27" s="134">
        <v>93.055555555555557</v>
      </c>
      <c r="L27" s="134">
        <v>95</v>
      </c>
      <c r="M27" s="134"/>
      <c r="N27" s="134">
        <v>96.600566572237952</v>
      </c>
      <c r="O27" s="134">
        <v>94.326241134751783</v>
      </c>
      <c r="P27" s="134">
        <v>98.113207547169807</v>
      </c>
      <c r="Q27" s="134"/>
      <c r="R27" s="134">
        <v>88.970588235294116</v>
      </c>
      <c r="S27" s="134">
        <v>91.928251121076229</v>
      </c>
      <c r="T27" s="134">
        <v>86.915887850467286</v>
      </c>
      <c r="U27" s="134"/>
      <c r="V27" s="134">
        <v>97.333333333333343</v>
      </c>
      <c r="W27" s="134">
        <v>98.387096774193552</v>
      </c>
      <c r="X27" s="134">
        <v>96.590909090909093</v>
      </c>
    </row>
    <row r="28" spans="1:24" ht="17.100000000000001" customHeight="1" x14ac:dyDescent="0.2">
      <c r="A28" s="104" t="s">
        <v>272</v>
      </c>
      <c r="B28" s="134">
        <v>77.755775577557756</v>
      </c>
      <c r="C28" s="134">
        <v>73.108108108108098</v>
      </c>
      <c r="D28" s="134">
        <v>82.193548387096769</v>
      </c>
      <c r="E28" s="134"/>
      <c r="F28" s="134">
        <v>73.376623376623371</v>
      </c>
      <c r="G28" s="134">
        <v>65.277777777777786</v>
      </c>
      <c r="H28" s="134">
        <v>80.487804878048792</v>
      </c>
      <c r="I28" s="134"/>
      <c r="J28" s="134">
        <v>80.180180180180187</v>
      </c>
      <c r="K28" s="134">
        <v>79.090909090909093</v>
      </c>
      <c r="L28" s="134">
        <v>81.25</v>
      </c>
      <c r="M28" s="134"/>
      <c r="N28" s="134">
        <v>82.377049180327873</v>
      </c>
      <c r="O28" s="134">
        <v>76.5625</v>
      </c>
      <c r="P28" s="134">
        <v>88.793103448275872</v>
      </c>
      <c r="Q28" s="134"/>
      <c r="R28" s="134">
        <v>70.17167381974248</v>
      </c>
      <c r="S28" s="134">
        <v>65.145228215767631</v>
      </c>
      <c r="T28" s="134">
        <v>75.555555555555557</v>
      </c>
      <c r="U28" s="134"/>
      <c r="V28" s="134">
        <v>83.682983682983675</v>
      </c>
      <c r="W28" s="134">
        <v>80.423280423280417</v>
      </c>
      <c r="X28" s="134">
        <v>86.25</v>
      </c>
    </row>
    <row r="29" spans="1:24" ht="17.100000000000001" customHeight="1" x14ac:dyDescent="0.2">
      <c r="A29" s="104" t="s">
        <v>274</v>
      </c>
      <c r="B29" s="134">
        <v>87.055261165783492</v>
      </c>
      <c r="C29" s="134">
        <v>80.287648054145507</v>
      </c>
      <c r="D29" s="134">
        <v>92.534246575342465</v>
      </c>
      <c r="E29" s="134"/>
      <c r="F29" s="134">
        <v>83.793103448275858</v>
      </c>
      <c r="G29" s="134">
        <v>86.507936507936506</v>
      </c>
      <c r="H29" s="134">
        <v>81.707317073170728</v>
      </c>
      <c r="I29" s="134"/>
      <c r="J29" s="134">
        <v>86.227544910179645</v>
      </c>
      <c r="K29" s="134">
        <v>85.13513513513513</v>
      </c>
      <c r="L29" s="134">
        <v>87.096774193548384</v>
      </c>
      <c r="M29" s="134"/>
      <c r="N29" s="134">
        <v>92.241379310344826</v>
      </c>
      <c r="O29" s="134">
        <v>93.023255813953483</v>
      </c>
      <c r="P29" s="134">
        <v>91.566265060240966</v>
      </c>
      <c r="Q29" s="134"/>
      <c r="R29" s="134">
        <v>85.353535353535349</v>
      </c>
      <c r="S29" s="134">
        <v>75.555555555555557</v>
      </c>
      <c r="T29" s="134">
        <v>93.518518518518519</v>
      </c>
      <c r="U29" s="134"/>
      <c r="V29" s="134">
        <v>87.270341207349077</v>
      </c>
      <c r="W29" s="134">
        <v>72.672672672672675</v>
      </c>
      <c r="X29" s="134">
        <v>98.6013986013986</v>
      </c>
    </row>
    <row r="30" spans="1:24" ht="17.100000000000001" customHeight="1" x14ac:dyDescent="0.2">
      <c r="A30" s="104" t="s">
        <v>275</v>
      </c>
      <c r="B30" s="134">
        <v>70.156106519742877</v>
      </c>
      <c r="C30" s="134">
        <v>64.78733926805144</v>
      </c>
      <c r="D30" s="134">
        <v>74.80719794344472</v>
      </c>
      <c r="E30" s="134"/>
      <c r="F30" s="134">
        <v>59.148936170212764</v>
      </c>
      <c r="G30" s="134">
        <v>52.72727272727272</v>
      </c>
      <c r="H30" s="134">
        <v>64.8</v>
      </c>
      <c r="I30" s="134"/>
      <c r="J30" s="134">
        <v>61.603375527426167</v>
      </c>
      <c r="K30" s="134">
        <v>53.508771929824562</v>
      </c>
      <c r="L30" s="134">
        <v>69.105691056910572</v>
      </c>
      <c r="M30" s="134"/>
      <c r="N30" s="134">
        <v>79.863481228668945</v>
      </c>
      <c r="O30" s="134">
        <v>72.027972027972027</v>
      </c>
      <c r="P30" s="134">
        <v>87.333333333333329</v>
      </c>
      <c r="Q30" s="134"/>
      <c r="R30" s="134">
        <v>59.565807327001352</v>
      </c>
      <c r="S30" s="134">
        <v>56.940509915014161</v>
      </c>
      <c r="T30" s="134">
        <v>61.979166666666664</v>
      </c>
      <c r="U30" s="134"/>
      <c r="V30" s="134">
        <v>84.319526627218934</v>
      </c>
      <c r="W30" s="134">
        <v>79.725085910652922</v>
      </c>
      <c r="X30" s="134">
        <v>87.79220779220779</v>
      </c>
    </row>
    <row r="31" spans="1:24" ht="17.100000000000001" customHeight="1" thickBot="1" x14ac:dyDescent="0.25">
      <c r="A31" s="128" t="s">
        <v>276</v>
      </c>
      <c r="B31" s="160">
        <v>87.5</v>
      </c>
      <c r="C31" s="160">
        <v>91.666666666666657</v>
      </c>
      <c r="D31" s="160">
        <v>82.608695652173907</v>
      </c>
      <c r="E31" s="160"/>
      <c r="F31" s="160">
        <v>90</v>
      </c>
      <c r="G31" s="160">
        <v>80</v>
      </c>
      <c r="H31" s="160">
        <v>100</v>
      </c>
      <c r="I31" s="160"/>
      <c r="J31" s="160">
        <v>83.870967741935488</v>
      </c>
      <c r="K31" s="160">
        <v>86.666666666666671</v>
      </c>
      <c r="L31" s="160">
        <v>81.25</v>
      </c>
      <c r="M31" s="160"/>
      <c r="N31" s="160">
        <v>97.142857142857139</v>
      </c>
      <c r="O31" s="160">
        <v>100</v>
      </c>
      <c r="P31" s="160">
        <v>93.333333333333329</v>
      </c>
      <c r="Q31" s="160"/>
      <c r="R31" s="160">
        <v>76.5625</v>
      </c>
      <c r="S31" s="160">
        <v>85.714285714285708</v>
      </c>
      <c r="T31" s="160">
        <v>65.517241379310349</v>
      </c>
      <c r="U31" s="160"/>
      <c r="V31" s="160">
        <v>95</v>
      </c>
      <c r="W31" s="160">
        <v>96.969696969696969</v>
      </c>
      <c r="X31" s="160">
        <v>92.592592592592595</v>
      </c>
    </row>
    <row r="32" spans="1:24" ht="15" customHeight="1" x14ac:dyDescent="0.2">
      <c r="A32" s="200" t="s">
        <v>161</v>
      </c>
      <c r="B32" s="200"/>
      <c r="C32" s="200"/>
      <c r="D32" s="200"/>
      <c r="E32" s="200"/>
      <c r="F32" s="200"/>
      <c r="G32" s="200"/>
      <c r="H32" s="200"/>
      <c r="I32" s="200"/>
      <c r="J32" s="200"/>
      <c r="K32" s="200"/>
      <c r="L32" s="200"/>
      <c r="M32" s="200"/>
      <c r="N32" s="200"/>
      <c r="O32" s="200"/>
      <c r="P32" s="200"/>
      <c r="Q32" s="200"/>
      <c r="R32" s="200"/>
      <c r="S32" s="200"/>
      <c r="T32" s="200"/>
      <c r="U32" s="200"/>
      <c r="V32" s="200"/>
      <c r="W32" s="200"/>
      <c r="X32" s="200"/>
    </row>
    <row r="33" spans="1:24" ht="15" customHeight="1" x14ac:dyDescent="0.2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</row>
  </sheetData>
  <mergeCells count="14">
    <mergeCell ref="A1:X1"/>
    <mergeCell ref="A2:X2"/>
    <mergeCell ref="Z2:Z3"/>
    <mergeCell ref="A3:X3"/>
    <mergeCell ref="A32:X32"/>
    <mergeCell ref="A4:X4"/>
    <mergeCell ref="A5:X5"/>
    <mergeCell ref="A7:A8"/>
    <mergeCell ref="B7:D7"/>
    <mergeCell ref="F7:H7"/>
    <mergeCell ref="J7:L7"/>
    <mergeCell ref="N7:P7"/>
    <mergeCell ref="R7:T7"/>
    <mergeCell ref="V7:X7"/>
  </mergeCells>
  <hyperlinks>
    <hyperlink ref="Z2" location="INDICE!A1" display="INDICE" xr:uid="{CB8E9DAC-44FB-4276-97B7-3B02F8017646}"/>
  </hyperlinks>
  <printOptions horizontalCentered="1"/>
  <pageMargins left="0.70866141732283472" right="0.70866141732283472" top="0.74803149606299213" bottom="0.74803149606299213" header="0.31496062992125984" footer="0.31496062992125984"/>
  <pageSetup scale="77" orientation="landscape" verticalDpi="300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>
    <pageSetUpPr fitToPage="1"/>
  </sheetPr>
  <dimension ref="A1:Z33"/>
  <sheetViews>
    <sheetView showGridLines="0" workbookViewId="0">
      <selection activeCell="Z24" sqref="Z24"/>
    </sheetView>
  </sheetViews>
  <sheetFormatPr baseColWidth="10" defaultColWidth="23.42578125" defaultRowHeight="15" customHeight="1" x14ac:dyDescent="0.2"/>
  <cols>
    <col min="1" max="1" width="17.5703125" style="104" bestFit="1" customWidth="1"/>
    <col min="2" max="4" width="8.28515625" style="129" customWidth="1"/>
    <col min="5" max="5" width="1.42578125" style="129" customWidth="1"/>
    <col min="6" max="8" width="7.28515625" style="129" customWidth="1"/>
    <col min="9" max="9" width="1.42578125" style="129" customWidth="1"/>
    <col min="10" max="12" width="7.28515625" style="129" customWidth="1"/>
    <col min="13" max="13" width="1.42578125" style="129" customWidth="1"/>
    <col min="14" max="16" width="7.28515625" style="129" customWidth="1"/>
    <col min="17" max="17" width="1.42578125" style="129" customWidth="1"/>
    <col min="18" max="20" width="7.28515625" style="129" customWidth="1"/>
    <col min="21" max="21" width="1.42578125" style="129" customWidth="1"/>
    <col min="22" max="24" width="7.28515625" style="129" customWidth="1"/>
    <col min="25" max="112" width="10.7109375" style="5" customWidth="1"/>
    <col min="113" max="16384" width="23.42578125" style="5"/>
  </cols>
  <sheetData>
    <row r="1" spans="1:26" ht="15" customHeight="1" x14ac:dyDescent="0.2">
      <c r="A1" s="204" t="s">
        <v>358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7"/>
    </row>
    <row r="2" spans="1:26" ht="15" customHeight="1" x14ac:dyDescent="0.2">
      <c r="A2" s="205" t="s">
        <v>351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7"/>
      <c r="Z2" s="195" t="s">
        <v>47</v>
      </c>
    </row>
    <row r="3" spans="1:26" ht="15" customHeight="1" x14ac:dyDescent="0.2">
      <c r="A3" s="204" t="s">
        <v>356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7"/>
      <c r="Z3" s="195"/>
    </row>
    <row r="4" spans="1:26" ht="15" customHeight="1" x14ac:dyDescent="0.2">
      <c r="A4" s="205" t="s">
        <v>357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</row>
    <row r="5" spans="1:26" ht="15" customHeight="1" x14ac:dyDescent="0.2">
      <c r="A5" s="205" t="s">
        <v>245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</row>
    <row r="6" spans="1:26" ht="15" customHeight="1" x14ac:dyDescent="0.2">
      <c r="A6" s="103"/>
      <c r="B6" s="102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</row>
    <row r="7" spans="1:26" ht="15" customHeight="1" x14ac:dyDescent="0.2">
      <c r="A7" s="208" t="s">
        <v>249</v>
      </c>
      <c r="B7" s="207" t="s">
        <v>175</v>
      </c>
      <c r="C7" s="207"/>
      <c r="D7" s="207"/>
      <c r="E7" s="124"/>
      <c r="F7" s="207" t="s">
        <v>208</v>
      </c>
      <c r="G7" s="207"/>
      <c r="H7" s="207"/>
      <c r="I7" s="124"/>
      <c r="J7" s="207" t="s">
        <v>209</v>
      </c>
      <c r="K7" s="207"/>
      <c r="L7" s="207"/>
      <c r="M7" s="124"/>
      <c r="N7" s="207" t="s">
        <v>210</v>
      </c>
      <c r="O7" s="207"/>
      <c r="P7" s="207"/>
      <c r="Q7" s="124"/>
      <c r="R7" s="207" t="s">
        <v>212</v>
      </c>
      <c r="S7" s="207"/>
      <c r="T7" s="207"/>
      <c r="U7" s="124"/>
      <c r="V7" s="207" t="s">
        <v>213</v>
      </c>
      <c r="W7" s="207"/>
      <c r="X7" s="207"/>
    </row>
    <row r="8" spans="1:26" ht="15" customHeight="1" x14ac:dyDescent="0.2">
      <c r="A8" s="208"/>
      <c r="B8" s="125" t="s">
        <v>175</v>
      </c>
      <c r="C8" s="125" t="s">
        <v>385</v>
      </c>
      <c r="D8" s="125" t="s">
        <v>386</v>
      </c>
      <c r="E8" s="124"/>
      <c r="F8" s="125" t="s">
        <v>175</v>
      </c>
      <c r="G8" s="125" t="s">
        <v>385</v>
      </c>
      <c r="H8" s="125" t="s">
        <v>386</v>
      </c>
      <c r="I8" s="124"/>
      <c r="J8" s="125" t="s">
        <v>175</v>
      </c>
      <c r="K8" s="125" t="s">
        <v>385</v>
      </c>
      <c r="L8" s="125" t="s">
        <v>386</v>
      </c>
      <c r="M8" s="124"/>
      <c r="N8" s="125" t="s">
        <v>175</v>
      </c>
      <c r="O8" s="125" t="s">
        <v>385</v>
      </c>
      <c r="P8" s="125" t="s">
        <v>386</v>
      </c>
      <c r="Q8" s="124"/>
      <c r="R8" s="125" t="s">
        <v>175</v>
      </c>
      <c r="S8" s="125" t="s">
        <v>385</v>
      </c>
      <c r="T8" s="125" t="s">
        <v>386</v>
      </c>
      <c r="U8" s="124"/>
      <c r="V8" s="125" t="s">
        <v>175</v>
      </c>
      <c r="W8" s="125" t="s">
        <v>385</v>
      </c>
      <c r="X8" s="125" t="s">
        <v>386</v>
      </c>
    </row>
    <row r="9" spans="1:26" ht="17.100000000000001" customHeight="1" x14ac:dyDescent="0.2">
      <c r="A9" s="126" t="s">
        <v>175</v>
      </c>
      <c r="B9" s="109">
        <v>7340</v>
      </c>
      <c r="C9" s="109">
        <v>3975</v>
      </c>
      <c r="D9" s="109">
        <v>3365</v>
      </c>
      <c r="E9" s="109"/>
      <c r="F9" s="109">
        <v>1160</v>
      </c>
      <c r="G9" s="109">
        <v>653</v>
      </c>
      <c r="H9" s="109">
        <v>507</v>
      </c>
      <c r="I9" s="109"/>
      <c r="J9" s="109">
        <v>1516</v>
      </c>
      <c r="K9" s="109">
        <v>810</v>
      </c>
      <c r="L9" s="109">
        <v>706</v>
      </c>
      <c r="M9" s="109"/>
      <c r="N9" s="109">
        <v>1121</v>
      </c>
      <c r="O9" s="109">
        <v>639</v>
      </c>
      <c r="P9" s="109">
        <v>482</v>
      </c>
      <c r="Q9" s="109"/>
      <c r="R9" s="109">
        <v>2461</v>
      </c>
      <c r="S9" s="109">
        <v>1234</v>
      </c>
      <c r="T9" s="109">
        <v>1227</v>
      </c>
      <c r="U9" s="109"/>
      <c r="V9" s="109">
        <v>1082</v>
      </c>
      <c r="W9" s="109">
        <v>639</v>
      </c>
      <c r="X9" s="109">
        <v>443</v>
      </c>
    </row>
    <row r="10" spans="1:26" ht="17.100000000000001" customHeight="1" x14ac:dyDescent="0.2">
      <c r="A10" s="104" t="s">
        <v>250</v>
      </c>
      <c r="B10" s="113">
        <v>270</v>
      </c>
      <c r="C10" s="113">
        <v>141</v>
      </c>
      <c r="D10" s="113">
        <v>129</v>
      </c>
      <c r="E10" s="113"/>
      <c r="F10" s="113">
        <v>76</v>
      </c>
      <c r="G10" s="113">
        <v>35</v>
      </c>
      <c r="H10" s="113">
        <v>41</v>
      </c>
      <c r="I10" s="113"/>
      <c r="J10" s="113">
        <v>59</v>
      </c>
      <c r="K10" s="113">
        <v>32</v>
      </c>
      <c r="L10" s="113">
        <v>27</v>
      </c>
      <c r="M10" s="113"/>
      <c r="N10" s="113">
        <v>29</v>
      </c>
      <c r="O10" s="113">
        <v>17</v>
      </c>
      <c r="P10" s="113">
        <v>12</v>
      </c>
      <c r="Q10" s="113"/>
      <c r="R10" s="113">
        <v>70</v>
      </c>
      <c r="S10" s="113">
        <v>38</v>
      </c>
      <c r="T10" s="113">
        <v>32</v>
      </c>
      <c r="U10" s="113"/>
      <c r="V10" s="113">
        <v>36</v>
      </c>
      <c r="W10" s="113">
        <v>19</v>
      </c>
      <c r="X10" s="113">
        <v>17</v>
      </c>
    </row>
    <row r="11" spans="1:26" ht="17.100000000000001" customHeight="1" x14ac:dyDescent="0.2">
      <c r="A11" s="104" t="s">
        <v>251</v>
      </c>
      <c r="B11" s="113">
        <v>200</v>
      </c>
      <c r="C11" s="113">
        <v>108</v>
      </c>
      <c r="D11" s="113">
        <v>92</v>
      </c>
      <c r="E11" s="113"/>
      <c r="F11" s="113">
        <v>61</v>
      </c>
      <c r="G11" s="113">
        <v>40</v>
      </c>
      <c r="H11" s="113">
        <v>21</v>
      </c>
      <c r="I11" s="113"/>
      <c r="J11" s="113">
        <v>73</v>
      </c>
      <c r="K11" s="113">
        <v>37</v>
      </c>
      <c r="L11" s="113">
        <v>36</v>
      </c>
      <c r="M11" s="113"/>
      <c r="N11" s="113">
        <v>6</v>
      </c>
      <c r="O11" s="113">
        <v>4</v>
      </c>
      <c r="P11" s="113">
        <v>2</v>
      </c>
      <c r="Q11" s="113"/>
      <c r="R11" s="113">
        <v>53</v>
      </c>
      <c r="S11" s="113">
        <v>24</v>
      </c>
      <c r="T11" s="113">
        <v>29</v>
      </c>
      <c r="U11" s="113"/>
      <c r="V11" s="113">
        <v>7</v>
      </c>
      <c r="W11" s="113">
        <v>3</v>
      </c>
      <c r="X11" s="113">
        <v>4</v>
      </c>
    </row>
    <row r="12" spans="1:26" ht="17.100000000000001" customHeight="1" x14ac:dyDescent="0.2">
      <c r="A12" s="104" t="s">
        <v>253</v>
      </c>
      <c r="B12" s="113">
        <v>139</v>
      </c>
      <c r="C12" s="113">
        <v>53</v>
      </c>
      <c r="D12" s="113">
        <v>86</v>
      </c>
      <c r="E12" s="113"/>
      <c r="F12" s="113">
        <v>24</v>
      </c>
      <c r="G12" s="113">
        <v>7</v>
      </c>
      <c r="H12" s="113">
        <v>17</v>
      </c>
      <c r="I12" s="113"/>
      <c r="J12" s="113">
        <v>42</v>
      </c>
      <c r="K12" s="113">
        <v>14</v>
      </c>
      <c r="L12" s="113">
        <v>28</v>
      </c>
      <c r="M12" s="113"/>
      <c r="N12" s="113">
        <v>40</v>
      </c>
      <c r="O12" s="113">
        <v>15</v>
      </c>
      <c r="P12" s="113">
        <v>25</v>
      </c>
      <c r="Q12" s="113"/>
      <c r="R12" s="113">
        <v>29</v>
      </c>
      <c r="S12" s="113">
        <v>15</v>
      </c>
      <c r="T12" s="113">
        <v>14</v>
      </c>
      <c r="U12" s="113"/>
      <c r="V12" s="113">
        <v>4</v>
      </c>
      <c r="W12" s="113">
        <v>2</v>
      </c>
      <c r="X12" s="113">
        <v>2</v>
      </c>
    </row>
    <row r="13" spans="1:26" ht="17.100000000000001" customHeight="1" x14ac:dyDescent="0.2">
      <c r="A13" s="104" t="s">
        <v>254</v>
      </c>
      <c r="B13" s="113">
        <v>179</v>
      </c>
      <c r="C13" s="113">
        <v>104</v>
      </c>
      <c r="D13" s="113">
        <v>75</v>
      </c>
      <c r="E13" s="113"/>
      <c r="F13" s="113">
        <v>32</v>
      </c>
      <c r="G13" s="113">
        <v>22</v>
      </c>
      <c r="H13" s="113">
        <v>10</v>
      </c>
      <c r="I13" s="113"/>
      <c r="J13" s="113">
        <v>51</v>
      </c>
      <c r="K13" s="113">
        <v>26</v>
      </c>
      <c r="L13" s="113">
        <v>25</v>
      </c>
      <c r="M13" s="113"/>
      <c r="N13" s="113">
        <v>24</v>
      </c>
      <c r="O13" s="113">
        <v>16</v>
      </c>
      <c r="P13" s="113">
        <v>8</v>
      </c>
      <c r="Q13" s="113"/>
      <c r="R13" s="113">
        <v>69</v>
      </c>
      <c r="S13" s="113">
        <v>37</v>
      </c>
      <c r="T13" s="113">
        <v>32</v>
      </c>
      <c r="U13" s="113"/>
      <c r="V13" s="113">
        <v>3</v>
      </c>
      <c r="W13" s="113">
        <v>3</v>
      </c>
      <c r="X13" s="113">
        <v>0</v>
      </c>
    </row>
    <row r="14" spans="1:26" ht="17.100000000000001" customHeight="1" x14ac:dyDescent="0.2">
      <c r="A14" s="104" t="s">
        <v>255</v>
      </c>
      <c r="B14" s="113">
        <v>876</v>
      </c>
      <c r="C14" s="113">
        <v>528</v>
      </c>
      <c r="D14" s="113">
        <v>348</v>
      </c>
      <c r="E14" s="113"/>
      <c r="F14" s="113">
        <v>165</v>
      </c>
      <c r="G14" s="113">
        <v>91</v>
      </c>
      <c r="H14" s="113">
        <v>74</v>
      </c>
      <c r="I14" s="113"/>
      <c r="J14" s="113">
        <v>188</v>
      </c>
      <c r="K14" s="113">
        <v>120</v>
      </c>
      <c r="L14" s="113">
        <v>68</v>
      </c>
      <c r="M14" s="113"/>
      <c r="N14" s="113">
        <v>114</v>
      </c>
      <c r="O14" s="113">
        <v>73</v>
      </c>
      <c r="P14" s="113">
        <v>41</v>
      </c>
      <c r="Q14" s="113"/>
      <c r="R14" s="113">
        <v>326</v>
      </c>
      <c r="S14" s="113">
        <v>182</v>
      </c>
      <c r="T14" s="113">
        <v>144</v>
      </c>
      <c r="U14" s="113"/>
      <c r="V14" s="113">
        <v>83</v>
      </c>
      <c r="W14" s="113">
        <v>62</v>
      </c>
      <c r="X14" s="113">
        <v>21</v>
      </c>
    </row>
    <row r="15" spans="1:26" ht="17.100000000000001" customHeight="1" x14ac:dyDescent="0.2">
      <c r="A15" s="104" t="s">
        <v>257</v>
      </c>
      <c r="B15" s="113">
        <v>802</v>
      </c>
      <c r="C15" s="113">
        <v>399</v>
      </c>
      <c r="D15" s="113">
        <v>403</v>
      </c>
      <c r="E15" s="113"/>
      <c r="F15" s="113">
        <v>186</v>
      </c>
      <c r="G15" s="113">
        <v>93</v>
      </c>
      <c r="H15" s="113">
        <v>93</v>
      </c>
      <c r="I15" s="113"/>
      <c r="J15" s="113">
        <v>201</v>
      </c>
      <c r="K15" s="113">
        <v>103</v>
      </c>
      <c r="L15" s="113">
        <v>98</v>
      </c>
      <c r="M15" s="113"/>
      <c r="N15" s="113">
        <v>143</v>
      </c>
      <c r="O15" s="113">
        <v>80</v>
      </c>
      <c r="P15" s="113">
        <v>63</v>
      </c>
      <c r="Q15" s="113"/>
      <c r="R15" s="113">
        <v>217</v>
      </c>
      <c r="S15" s="113">
        <v>95</v>
      </c>
      <c r="T15" s="113">
        <v>122</v>
      </c>
      <c r="U15" s="113"/>
      <c r="V15" s="113">
        <v>55</v>
      </c>
      <c r="W15" s="113">
        <v>28</v>
      </c>
      <c r="X15" s="113">
        <v>27</v>
      </c>
    </row>
    <row r="16" spans="1:26" ht="17.100000000000001" customHeight="1" x14ac:dyDescent="0.2">
      <c r="A16" s="104" t="s">
        <v>258</v>
      </c>
      <c r="B16" s="113">
        <v>391</v>
      </c>
      <c r="C16" s="113">
        <v>217</v>
      </c>
      <c r="D16" s="113">
        <v>174</v>
      </c>
      <c r="E16" s="113"/>
      <c r="F16" s="113">
        <v>64</v>
      </c>
      <c r="G16" s="113">
        <v>41</v>
      </c>
      <c r="H16" s="113">
        <v>23</v>
      </c>
      <c r="I16" s="113"/>
      <c r="J16" s="113">
        <v>46</v>
      </c>
      <c r="K16" s="113">
        <v>24</v>
      </c>
      <c r="L16" s="113">
        <v>22</v>
      </c>
      <c r="M16" s="113"/>
      <c r="N16" s="113">
        <v>89</v>
      </c>
      <c r="O16" s="113">
        <v>47</v>
      </c>
      <c r="P16" s="113">
        <v>42</v>
      </c>
      <c r="Q16" s="113"/>
      <c r="R16" s="113">
        <v>148</v>
      </c>
      <c r="S16" s="113">
        <v>77</v>
      </c>
      <c r="T16" s="113">
        <v>71</v>
      </c>
      <c r="U16" s="113"/>
      <c r="V16" s="113">
        <v>44</v>
      </c>
      <c r="W16" s="113">
        <v>28</v>
      </c>
      <c r="X16" s="113">
        <v>16</v>
      </c>
    </row>
    <row r="17" spans="1:24" ht="17.100000000000001" customHeight="1" x14ac:dyDescent="0.2">
      <c r="A17" s="127" t="s">
        <v>261</v>
      </c>
      <c r="B17" s="113">
        <v>624</v>
      </c>
      <c r="C17" s="113">
        <v>308</v>
      </c>
      <c r="D17" s="113">
        <v>316</v>
      </c>
      <c r="E17" s="113"/>
      <c r="F17" s="113">
        <v>70</v>
      </c>
      <c r="G17" s="113">
        <v>57</v>
      </c>
      <c r="H17" s="113">
        <v>13</v>
      </c>
      <c r="I17" s="113"/>
      <c r="J17" s="113">
        <v>111</v>
      </c>
      <c r="K17" s="113">
        <v>61</v>
      </c>
      <c r="L17" s="113">
        <v>50</v>
      </c>
      <c r="M17" s="113"/>
      <c r="N17" s="113">
        <v>47</v>
      </c>
      <c r="O17" s="113">
        <v>41</v>
      </c>
      <c r="P17" s="113">
        <v>6</v>
      </c>
      <c r="Q17" s="113"/>
      <c r="R17" s="113">
        <v>232</v>
      </c>
      <c r="S17" s="113">
        <v>70</v>
      </c>
      <c r="T17" s="113">
        <v>162</v>
      </c>
      <c r="U17" s="113"/>
      <c r="V17" s="113">
        <v>164</v>
      </c>
      <c r="W17" s="113">
        <v>79</v>
      </c>
      <c r="X17" s="113">
        <v>85</v>
      </c>
    </row>
    <row r="18" spans="1:24" ht="17.100000000000001" customHeight="1" x14ac:dyDescent="0.2">
      <c r="A18" s="104" t="s">
        <v>262</v>
      </c>
      <c r="B18" s="113">
        <v>0</v>
      </c>
      <c r="C18" s="113">
        <v>0</v>
      </c>
      <c r="D18" s="113">
        <v>0</v>
      </c>
      <c r="E18" s="113"/>
      <c r="F18" s="113">
        <v>0</v>
      </c>
      <c r="G18" s="113">
        <v>0</v>
      </c>
      <c r="H18" s="113">
        <v>0</v>
      </c>
      <c r="I18" s="113"/>
      <c r="J18" s="113">
        <v>0</v>
      </c>
      <c r="K18" s="113">
        <v>0</v>
      </c>
      <c r="L18" s="113">
        <v>0</v>
      </c>
      <c r="M18" s="113"/>
      <c r="N18" s="113">
        <v>0</v>
      </c>
      <c r="O18" s="113">
        <v>0</v>
      </c>
      <c r="P18" s="113">
        <v>0</v>
      </c>
      <c r="Q18" s="113"/>
      <c r="R18" s="113">
        <v>0</v>
      </c>
      <c r="S18" s="113">
        <v>0</v>
      </c>
      <c r="T18" s="113">
        <v>0</v>
      </c>
      <c r="U18" s="113"/>
      <c r="V18" s="113">
        <v>0</v>
      </c>
      <c r="W18" s="113">
        <v>0</v>
      </c>
      <c r="X18" s="113">
        <v>0</v>
      </c>
    </row>
    <row r="19" spans="1:24" ht="17.100000000000001" customHeight="1" x14ac:dyDescent="0.2">
      <c r="A19" s="104" t="s">
        <v>263</v>
      </c>
      <c r="B19" s="113">
        <v>683</v>
      </c>
      <c r="C19" s="113">
        <v>305</v>
      </c>
      <c r="D19" s="113">
        <v>378</v>
      </c>
      <c r="E19" s="113"/>
      <c r="F19" s="113">
        <v>92</v>
      </c>
      <c r="G19" s="113">
        <v>37</v>
      </c>
      <c r="H19" s="113">
        <v>55</v>
      </c>
      <c r="I19" s="113"/>
      <c r="J19" s="113">
        <v>156</v>
      </c>
      <c r="K19" s="113">
        <v>73</v>
      </c>
      <c r="L19" s="113">
        <v>83</v>
      </c>
      <c r="M19" s="113"/>
      <c r="N19" s="113">
        <v>174</v>
      </c>
      <c r="O19" s="113">
        <v>87</v>
      </c>
      <c r="P19" s="113">
        <v>87</v>
      </c>
      <c r="Q19" s="113"/>
      <c r="R19" s="113">
        <v>195</v>
      </c>
      <c r="S19" s="113">
        <v>86</v>
      </c>
      <c r="T19" s="113">
        <v>109</v>
      </c>
      <c r="U19" s="113"/>
      <c r="V19" s="113">
        <v>66</v>
      </c>
      <c r="W19" s="113">
        <v>22</v>
      </c>
      <c r="X19" s="113">
        <v>44</v>
      </c>
    </row>
    <row r="20" spans="1:24" ht="17.100000000000001" customHeight="1" x14ac:dyDescent="0.2">
      <c r="A20" s="104" t="s">
        <v>264</v>
      </c>
      <c r="B20" s="113">
        <v>483</v>
      </c>
      <c r="C20" s="113">
        <v>275</v>
      </c>
      <c r="D20" s="113">
        <v>208</v>
      </c>
      <c r="E20" s="113"/>
      <c r="F20" s="113">
        <v>46</v>
      </c>
      <c r="G20" s="113">
        <v>30</v>
      </c>
      <c r="H20" s="113">
        <v>16</v>
      </c>
      <c r="I20" s="113"/>
      <c r="J20" s="113">
        <v>98</v>
      </c>
      <c r="K20" s="113">
        <v>54</v>
      </c>
      <c r="L20" s="113">
        <v>44</v>
      </c>
      <c r="M20" s="113"/>
      <c r="N20" s="113">
        <v>101</v>
      </c>
      <c r="O20" s="113">
        <v>63</v>
      </c>
      <c r="P20" s="113">
        <v>38</v>
      </c>
      <c r="Q20" s="113"/>
      <c r="R20" s="113">
        <v>150</v>
      </c>
      <c r="S20" s="113">
        <v>77</v>
      </c>
      <c r="T20" s="113">
        <v>73</v>
      </c>
      <c r="U20" s="113"/>
      <c r="V20" s="113">
        <v>88</v>
      </c>
      <c r="W20" s="113">
        <v>51</v>
      </c>
      <c r="X20" s="113">
        <v>37</v>
      </c>
    </row>
    <row r="21" spans="1:24" ht="17.100000000000001" customHeight="1" x14ac:dyDescent="0.2">
      <c r="A21" s="104" t="s">
        <v>265</v>
      </c>
      <c r="B21" s="113">
        <v>469</v>
      </c>
      <c r="C21" s="113">
        <v>239</v>
      </c>
      <c r="D21" s="113">
        <v>230</v>
      </c>
      <c r="E21" s="113"/>
      <c r="F21" s="113">
        <v>48</v>
      </c>
      <c r="G21" s="113">
        <v>41</v>
      </c>
      <c r="H21" s="113">
        <v>7</v>
      </c>
      <c r="I21" s="113"/>
      <c r="J21" s="113">
        <v>126</v>
      </c>
      <c r="K21" s="113">
        <v>64</v>
      </c>
      <c r="L21" s="113">
        <v>62</v>
      </c>
      <c r="M21" s="113"/>
      <c r="N21" s="113">
        <v>56</v>
      </c>
      <c r="O21" s="113">
        <v>19</v>
      </c>
      <c r="P21" s="113">
        <v>37</v>
      </c>
      <c r="Q21" s="113"/>
      <c r="R21" s="113">
        <v>167</v>
      </c>
      <c r="S21" s="113">
        <v>80</v>
      </c>
      <c r="T21" s="113">
        <v>87</v>
      </c>
      <c r="U21" s="113"/>
      <c r="V21" s="113">
        <v>72</v>
      </c>
      <c r="W21" s="113">
        <v>35</v>
      </c>
      <c r="X21" s="113">
        <v>37</v>
      </c>
    </row>
    <row r="22" spans="1:24" ht="17.100000000000001" customHeight="1" x14ac:dyDescent="0.2">
      <c r="A22" s="104" t="s">
        <v>266</v>
      </c>
      <c r="B22" s="113">
        <v>0</v>
      </c>
      <c r="C22" s="113">
        <v>0</v>
      </c>
      <c r="D22" s="113">
        <v>0</v>
      </c>
      <c r="E22" s="113"/>
      <c r="F22" s="113">
        <v>0</v>
      </c>
      <c r="G22" s="113">
        <v>0</v>
      </c>
      <c r="H22" s="113">
        <v>0</v>
      </c>
      <c r="I22" s="113"/>
      <c r="J22" s="113">
        <v>0</v>
      </c>
      <c r="K22" s="113">
        <v>0</v>
      </c>
      <c r="L22" s="113">
        <v>0</v>
      </c>
      <c r="M22" s="113"/>
      <c r="N22" s="113">
        <v>0</v>
      </c>
      <c r="O22" s="113">
        <v>0</v>
      </c>
      <c r="P22" s="113">
        <v>0</v>
      </c>
      <c r="Q22" s="113"/>
      <c r="R22" s="113">
        <v>0</v>
      </c>
      <c r="S22" s="113">
        <v>0</v>
      </c>
      <c r="T22" s="113">
        <v>0</v>
      </c>
      <c r="U22" s="113"/>
      <c r="V22" s="113">
        <v>0</v>
      </c>
      <c r="W22" s="113">
        <v>0</v>
      </c>
      <c r="X22" s="113">
        <v>0</v>
      </c>
    </row>
    <row r="23" spans="1:24" ht="17.100000000000001" customHeight="1" x14ac:dyDescent="0.2">
      <c r="A23" s="104" t="s">
        <v>267</v>
      </c>
      <c r="B23" s="113">
        <v>6</v>
      </c>
      <c r="C23" s="113">
        <v>1</v>
      </c>
      <c r="D23" s="113">
        <v>5</v>
      </c>
      <c r="E23" s="113"/>
      <c r="F23" s="113">
        <v>0</v>
      </c>
      <c r="G23" s="113">
        <v>0</v>
      </c>
      <c r="H23" s="113">
        <v>0</v>
      </c>
      <c r="I23" s="113"/>
      <c r="J23" s="113">
        <v>0</v>
      </c>
      <c r="K23" s="113">
        <v>0</v>
      </c>
      <c r="L23" s="113">
        <v>0</v>
      </c>
      <c r="M23" s="113"/>
      <c r="N23" s="113">
        <v>0</v>
      </c>
      <c r="O23" s="113">
        <v>0</v>
      </c>
      <c r="P23" s="113">
        <v>0</v>
      </c>
      <c r="Q23" s="113"/>
      <c r="R23" s="113">
        <v>5</v>
      </c>
      <c r="S23" s="113">
        <v>1</v>
      </c>
      <c r="T23" s="113">
        <v>4</v>
      </c>
      <c r="U23" s="113"/>
      <c r="V23" s="113">
        <v>1</v>
      </c>
      <c r="W23" s="113">
        <v>0</v>
      </c>
      <c r="X23" s="113">
        <v>1</v>
      </c>
    </row>
    <row r="24" spans="1:24" ht="17.100000000000001" customHeight="1" x14ac:dyDescent="0.2">
      <c r="A24" s="104" t="s">
        <v>268</v>
      </c>
      <c r="B24" s="113">
        <v>24</v>
      </c>
      <c r="C24" s="113">
        <v>13</v>
      </c>
      <c r="D24" s="113">
        <v>11</v>
      </c>
      <c r="E24" s="113"/>
      <c r="F24" s="113">
        <v>4</v>
      </c>
      <c r="G24" s="113">
        <v>3</v>
      </c>
      <c r="H24" s="113">
        <v>1</v>
      </c>
      <c r="I24" s="113"/>
      <c r="J24" s="113">
        <v>5</v>
      </c>
      <c r="K24" s="113">
        <v>2</v>
      </c>
      <c r="L24" s="113">
        <v>3</v>
      </c>
      <c r="M24" s="113"/>
      <c r="N24" s="113">
        <v>1</v>
      </c>
      <c r="O24" s="113">
        <v>1</v>
      </c>
      <c r="P24" s="113">
        <v>0</v>
      </c>
      <c r="Q24" s="113"/>
      <c r="R24" s="113">
        <v>8</v>
      </c>
      <c r="S24" s="113">
        <v>4</v>
      </c>
      <c r="T24" s="113">
        <v>4</v>
      </c>
      <c r="U24" s="113"/>
      <c r="V24" s="113">
        <v>6</v>
      </c>
      <c r="W24" s="113">
        <v>3</v>
      </c>
      <c r="X24" s="113">
        <v>3</v>
      </c>
    </row>
    <row r="25" spans="1:24" ht="17.100000000000001" customHeight="1" x14ac:dyDescent="0.2">
      <c r="A25" s="104" t="s">
        <v>269</v>
      </c>
      <c r="B25" s="113">
        <v>86</v>
      </c>
      <c r="C25" s="113">
        <v>61</v>
      </c>
      <c r="D25" s="113">
        <v>25</v>
      </c>
      <c r="E25" s="113"/>
      <c r="F25" s="113">
        <v>2</v>
      </c>
      <c r="G25" s="113">
        <v>1</v>
      </c>
      <c r="H25" s="113">
        <v>1</v>
      </c>
      <c r="I25" s="113"/>
      <c r="J25" s="113">
        <v>17</v>
      </c>
      <c r="K25" s="113">
        <v>10</v>
      </c>
      <c r="L25" s="113">
        <v>7</v>
      </c>
      <c r="M25" s="113"/>
      <c r="N25" s="113">
        <v>17</v>
      </c>
      <c r="O25" s="113">
        <v>12</v>
      </c>
      <c r="P25" s="113">
        <v>5</v>
      </c>
      <c r="Q25" s="113"/>
      <c r="R25" s="113">
        <v>32</v>
      </c>
      <c r="S25" s="113">
        <v>20</v>
      </c>
      <c r="T25" s="113">
        <v>12</v>
      </c>
      <c r="U25" s="113"/>
      <c r="V25" s="113">
        <v>18</v>
      </c>
      <c r="W25" s="113">
        <v>18</v>
      </c>
      <c r="X25" s="113">
        <v>0</v>
      </c>
    </row>
    <row r="26" spans="1:24" ht="17.100000000000001" customHeight="1" x14ac:dyDescent="0.2">
      <c r="A26" s="104" t="s">
        <v>270</v>
      </c>
      <c r="B26" s="113">
        <v>638</v>
      </c>
      <c r="C26" s="113">
        <v>382</v>
      </c>
      <c r="D26" s="113">
        <v>256</v>
      </c>
      <c r="E26" s="113"/>
      <c r="F26" s="113">
        <v>97</v>
      </c>
      <c r="G26" s="113">
        <v>56</v>
      </c>
      <c r="H26" s="113">
        <v>41</v>
      </c>
      <c r="I26" s="113"/>
      <c r="J26" s="113">
        <v>137</v>
      </c>
      <c r="K26" s="113">
        <v>80</v>
      </c>
      <c r="L26" s="113">
        <v>57</v>
      </c>
      <c r="M26" s="113"/>
      <c r="N26" s="113">
        <v>129</v>
      </c>
      <c r="O26" s="113">
        <v>71</v>
      </c>
      <c r="P26" s="113">
        <v>58</v>
      </c>
      <c r="Q26" s="113"/>
      <c r="R26" s="113">
        <v>132</v>
      </c>
      <c r="S26" s="113">
        <v>81</v>
      </c>
      <c r="T26" s="113">
        <v>51</v>
      </c>
      <c r="U26" s="113"/>
      <c r="V26" s="113">
        <v>143</v>
      </c>
      <c r="W26" s="113">
        <v>94</v>
      </c>
      <c r="X26" s="113">
        <v>49</v>
      </c>
    </row>
    <row r="27" spans="1:24" ht="17.100000000000001" customHeight="1" x14ac:dyDescent="0.2">
      <c r="A27" s="104" t="s">
        <v>271</v>
      </c>
      <c r="B27" s="113">
        <v>116</v>
      </c>
      <c r="C27" s="113">
        <v>44</v>
      </c>
      <c r="D27" s="113">
        <v>72</v>
      </c>
      <c r="E27" s="113"/>
      <c r="F27" s="113">
        <v>8</v>
      </c>
      <c r="G27" s="113">
        <v>4</v>
      </c>
      <c r="H27" s="113">
        <v>4</v>
      </c>
      <c r="I27" s="113"/>
      <c r="J27" s="113">
        <v>20</v>
      </c>
      <c r="K27" s="113">
        <v>10</v>
      </c>
      <c r="L27" s="113">
        <v>10</v>
      </c>
      <c r="M27" s="113"/>
      <c r="N27" s="113">
        <v>12</v>
      </c>
      <c r="O27" s="113">
        <v>8</v>
      </c>
      <c r="P27" s="113">
        <v>4</v>
      </c>
      <c r="Q27" s="113"/>
      <c r="R27" s="113">
        <v>60</v>
      </c>
      <c r="S27" s="113">
        <v>18</v>
      </c>
      <c r="T27" s="113">
        <v>42</v>
      </c>
      <c r="U27" s="113"/>
      <c r="V27" s="113">
        <v>16</v>
      </c>
      <c r="W27" s="113">
        <v>4</v>
      </c>
      <c r="X27" s="113">
        <v>12</v>
      </c>
    </row>
    <row r="28" spans="1:24" ht="17.100000000000001" customHeight="1" x14ac:dyDescent="0.2">
      <c r="A28" s="104" t="s">
        <v>272</v>
      </c>
      <c r="B28" s="113">
        <v>337</v>
      </c>
      <c r="C28" s="113">
        <v>199</v>
      </c>
      <c r="D28" s="113">
        <v>138</v>
      </c>
      <c r="E28" s="113"/>
      <c r="F28" s="113">
        <v>41</v>
      </c>
      <c r="G28" s="113">
        <v>25</v>
      </c>
      <c r="H28" s="113">
        <v>16</v>
      </c>
      <c r="I28" s="113"/>
      <c r="J28" s="113">
        <v>44</v>
      </c>
      <c r="K28" s="113">
        <v>23</v>
      </c>
      <c r="L28" s="113">
        <v>21</v>
      </c>
      <c r="M28" s="113"/>
      <c r="N28" s="113">
        <v>43</v>
      </c>
      <c r="O28" s="113">
        <v>30</v>
      </c>
      <c r="P28" s="113">
        <v>13</v>
      </c>
      <c r="Q28" s="113"/>
      <c r="R28" s="113">
        <v>139</v>
      </c>
      <c r="S28" s="113">
        <v>84</v>
      </c>
      <c r="T28" s="113">
        <v>55</v>
      </c>
      <c r="U28" s="113"/>
      <c r="V28" s="113">
        <v>70</v>
      </c>
      <c r="W28" s="113">
        <v>37</v>
      </c>
      <c r="X28" s="113">
        <v>33</v>
      </c>
    </row>
    <row r="29" spans="1:24" ht="17.100000000000001" customHeight="1" x14ac:dyDescent="0.2">
      <c r="A29" s="104" t="s">
        <v>274</v>
      </c>
      <c r="B29" s="113">
        <v>342</v>
      </c>
      <c r="C29" s="113">
        <v>233</v>
      </c>
      <c r="D29" s="113">
        <v>109</v>
      </c>
      <c r="E29" s="113"/>
      <c r="F29" s="113">
        <v>47</v>
      </c>
      <c r="G29" s="113">
        <v>17</v>
      </c>
      <c r="H29" s="113">
        <v>30</v>
      </c>
      <c r="I29" s="113"/>
      <c r="J29" s="113">
        <v>46</v>
      </c>
      <c r="K29" s="113">
        <v>22</v>
      </c>
      <c r="L29" s="113">
        <v>24</v>
      </c>
      <c r="M29" s="113"/>
      <c r="N29" s="113">
        <v>36</v>
      </c>
      <c r="O29" s="113">
        <v>15</v>
      </c>
      <c r="P29" s="113">
        <v>21</v>
      </c>
      <c r="Q29" s="113"/>
      <c r="R29" s="113">
        <v>116</v>
      </c>
      <c r="S29" s="113">
        <v>88</v>
      </c>
      <c r="T29" s="113">
        <v>28</v>
      </c>
      <c r="U29" s="113"/>
      <c r="V29" s="113">
        <v>97</v>
      </c>
      <c r="W29" s="113">
        <v>91</v>
      </c>
      <c r="X29" s="113">
        <v>6</v>
      </c>
    </row>
    <row r="30" spans="1:24" ht="17.100000000000001" customHeight="1" x14ac:dyDescent="0.2">
      <c r="A30" s="104" t="s">
        <v>275</v>
      </c>
      <c r="B30" s="113">
        <v>650</v>
      </c>
      <c r="C30" s="113">
        <v>356</v>
      </c>
      <c r="D30" s="113">
        <v>294</v>
      </c>
      <c r="E30" s="113"/>
      <c r="F30" s="113">
        <v>96</v>
      </c>
      <c r="G30" s="113">
        <v>52</v>
      </c>
      <c r="H30" s="113">
        <v>44</v>
      </c>
      <c r="I30" s="113"/>
      <c r="J30" s="113">
        <v>91</v>
      </c>
      <c r="K30" s="113">
        <v>53</v>
      </c>
      <c r="L30" s="113">
        <v>38</v>
      </c>
      <c r="M30" s="113"/>
      <c r="N30" s="113">
        <v>59</v>
      </c>
      <c r="O30" s="113">
        <v>40</v>
      </c>
      <c r="P30" s="113">
        <v>19</v>
      </c>
      <c r="Q30" s="113"/>
      <c r="R30" s="113">
        <v>298</v>
      </c>
      <c r="S30" s="113">
        <v>152</v>
      </c>
      <c r="T30" s="113">
        <v>146</v>
      </c>
      <c r="U30" s="113"/>
      <c r="V30" s="113">
        <v>106</v>
      </c>
      <c r="W30" s="113">
        <v>59</v>
      </c>
      <c r="X30" s="113">
        <v>47</v>
      </c>
    </row>
    <row r="31" spans="1:24" ht="17.100000000000001" customHeight="1" thickBot="1" x14ac:dyDescent="0.25">
      <c r="A31" s="128" t="s">
        <v>276</v>
      </c>
      <c r="B31" s="159">
        <v>25</v>
      </c>
      <c r="C31" s="159">
        <v>9</v>
      </c>
      <c r="D31" s="159">
        <v>16</v>
      </c>
      <c r="E31" s="159"/>
      <c r="F31" s="159">
        <v>1</v>
      </c>
      <c r="G31" s="159">
        <v>1</v>
      </c>
      <c r="H31" s="159">
        <v>0</v>
      </c>
      <c r="I31" s="159"/>
      <c r="J31" s="159">
        <v>5</v>
      </c>
      <c r="K31" s="159">
        <v>2</v>
      </c>
      <c r="L31" s="159">
        <v>3</v>
      </c>
      <c r="M31" s="159"/>
      <c r="N31" s="159">
        <v>1</v>
      </c>
      <c r="O31" s="159">
        <v>0</v>
      </c>
      <c r="P31" s="159">
        <v>1</v>
      </c>
      <c r="Q31" s="159"/>
      <c r="R31" s="159">
        <v>15</v>
      </c>
      <c r="S31" s="159">
        <v>5</v>
      </c>
      <c r="T31" s="159">
        <v>10</v>
      </c>
      <c r="U31" s="159"/>
      <c r="V31" s="159">
        <v>3</v>
      </c>
      <c r="W31" s="159">
        <v>1</v>
      </c>
      <c r="X31" s="159">
        <v>2</v>
      </c>
    </row>
    <row r="32" spans="1:24" ht="15" customHeight="1" x14ac:dyDescent="0.2">
      <c r="A32" s="200" t="s">
        <v>161</v>
      </c>
      <c r="B32" s="200"/>
      <c r="C32" s="200"/>
      <c r="D32" s="200"/>
      <c r="E32" s="200"/>
      <c r="F32" s="200"/>
      <c r="G32" s="200"/>
      <c r="H32" s="200"/>
      <c r="I32" s="200"/>
      <c r="J32" s="200"/>
      <c r="K32" s="200"/>
      <c r="L32" s="200"/>
      <c r="M32" s="200"/>
      <c r="N32" s="200"/>
      <c r="O32" s="200"/>
      <c r="P32" s="200"/>
      <c r="Q32" s="200"/>
      <c r="R32" s="200"/>
      <c r="S32" s="200"/>
      <c r="T32" s="200"/>
      <c r="U32" s="200"/>
      <c r="V32" s="200"/>
      <c r="W32" s="200"/>
      <c r="X32" s="200"/>
    </row>
    <row r="33" spans="1:24" ht="15" customHeight="1" x14ac:dyDescent="0.2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</row>
  </sheetData>
  <mergeCells count="14">
    <mergeCell ref="A1:X1"/>
    <mergeCell ref="A2:X2"/>
    <mergeCell ref="Z2:Z3"/>
    <mergeCell ref="A3:X3"/>
    <mergeCell ref="A32:X32"/>
    <mergeCell ref="A4:X4"/>
    <mergeCell ref="A5:X5"/>
    <mergeCell ref="A7:A8"/>
    <mergeCell ref="B7:D7"/>
    <mergeCell ref="F7:H7"/>
    <mergeCell ref="J7:L7"/>
    <mergeCell ref="N7:P7"/>
    <mergeCell ref="R7:T7"/>
    <mergeCell ref="V7:X7"/>
  </mergeCells>
  <hyperlinks>
    <hyperlink ref="Z2" location="INDICE!A1" display="INDICE" xr:uid="{4EB34B26-4FD5-4BAC-8E37-8DF95A6CD0E4}"/>
  </hyperlinks>
  <printOptions horizontalCentered="1"/>
  <pageMargins left="0.70866141732283472" right="0.70866141732283472" top="0.74803149606299213" bottom="0.74803149606299213" header="0.31496062992125984" footer="0.31496062992125984"/>
  <pageSetup scale="77" orientation="landscape" verticalDpi="300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>
    <pageSetUpPr fitToPage="1"/>
  </sheetPr>
  <dimension ref="A1:Z33"/>
  <sheetViews>
    <sheetView showGridLines="0" workbookViewId="0">
      <selection activeCell="Z24" sqref="Z24"/>
    </sheetView>
  </sheetViews>
  <sheetFormatPr baseColWidth="10" defaultColWidth="23.42578125" defaultRowHeight="15" customHeight="1" x14ac:dyDescent="0.2"/>
  <cols>
    <col min="1" max="1" width="17.5703125" style="104" bestFit="1" customWidth="1"/>
    <col min="2" max="4" width="8.28515625" style="129" customWidth="1"/>
    <col min="5" max="5" width="1.42578125" style="129" customWidth="1"/>
    <col min="6" max="8" width="7.28515625" style="129" customWidth="1"/>
    <col min="9" max="9" width="1.42578125" style="129" customWidth="1"/>
    <col min="10" max="12" width="7.28515625" style="129" customWidth="1"/>
    <col min="13" max="13" width="1.42578125" style="129" customWidth="1"/>
    <col min="14" max="16" width="7.28515625" style="129" customWidth="1"/>
    <col min="17" max="17" width="1.42578125" style="129" customWidth="1"/>
    <col min="18" max="20" width="7.28515625" style="129" customWidth="1"/>
    <col min="21" max="21" width="1.42578125" style="129" customWidth="1"/>
    <col min="22" max="24" width="7.28515625" style="129" customWidth="1"/>
    <col min="25" max="112" width="10.7109375" style="5" customWidth="1"/>
    <col min="113" max="16384" width="23.42578125" style="5"/>
  </cols>
  <sheetData>
    <row r="1" spans="1:26" ht="15" customHeight="1" x14ac:dyDescent="0.2">
      <c r="A1" s="204" t="s">
        <v>359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7"/>
    </row>
    <row r="2" spans="1:26" ht="15" customHeight="1" x14ac:dyDescent="0.2">
      <c r="A2" s="205" t="s">
        <v>350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7"/>
      <c r="Z2" s="195" t="s">
        <v>47</v>
      </c>
    </row>
    <row r="3" spans="1:26" ht="15" customHeight="1" x14ac:dyDescent="0.2">
      <c r="A3" s="204" t="s">
        <v>356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7"/>
      <c r="Z3" s="195"/>
    </row>
    <row r="4" spans="1:26" ht="15" customHeight="1" x14ac:dyDescent="0.2">
      <c r="A4" s="205" t="s">
        <v>357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</row>
    <row r="5" spans="1:26" ht="15" customHeight="1" x14ac:dyDescent="0.2">
      <c r="A5" s="205" t="s">
        <v>245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</row>
    <row r="6" spans="1:26" ht="15" customHeight="1" x14ac:dyDescent="0.2">
      <c r="A6" s="103"/>
      <c r="B6" s="102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</row>
    <row r="7" spans="1:26" ht="15" customHeight="1" x14ac:dyDescent="0.2">
      <c r="A7" s="208" t="s">
        <v>249</v>
      </c>
      <c r="B7" s="207" t="s">
        <v>175</v>
      </c>
      <c r="C7" s="207"/>
      <c r="D7" s="207"/>
      <c r="E7" s="124"/>
      <c r="F7" s="207" t="s">
        <v>208</v>
      </c>
      <c r="G7" s="207"/>
      <c r="H7" s="207"/>
      <c r="I7" s="124"/>
      <c r="J7" s="207" t="s">
        <v>209</v>
      </c>
      <c r="K7" s="207"/>
      <c r="L7" s="207"/>
      <c r="M7" s="124"/>
      <c r="N7" s="207" t="s">
        <v>210</v>
      </c>
      <c r="O7" s="207"/>
      <c r="P7" s="207"/>
      <c r="Q7" s="124"/>
      <c r="R7" s="207" t="s">
        <v>212</v>
      </c>
      <c r="S7" s="207"/>
      <c r="T7" s="207"/>
      <c r="U7" s="124"/>
      <c r="V7" s="207" t="s">
        <v>213</v>
      </c>
      <c r="W7" s="207"/>
      <c r="X7" s="207"/>
    </row>
    <row r="8" spans="1:26" ht="15" customHeight="1" x14ac:dyDescent="0.2">
      <c r="A8" s="208"/>
      <c r="B8" s="125" t="s">
        <v>175</v>
      </c>
      <c r="C8" s="125" t="s">
        <v>385</v>
      </c>
      <c r="D8" s="125" t="s">
        <v>386</v>
      </c>
      <c r="E8" s="124"/>
      <c r="F8" s="125" t="s">
        <v>175</v>
      </c>
      <c r="G8" s="125" t="s">
        <v>385</v>
      </c>
      <c r="H8" s="125" t="s">
        <v>386</v>
      </c>
      <c r="I8" s="124"/>
      <c r="J8" s="125" t="s">
        <v>175</v>
      </c>
      <c r="K8" s="125" t="s">
        <v>385</v>
      </c>
      <c r="L8" s="125" t="s">
        <v>386</v>
      </c>
      <c r="M8" s="124"/>
      <c r="N8" s="125" t="s">
        <v>175</v>
      </c>
      <c r="O8" s="125" t="s">
        <v>385</v>
      </c>
      <c r="P8" s="125" t="s">
        <v>386</v>
      </c>
      <c r="Q8" s="124"/>
      <c r="R8" s="125" t="s">
        <v>175</v>
      </c>
      <c r="S8" s="125" t="s">
        <v>385</v>
      </c>
      <c r="T8" s="125" t="s">
        <v>386</v>
      </c>
      <c r="U8" s="124"/>
      <c r="V8" s="125" t="s">
        <v>175</v>
      </c>
      <c r="W8" s="125" t="s">
        <v>385</v>
      </c>
      <c r="X8" s="125" t="s">
        <v>386</v>
      </c>
    </row>
    <row r="9" spans="1:26" ht="17.100000000000001" customHeight="1" x14ac:dyDescent="0.2">
      <c r="A9" s="126" t="s">
        <v>193</v>
      </c>
      <c r="B9" s="133">
        <v>20.202576241329957</v>
      </c>
      <c r="C9" s="133">
        <v>24.526439192941321</v>
      </c>
      <c r="D9" s="133">
        <v>16.720496894409941</v>
      </c>
      <c r="E9" s="133"/>
      <c r="F9" s="133">
        <v>25.760604041749946</v>
      </c>
      <c r="G9" s="133">
        <v>32.568578553615964</v>
      </c>
      <c r="H9" s="133">
        <v>20.296236989591673</v>
      </c>
      <c r="I9" s="133"/>
      <c r="J9" s="133">
        <v>26.76081200353045</v>
      </c>
      <c r="K9" s="133">
        <v>31.554343591741329</v>
      </c>
      <c r="L9" s="133">
        <v>22.788896061975468</v>
      </c>
      <c r="M9" s="133"/>
      <c r="N9" s="133">
        <v>16.706408345752607</v>
      </c>
      <c r="O9" s="133">
        <v>20.713128038897892</v>
      </c>
      <c r="P9" s="133">
        <v>13.296551724137931</v>
      </c>
      <c r="Q9" s="133"/>
      <c r="R9" s="133">
        <v>25.071312143439282</v>
      </c>
      <c r="S9" s="133">
        <v>28.141391106043329</v>
      </c>
      <c r="T9" s="133">
        <v>22.592524396980298</v>
      </c>
      <c r="U9" s="133"/>
      <c r="V9" s="133">
        <v>11.226395517742271</v>
      </c>
      <c r="W9" s="133">
        <v>15.342136854741897</v>
      </c>
      <c r="X9" s="133">
        <v>8.0942810158962182</v>
      </c>
    </row>
    <row r="10" spans="1:26" ht="17.100000000000001" customHeight="1" x14ac:dyDescent="0.2">
      <c r="A10" s="104" t="s">
        <v>250</v>
      </c>
      <c r="B10" s="134">
        <v>45.454545454545453</v>
      </c>
      <c r="C10" s="134">
        <v>59.493670886075947</v>
      </c>
      <c r="D10" s="134">
        <v>36.134453781512605</v>
      </c>
      <c r="E10" s="134"/>
      <c r="F10" s="134">
        <v>66.666666666666657</v>
      </c>
      <c r="G10" s="134">
        <v>79.545454545454547</v>
      </c>
      <c r="H10" s="134">
        <v>58.571428571428577</v>
      </c>
      <c r="I10" s="134"/>
      <c r="J10" s="134">
        <v>51.754385964912288</v>
      </c>
      <c r="K10" s="134">
        <v>68.085106382978722</v>
      </c>
      <c r="L10" s="134">
        <v>40.298507462686565</v>
      </c>
      <c r="M10" s="134"/>
      <c r="N10" s="134">
        <v>25.438596491228072</v>
      </c>
      <c r="O10" s="134">
        <v>34.693877551020407</v>
      </c>
      <c r="P10" s="134">
        <v>18.461538461538463</v>
      </c>
      <c r="Q10" s="134"/>
      <c r="R10" s="134">
        <v>48.275862068965516</v>
      </c>
      <c r="S10" s="134">
        <v>65.517241379310349</v>
      </c>
      <c r="T10" s="134">
        <v>36.781609195402297</v>
      </c>
      <c r="U10" s="134"/>
      <c r="V10" s="134">
        <v>33.644859813084111</v>
      </c>
      <c r="W10" s="134">
        <v>48.717948717948715</v>
      </c>
      <c r="X10" s="134">
        <v>25</v>
      </c>
    </row>
    <row r="11" spans="1:26" ht="17.100000000000001" customHeight="1" x14ac:dyDescent="0.2">
      <c r="A11" s="104" t="s">
        <v>251</v>
      </c>
      <c r="B11" s="134">
        <v>15.936254980079681</v>
      </c>
      <c r="C11" s="134">
        <v>19.780219780219781</v>
      </c>
      <c r="D11" s="134">
        <v>12.976022566995768</v>
      </c>
      <c r="E11" s="134"/>
      <c r="F11" s="134">
        <v>30.049261083743843</v>
      </c>
      <c r="G11" s="134">
        <v>42.553191489361701</v>
      </c>
      <c r="H11" s="134">
        <v>19.26605504587156</v>
      </c>
      <c r="I11" s="134"/>
      <c r="J11" s="134">
        <v>33.95348837209302</v>
      </c>
      <c r="K11" s="134">
        <v>42.528735632183903</v>
      </c>
      <c r="L11" s="134">
        <v>28.125</v>
      </c>
      <c r="M11" s="134"/>
      <c r="N11" s="134">
        <v>2.6548672566371683</v>
      </c>
      <c r="O11" s="134">
        <v>3.8461538461538463</v>
      </c>
      <c r="P11" s="134">
        <v>1.639344262295082</v>
      </c>
      <c r="Q11" s="134"/>
      <c r="R11" s="134">
        <v>15.014164305949009</v>
      </c>
      <c r="S11" s="134">
        <v>15.789473684210526</v>
      </c>
      <c r="T11" s="134">
        <v>14.427860696517413</v>
      </c>
      <c r="U11" s="134"/>
      <c r="V11" s="134">
        <v>2.7131782945736433</v>
      </c>
      <c r="W11" s="134">
        <v>2.7522935779816518</v>
      </c>
      <c r="X11" s="134">
        <v>2.6845637583892619</v>
      </c>
    </row>
    <row r="12" spans="1:26" ht="17.100000000000001" customHeight="1" x14ac:dyDescent="0.2">
      <c r="A12" s="104" t="s">
        <v>253</v>
      </c>
      <c r="B12" s="134">
        <v>15.478841870824054</v>
      </c>
      <c r="C12" s="134">
        <v>16.614420062695924</v>
      </c>
      <c r="D12" s="134">
        <v>14.853195164075995</v>
      </c>
      <c r="E12" s="134"/>
      <c r="F12" s="134">
        <v>24.742268041237114</v>
      </c>
      <c r="G12" s="134">
        <v>21.212121212121211</v>
      </c>
      <c r="H12" s="134">
        <v>26.5625</v>
      </c>
      <c r="I12" s="134"/>
      <c r="J12" s="134">
        <v>29.37062937062937</v>
      </c>
      <c r="K12" s="134">
        <v>31.111111111111111</v>
      </c>
      <c r="L12" s="134">
        <v>28.571428571428569</v>
      </c>
      <c r="M12" s="134"/>
      <c r="N12" s="134">
        <v>20.725388601036268</v>
      </c>
      <c r="O12" s="134">
        <v>21.12676056338028</v>
      </c>
      <c r="P12" s="134">
        <v>20.491803278688526</v>
      </c>
      <c r="Q12" s="134"/>
      <c r="R12" s="134">
        <v>13.551401869158877</v>
      </c>
      <c r="S12" s="134">
        <v>20.547945205479451</v>
      </c>
      <c r="T12" s="134">
        <v>9.9290780141843982</v>
      </c>
      <c r="U12" s="134"/>
      <c r="V12" s="134">
        <v>1.593625498007968</v>
      </c>
      <c r="W12" s="134">
        <v>2.0618556701030926</v>
      </c>
      <c r="X12" s="134">
        <v>1.2987012987012987</v>
      </c>
    </row>
    <row r="13" spans="1:26" ht="17.100000000000001" customHeight="1" x14ac:dyDescent="0.2">
      <c r="A13" s="104" t="s">
        <v>254</v>
      </c>
      <c r="B13" s="134">
        <v>25</v>
      </c>
      <c r="C13" s="134">
        <v>32.911392405063289</v>
      </c>
      <c r="D13" s="134">
        <v>18.75</v>
      </c>
      <c r="E13" s="134"/>
      <c r="F13" s="134">
        <v>39.506172839506171</v>
      </c>
      <c r="G13" s="134">
        <v>55.000000000000007</v>
      </c>
      <c r="H13" s="134">
        <v>24.390243902439025</v>
      </c>
      <c r="I13" s="134"/>
      <c r="J13" s="134">
        <v>41.12903225806452</v>
      </c>
      <c r="K13" s="134">
        <v>47.272727272727273</v>
      </c>
      <c r="L13" s="134">
        <v>36.231884057971016</v>
      </c>
      <c r="M13" s="134"/>
      <c r="N13" s="134">
        <v>15.18987341772152</v>
      </c>
      <c r="O13" s="134">
        <v>21.052631578947366</v>
      </c>
      <c r="P13" s="134">
        <v>9.7560975609756095</v>
      </c>
      <c r="Q13" s="134"/>
      <c r="R13" s="134">
        <v>37.297297297297298</v>
      </c>
      <c r="S13" s="134">
        <v>50.684931506849317</v>
      </c>
      <c r="T13" s="134">
        <v>28.571428571428569</v>
      </c>
      <c r="U13" s="134"/>
      <c r="V13" s="134">
        <v>1.7857142857142856</v>
      </c>
      <c r="W13" s="134">
        <v>4.1666666666666661</v>
      </c>
      <c r="X13" s="134">
        <v>0</v>
      </c>
    </row>
    <row r="14" spans="1:26" ht="17.100000000000001" customHeight="1" x14ac:dyDescent="0.2">
      <c r="A14" s="104" t="s">
        <v>255</v>
      </c>
      <c r="B14" s="134">
        <v>27.028694847269364</v>
      </c>
      <c r="C14" s="134">
        <v>33.976833976833973</v>
      </c>
      <c r="D14" s="134">
        <v>20.628334321280377</v>
      </c>
      <c r="E14" s="134"/>
      <c r="F14" s="134">
        <v>46.610169491525419</v>
      </c>
      <c r="G14" s="134">
        <v>56.172839506172842</v>
      </c>
      <c r="H14" s="134">
        <v>38.541666666666671</v>
      </c>
      <c r="I14" s="134"/>
      <c r="J14" s="134">
        <v>38.603696098562629</v>
      </c>
      <c r="K14" s="134">
        <v>46.875</v>
      </c>
      <c r="L14" s="134">
        <v>29.437229437229441</v>
      </c>
      <c r="M14" s="134"/>
      <c r="N14" s="134">
        <v>19.964973730297721</v>
      </c>
      <c r="O14" s="134">
        <v>26.258992805755394</v>
      </c>
      <c r="P14" s="134">
        <v>13.993174061433447</v>
      </c>
      <c r="Q14" s="134"/>
      <c r="R14" s="134">
        <v>36.222222222222221</v>
      </c>
      <c r="S14" s="134">
        <v>43.855421686746986</v>
      </c>
      <c r="T14" s="134">
        <v>29.690721649484537</v>
      </c>
      <c r="U14" s="134"/>
      <c r="V14" s="134">
        <v>8.9343379978471464</v>
      </c>
      <c r="W14" s="134">
        <v>13.995485327313769</v>
      </c>
      <c r="X14" s="134">
        <v>4.3209876543209873</v>
      </c>
    </row>
    <row r="15" spans="1:26" ht="17.100000000000001" customHeight="1" x14ac:dyDescent="0.2">
      <c r="A15" s="104" t="s">
        <v>257</v>
      </c>
      <c r="B15" s="134">
        <v>27.560137457044675</v>
      </c>
      <c r="C15" s="134">
        <v>31.945556445156125</v>
      </c>
      <c r="D15" s="134">
        <v>24.262492474413005</v>
      </c>
      <c r="E15" s="134"/>
      <c r="F15" s="134">
        <v>38.036809815950924</v>
      </c>
      <c r="G15" s="134">
        <v>45.145631067961169</v>
      </c>
      <c r="H15" s="134">
        <v>32.862190812720847</v>
      </c>
      <c r="I15" s="134"/>
      <c r="J15" s="134">
        <v>35.957066189624328</v>
      </c>
      <c r="K15" s="134">
        <v>39.463601532567047</v>
      </c>
      <c r="L15" s="134">
        <v>32.885906040268459</v>
      </c>
      <c r="M15" s="134"/>
      <c r="N15" s="134">
        <v>25</v>
      </c>
      <c r="O15" s="134">
        <v>32.653061224489797</v>
      </c>
      <c r="P15" s="134">
        <v>19.26605504587156</v>
      </c>
      <c r="Q15" s="134"/>
      <c r="R15" s="134">
        <v>29.889807162534439</v>
      </c>
      <c r="S15" s="134">
        <v>31.353135313531354</v>
      </c>
      <c r="T15" s="134">
        <v>28.841607565011824</v>
      </c>
      <c r="U15" s="134"/>
      <c r="V15" s="134">
        <v>9.75177304964539</v>
      </c>
      <c r="W15" s="134">
        <v>11.965811965811966</v>
      </c>
      <c r="X15" s="134">
        <v>8.1818181818181817</v>
      </c>
    </row>
    <row r="16" spans="1:26" ht="17.100000000000001" customHeight="1" x14ac:dyDescent="0.2">
      <c r="A16" s="104" t="s">
        <v>258</v>
      </c>
      <c r="B16" s="134">
        <v>15.753424657534246</v>
      </c>
      <c r="C16" s="134">
        <v>19.375</v>
      </c>
      <c r="D16" s="134">
        <v>12.77533039647577</v>
      </c>
      <c r="E16" s="134"/>
      <c r="F16" s="134">
        <v>25.6</v>
      </c>
      <c r="G16" s="134">
        <v>36.936936936936938</v>
      </c>
      <c r="H16" s="134">
        <v>16.546762589928058</v>
      </c>
      <c r="I16" s="134"/>
      <c r="J16" s="134">
        <v>12.602739726027398</v>
      </c>
      <c r="K16" s="134">
        <v>15</v>
      </c>
      <c r="L16" s="134">
        <v>10.731707317073171</v>
      </c>
      <c r="M16" s="134"/>
      <c r="N16" s="134">
        <v>16.824196597353495</v>
      </c>
      <c r="O16" s="134">
        <v>18.146718146718147</v>
      </c>
      <c r="P16" s="134">
        <v>15.555555555555555</v>
      </c>
      <c r="Q16" s="134"/>
      <c r="R16" s="134">
        <v>22.839506172839506</v>
      </c>
      <c r="S16" s="134">
        <v>26.101694915254235</v>
      </c>
      <c r="T16" s="134">
        <v>20.113314447592067</v>
      </c>
      <c r="U16" s="134"/>
      <c r="V16" s="134">
        <v>6.3768115942028984</v>
      </c>
      <c r="W16" s="134">
        <v>9.4915254237288131</v>
      </c>
      <c r="X16" s="134">
        <v>4.0506329113924053</v>
      </c>
    </row>
    <row r="17" spans="1:24" ht="17.100000000000001" customHeight="1" x14ac:dyDescent="0.2">
      <c r="A17" s="127" t="s">
        <v>261</v>
      </c>
      <c r="B17" s="134">
        <v>14.545454545454545</v>
      </c>
      <c r="C17" s="134">
        <v>16.594827586206897</v>
      </c>
      <c r="D17" s="134">
        <v>12.982744453574362</v>
      </c>
      <c r="E17" s="134"/>
      <c r="F17" s="134">
        <v>10.086455331412104</v>
      </c>
      <c r="G17" s="134">
        <v>17.378048780487802</v>
      </c>
      <c r="H17" s="134">
        <v>3.5519125683060109</v>
      </c>
      <c r="I17" s="134"/>
      <c r="J17" s="134">
        <v>14.643799472295516</v>
      </c>
      <c r="K17" s="134">
        <v>18.208955223880597</v>
      </c>
      <c r="L17" s="134">
        <v>11.82033096926714</v>
      </c>
      <c r="M17" s="134"/>
      <c r="N17" s="134">
        <v>5.3348467650397273</v>
      </c>
      <c r="O17" s="134">
        <v>10.789473684210527</v>
      </c>
      <c r="P17" s="134">
        <v>1.1976047904191618</v>
      </c>
      <c r="Q17" s="134"/>
      <c r="R17" s="134">
        <v>22.678396871945257</v>
      </c>
      <c r="S17" s="134">
        <v>16.241299303944317</v>
      </c>
      <c r="T17" s="134">
        <v>27.364864864864863</v>
      </c>
      <c r="U17" s="134"/>
      <c r="V17" s="134">
        <v>17.558886509635975</v>
      </c>
      <c r="W17" s="134">
        <v>20.680628272251308</v>
      </c>
      <c r="X17" s="134">
        <v>15.39855072463768</v>
      </c>
    </row>
    <row r="18" spans="1:24" ht="17.100000000000001" customHeight="1" x14ac:dyDescent="0.2">
      <c r="A18" s="104" t="s">
        <v>262</v>
      </c>
      <c r="B18" s="134">
        <v>0</v>
      </c>
      <c r="C18" s="134">
        <v>0</v>
      </c>
      <c r="D18" s="134">
        <v>0</v>
      </c>
      <c r="E18" s="134"/>
      <c r="F18" s="134">
        <v>0</v>
      </c>
      <c r="G18" s="134">
        <v>0</v>
      </c>
      <c r="H18" s="134">
        <v>0</v>
      </c>
      <c r="I18" s="134"/>
      <c r="J18" s="134">
        <v>0</v>
      </c>
      <c r="K18" s="134">
        <v>0</v>
      </c>
      <c r="L18" s="134">
        <v>0</v>
      </c>
      <c r="M18" s="134"/>
      <c r="N18" s="134">
        <v>0</v>
      </c>
      <c r="O18" s="134">
        <v>0</v>
      </c>
      <c r="P18" s="134">
        <v>0</v>
      </c>
      <c r="Q18" s="134"/>
      <c r="R18" s="134">
        <v>0</v>
      </c>
      <c r="S18" s="134">
        <v>0</v>
      </c>
      <c r="T18" s="134">
        <v>0</v>
      </c>
      <c r="U18" s="134"/>
      <c r="V18" s="134">
        <v>0</v>
      </c>
      <c r="W18" s="134">
        <v>0</v>
      </c>
      <c r="X18" s="134">
        <v>0</v>
      </c>
    </row>
    <row r="19" spans="1:24" ht="17.100000000000001" customHeight="1" x14ac:dyDescent="0.2">
      <c r="A19" s="104" t="s">
        <v>263</v>
      </c>
      <c r="B19" s="134">
        <v>32.899807321772641</v>
      </c>
      <c r="C19" s="134">
        <v>35.465116279069768</v>
      </c>
      <c r="D19" s="134">
        <v>31.085526315789476</v>
      </c>
      <c r="E19" s="134"/>
      <c r="F19" s="134">
        <v>33.82352941176471</v>
      </c>
      <c r="G19" s="134">
        <v>34.25925925925926</v>
      </c>
      <c r="H19" s="134">
        <v>33.536585365853661</v>
      </c>
      <c r="I19" s="134"/>
      <c r="J19" s="134">
        <v>38.902743142144637</v>
      </c>
      <c r="K19" s="134">
        <v>45.341614906832298</v>
      </c>
      <c r="L19" s="134">
        <v>34.583333333333336</v>
      </c>
      <c r="M19" s="134"/>
      <c r="N19" s="134">
        <v>37.991266375545848</v>
      </c>
      <c r="O19" s="134">
        <v>43.5</v>
      </c>
      <c r="P19" s="134">
        <v>33.720930232558139</v>
      </c>
      <c r="Q19" s="134"/>
      <c r="R19" s="134">
        <v>39.795918367346935</v>
      </c>
      <c r="S19" s="134">
        <v>41.747572815533978</v>
      </c>
      <c r="T19" s="134">
        <v>38.380281690140841</v>
      </c>
      <c r="U19" s="134"/>
      <c r="V19" s="134">
        <v>14.505494505494507</v>
      </c>
      <c r="W19" s="134">
        <v>11.891891891891893</v>
      </c>
      <c r="X19" s="134">
        <v>16.296296296296298</v>
      </c>
    </row>
    <row r="20" spans="1:24" ht="17.100000000000001" customHeight="1" x14ac:dyDescent="0.2">
      <c r="A20" s="104" t="s">
        <v>264</v>
      </c>
      <c r="B20" s="134">
        <v>26.998323085522642</v>
      </c>
      <c r="C20" s="134">
        <v>33.783783783783782</v>
      </c>
      <c r="D20" s="134">
        <v>21.333333333333336</v>
      </c>
      <c r="E20" s="134"/>
      <c r="F20" s="134">
        <v>21.5962441314554</v>
      </c>
      <c r="G20" s="134">
        <v>33.333333333333329</v>
      </c>
      <c r="H20" s="134">
        <v>13.008130081300814</v>
      </c>
      <c r="I20" s="134"/>
      <c r="J20" s="134">
        <v>40</v>
      </c>
      <c r="K20" s="134">
        <v>49.090909090909093</v>
      </c>
      <c r="L20" s="134">
        <v>32.592592592592595</v>
      </c>
      <c r="M20" s="134"/>
      <c r="N20" s="134">
        <v>30.606060606060602</v>
      </c>
      <c r="O20" s="134">
        <v>38.888888888888893</v>
      </c>
      <c r="P20" s="134">
        <v>22.61904761904762</v>
      </c>
      <c r="Q20" s="134"/>
      <c r="R20" s="134">
        <v>30.241935483870968</v>
      </c>
      <c r="S20" s="134">
        <v>35.483870967741936</v>
      </c>
      <c r="T20" s="134">
        <v>26.16487455197133</v>
      </c>
      <c r="U20" s="134"/>
      <c r="V20" s="134">
        <v>17.425742574257423</v>
      </c>
      <c r="W20" s="134">
        <v>21.702127659574469</v>
      </c>
      <c r="X20" s="134">
        <v>13.703703703703704</v>
      </c>
    </row>
    <row r="21" spans="1:24" ht="17.100000000000001" customHeight="1" x14ac:dyDescent="0.2">
      <c r="A21" s="104" t="s">
        <v>265</v>
      </c>
      <c r="B21" s="134">
        <v>25.461454940282302</v>
      </c>
      <c r="C21" s="134">
        <v>33.102493074792243</v>
      </c>
      <c r="D21" s="134">
        <v>20.535714285714285</v>
      </c>
      <c r="E21" s="134"/>
      <c r="F21" s="134">
        <v>19.047619047619047</v>
      </c>
      <c r="G21" s="134">
        <v>35.964912280701753</v>
      </c>
      <c r="H21" s="134">
        <v>5.0724637681159424</v>
      </c>
      <c r="I21" s="134"/>
      <c r="J21" s="134">
        <v>40.645161290322577</v>
      </c>
      <c r="K21" s="134">
        <v>52.032520325203258</v>
      </c>
      <c r="L21" s="134">
        <v>33.155080213903744</v>
      </c>
      <c r="M21" s="134"/>
      <c r="N21" s="134">
        <v>16.766467065868262</v>
      </c>
      <c r="O21" s="134">
        <v>14.960629921259844</v>
      </c>
      <c r="P21" s="134">
        <v>17.874396135265698</v>
      </c>
      <c r="Q21" s="134"/>
      <c r="R21" s="134">
        <v>33.943089430894311</v>
      </c>
      <c r="S21" s="134">
        <v>40</v>
      </c>
      <c r="T21" s="134">
        <v>29.794520547945208</v>
      </c>
      <c r="U21" s="134"/>
      <c r="V21" s="134">
        <v>15.859030837004406</v>
      </c>
      <c r="W21" s="134">
        <v>22.151898734177212</v>
      </c>
      <c r="X21" s="134">
        <v>12.5</v>
      </c>
    </row>
    <row r="22" spans="1:24" ht="17.100000000000001" customHeight="1" x14ac:dyDescent="0.2">
      <c r="A22" s="104" t="s">
        <v>266</v>
      </c>
      <c r="B22" s="134">
        <v>0</v>
      </c>
      <c r="C22" s="134">
        <v>0</v>
      </c>
      <c r="D22" s="134">
        <v>0</v>
      </c>
      <c r="E22" s="134"/>
      <c r="F22" s="134">
        <v>0</v>
      </c>
      <c r="G22" s="134">
        <v>0</v>
      </c>
      <c r="H22" s="134">
        <v>0</v>
      </c>
      <c r="I22" s="134"/>
      <c r="J22" s="134">
        <v>0</v>
      </c>
      <c r="K22" s="134">
        <v>0</v>
      </c>
      <c r="L22" s="134">
        <v>0</v>
      </c>
      <c r="M22" s="134"/>
      <c r="N22" s="134">
        <v>0</v>
      </c>
      <c r="O22" s="134">
        <v>0</v>
      </c>
      <c r="P22" s="134">
        <v>0</v>
      </c>
      <c r="Q22" s="134"/>
      <c r="R22" s="134">
        <v>0</v>
      </c>
      <c r="S22" s="134">
        <v>0</v>
      </c>
      <c r="T22" s="134">
        <v>0</v>
      </c>
      <c r="U22" s="134"/>
      <c r="V22" s="134">
        <v>0</v>
      </c>
      <c r="W22" s="134">
        <v>0</v>
      </c>
      <c r="X22" s="134">
        <v>0</v>
      </c>
    </row>
    <row r="23" spans="1:24" ht="17.100000000000001" customHeight="1" x14ac:dyDescent="0.2">
      <c r="A23" s="104" t="s">
        <v>267</v>
      </c>
      <c r="B23" s="134">
        <v>3.5502958579881656</v>
      </c>
      <c r="C23" s="134">
        <v>1.7857142857142856</v>
      </c>
      <c r="D23" s="134">
        <v>4.4247787610619467</v>
      </c>
      <c r="E23" s="134"/>
      <c r="F23" s="134">
        <v>0</v>
      </c>
      <c r="G23" s="134">
        <v>0</v>
      </c>
      <c r="H23" s="134">
        <v>0</v>
      </c>
      <c r="I23" s="134"/>
      <c r="J23" s="134">
        <v>0</v>
      </c>
      <c r="K23" s="134">
        <v>0</v>
      </c>
      <c r="L23" s="134">
        <v>0</v>
      </c>
      <c r="M23" s="134"/>
      <c r="N23" s="134">
        <v>0</v>
      </c>
      <c r="O23" s="134">
        <v>0</v>
      </c>
      <c r="P23" s="134">
        <v>0</v>
      </c>
      <c r="Q23" s="134"/>
      <c r="R23" s="134">
        <v>11.627906976744185</v>
      </c>
      <c r="S23" s="134">
        <v>14.285714285714285</v>
      </c>
      <c r="T23" s="134">
        <v>11.111111111111111</v>
      </c>
      <c r="U23" s="134"/>
      <c r="V23" s="134">
        <v>1.6949152542372881</v>
      </c>
      <c r="W23" s="134">
        <v>0</v>
      </c>
      <c r="X23" s="134">
        <v>2.8571428571428572</v>
      </c>
    </row>
    <row r="24" spans="1:24" ht="17.100000000000001" customHeight="1" x14ac:dyDescent="0.2">
      <c r="A24" s="104" t="s">
        <v>268</v>
      </c>
      <c r="B24" s="134">
        <v>2.8880866425992782</v>
      </c>
      <c r="C24" s="134">
        <v>3.1630170316301705</v>
      </c>
      <c r="D24" s="134">
        <v>2.6190476190476191</v>
      </c>
      <c r="E24" s="134"/>
      <c r="F24" s="134">
        <v>5.1282051282051277</v>
      </c>
      <c r="G24" s="134">
        <v>6.5217391304347823</v>
      </c>
      <c r="H24" s="134">
        <v>3.125</v>
      </c>
      <c r="I24" s="134"/>
      <c r="J24" s="134">
        <v>5.4945054945054945</v>
      </c>
      <c r="K24" s="134">
        <v>3.7037037037037033</v>
      </c>
      <c r="L24" s="134">
        <v>8.1081081081081088</v>
      </c>
      <c r="M24" s="134"/>
      <c r="N24" s="134">
        <v>0.8771929824561403</v>
      </c>
      <c r="O24" s="134">
        <v>1.4705882352941175</v>
      </c>
      <c r="P24" s="134">
        <v>0</v>
      </c>
      <c r="Q24" s="134"/>
      <c r="R24" s="134">
        <v>3.1128404669260701</v>
      </c>
      <c r="S24" s="134">
        <v>3.3613445378151261</v>
      </c>
      <c r="T24" s="134">
        <v>2.8985507246376812</v>
      </c>
      <c r="U24" s="134"/>
      <c r="V24" s="134">
        <v>2.0618556701030926</v>
      </c>
      <c r="W24" s="134">
        <v>2.4193548387096775</v>
      </c>
      <c r="X24" s="134">
        <v>1.7964071856287425</v>
      </c>
    </row>
    <row r="25" spans="1:24" ht="17.100000000000001" customHeight="1" x14ac:dyDescent="0.2">
      <c r="A25" s="104" t="s">
        <v>269</v>
      </c>
      <c r="B25" s="134">
        <v>14.982578397212542</v>
      </c>
      <c r="C25" s="134">
        <v>24.302788844621514</v>
      </c>
      <c r="D25" s="134">
        <v>7.7399380804953566</v>
      </c>
      <c r="E25" s="134"/>
      <c r="F25" s="134">
        <v>4.8780487804878048</v>
      </c>
      <c r="G25" s="134">
        <v>6.666666666666667</v>
      </c>
      <c r="H25" s="134">
        <v>3.8461538461538463</v>
      </c>
      <c r="I25" s="134"/>
      <c r="J25" s="134">
        <v>25.373134328358208</v>
      </c>
      <c r="K25" s="134">
        <v>30.303030303030305</v>
      </c>
      <c r="L25" s="134">
        <v>20.588235294117645</v>
      </c>
      <c r="M25" s="134"/>
      <c r="N25" s="134">
        <v>14.912280701754385</v>
      </c>
      <c r="O25" s="134">
        <v>25.531914893617021</v>
      </c>
      <c r="P25" s="134">
        <v>7.4626865671641784</v>
      </c>
      <c r="Q25" s="134"/>
      <c r="R25" s="134">
        <v>21.476510067114095</v>
      </c>
      <c r="S25" s="134">
        <v>28.169014084507044</v>
      </c>
      <c r="T25" s="134">
        <v>15.384615384615385</v>
      </c>
      <c r="U25" s="134"/>
      <c r="V25" s="134">
        <v>8.8669950738916263</v>
      </c>
      <c r="W25" s="134">
        <v>21.176470588235293</v>
      </c>
      <c r="X25" s="134">
        <v>0</v>
      </c>
    </row>
    <row r="26" spans="1:24" ht="17.100000000000001" customHeight="1" x14ac:dyDescent="0.2">
      <c r="A26" s="104" t="s">
        <v>270</v>
      </c>
      <c r="B26" s="134">
        <v>21.007573263088574</v>
      </c>
      <c r="C26" s="134">
        <v>25.164690382081687</v>
      </c>
      <c r="D26" s="134">
        <v>16.853192890059248</v>
      </c>
      <c r="E26" s="134"/>
      <c r="F26" s="134">
        <v>31.907894736842106</v>
      </c>
      <c r="G26" s="134">
        <v>36.84210526315789</v>
      </c>
      <c r="H26" s="134">
        <v>26.973684210526315</v>
      </c>
      <c r="I26" s="134"/>
      <c r="J26" s="134">
        <v>29.462365591397848</v>
      </c>
      <c r="K26" s="134">
        <v>33.613445378151262</v>
      </c>
      <c r="L26" s="134">
        <v>25.110132158590311</v>
      </c>
      <c r="M26" s="134"/>
      <c r="N26" s="134">
        <v>24.951644100580271</v>
      </c>
      <c r="O26" s="134">
        <v>26.893939393939391</v>
      </c>
      <c r="P26" s="134">
        <v>22.92490118577075</v>
      </c>
      <c r="Q26" s="134"/>
      <c r="R26" s="134">
        <v>15.751789976133651</v>
      </c>
      <c r="S26" s="134">
        <v>18.837209302325579</v>
      </c>
      <c r="T26" s="134">
        <v>12.5</v>
      </c>
      <c r="U26" s="134"/>
      <c r="V26" s="134">
        <v>15.66265060240964</v>
      </c>
      <c r="W26" s="134">
        <v>21.658986175115206</v>
      </c>
      <c r="X26" s="134">
        <v>10.22964509394572</v>
      </c>
    </row>
    <row r="27" spans="1:24" ht="17.100000000000001" customHeight="1" x14ac:dyDescent="0.2">
      <c r="A27" s="104" t="s">
        <v>271</v>
      </c>
      <c r="B27" s="134">
        <v>5.4820415879017013</v>
      </c>
      <c r="C27" s="134">
        <v>5.0867052023121389</v>
      </c>
      <c r="D27" s="134">
        <v>5.755395683453238</v>
      </c>
      <c r="E27" s="134"/>
      <c r="F27" s="134">
        <v>2.9090909090909092</v>
      </c>
      <c r="G27" s="134">
        <v>3.669724770642202</v>
      </c>
      <c r="H27" s="134">
        <v>2.4096385542168677</v>
      </c>
      <c r="I27" s="134"/>
      <c r="J27" s="134">
        <v>5.8139534883720927</v>
      </c>
      <c r="K27" s="134">
        <v>6.9444444444444446</v>
      </c>
      <c r="L27" s="134">
        <v>5</v>
      </c>
      <c r="M27" s="134"/>
      <c r="N27" s="134">
        <v>3.3994334277620402</v>
      </c>
      <c r="O27" s="134">
        <v>5.6737588652482271</v>
      </c>
      <c r="P27" s="134">
        <v>1.8867924528301887</v>
      </c>
      <c r="Q27" s="134"/>
      <c r="R27" s="134">
        <v>11.029411764705882</v>
      </c>
      <c r="S27" s="134">
        <v>8.071748878923767</v>
      </c>
      <c r="T27" s="134">
        <v>13.084112149532709</v>
      </c>
      <c r="U27" s="134"/>
      <c r="V27" s="134">
        <v>2.666666666666667</v>
      </c>
      <c r="W27" s="134">
        <v>1.6129032258064515</v>
      </c>
      <c r="X27" s="134">
        <v>3.4090909090909087</v>
      </c>
    </row>
    <row r="28" spans="1:24" ht="17.100000000000001" customHeight="1" x14ac:dyDescent="0.2">
      <c r="A28" s="104" t="s">
        <v>272</v>
      </c>
      <c r="B28" s="134">
        <v>22.244224422442244</v>
      </c>
      <c r="C28" s="134">
        <v>26.891891891891888</v>
      </c>
      <c r="D28" s="134">
        <v>17.806451612903228</v>
      </c>
      <c r="E28" s="134"/>
      <c r="F28" s="134">
        <v>26.623376623376622</v>
      </c>
      <c r="G28" s="134">
        <v>34.722222222222221</v>
      </c>
      <c r="H28" s="134">
        <v>19.512195121951219</v>
      </c>
      <c r="I28" s="134"/>
      <c r="J28" s="134">
        <v>19.81981981981982</v>
      </c>
      <c r="K28" s="134">
        <v>20.909090909090907</v>
      </c>
      <c r="L28" s="134">
        <v>18.75</v>
      </c>
      <c r="M28" s="134"/>
      <c r="N28" s="134">
        <v>17.622950819672131</v>
      </c>
      <c r="O28" s="134">
        <v>23.4375</v>
      </c>
      <c r="P28" s="134">
        <v>11.206896551724139</v>
      </c>
      <c r="Q28" s="134"/>
      <c r="R28" s="134">
        <v>29.828326180257509</v>
      </c>
      <c r="S28" s="134">
        <v>34.854771784232362</v>
      </c>
      <c r="T28" s="134">
        <v>24.444444444444443</v>
      </c>
      <c r="U28" s="134"/>
      <c r="V28" s="134">
        <v>16.317016317016318</v>
      </c>
      <c r="W28" s="134">
        <v>19.576719576719576</v>
      </c>
      <c r="X28" s="134">
        <v>13.750000000000002</v>
      </c>
    </row>
    <row r="29" spans="1:24" ht="17.100000000000001" customHeight="1" x14ac:dyDescent="0.2">
      <c r="A29" s="104" t="s">
        <v>274</v>
      </c>
      <c r="B29" s="134">
        <v>12.944738834216501</v>
      </c>
      <c r="C29" s="134">
        <v>19.712351945854483</v>
      </c>
      <c r="D29" s="134">
        <v>7.4657534246575343</v>
      </c>
      <c r="E29" s="134"/>
      <c r="F29" s="134">
        <v>16.206896551724135</v>
      </c>
      <c r="G29" s="134">
        <v>13.492063492063492</v>
      </c>
      <c r="H29" s="134">
        <v>18.292682926829269</v>
      </c>
      <c r="I29" s="134"/>
      <c r="J29" s="134">
        <v>13.77245508982036</v>
      </c>
      <c r="K29" s="134">
        <v>14.864864864864865</v>
      </c>
      <c r="L29" s="134">
        <v>12.903225806451612</v>
      </c>
      <c r="M29" s="134"/>
      <c r="N29" s="134">
        <v>7.7586206896551726</v>
      </c>
      <c r="O29" s="134">
        <v>6.9767441860465116</v>
      </c>
      <c r="P29" s="134">
        <v>8.4337349397590362</v>
      </c>
      <c r="Q29" s="134"/>
      <c r="R29" s="134">
        <v>14.646464646464647</v>
      </c>
      <c r="S29" s="134">
        <v>24.444444444444443</v>
      </c>
      <c r="T29" s="134">
        <v>6.481481481481481</v>
      </c>
      <c r="U29" s="134"/>
      <c r="V29" s="134">
        <v>12.72965879265092</v>
      </c>
      <c r="W29" s="134">
        <v>27.327327327327328</v>
      </c>
      <c r="X29" s="134">
        <v>1.3986013986013985</v>
      </c>
    </row>
    <row r="30" spans="1:24" ht="17.100000000000001" customHeight="1" x14ac:dyDescent="0.2">
      <c r="A30" s="104" t="s">
        <v>275</v>
      </c>
      <c r="B30" s="134">
        <v>29.843893480257115</v>
      </c>
      <c r="C30" s="134">
        <v>35.212660731948567</v>
      </c>
      <c r="D30" s="134">
        <v>25.192802056555269</v>
      </c>
      <c r="E30" s="134"/>
      <c r="F30" s="134">
        <v>40.851063829787229</v>
      </c>
      <c r="G30" s="134">
        <v>47.272727272727273</v>
      </c>
      <c r="H30" s="134">
        <v>35.199999999999996</v>
      </c>
      <c r="I30" s="134"/>
      <c r="J30" s="134">
        <v>38.396624472573833</v>
      </c>
      <c r="K30" s="134">
        <v>46.491228070175438</v>
      </c>
      <c r="L30" s="134">
        <v>30.894308943089431</v>
      </c>
      <c r="M30" s="134"/>
      <c r="N30" s="134">
        <v>20.136518771331058</v>
      </c>
      <c r="O30" s="134">
        <v>27.972027972027973</v>
      </c>
      <c r="P30" s="134">
        <v>12.666666666666668</v>
      </c>
      <c r="Q30" s="134"/>
      <c r="R30" s="134">
        <v>40.434192672998641</v>
      </c>
      <c r="S30" s="134">
        <v>43.059490084985832</v>
      </c>
      <c r="T30" s="134">
        <v>38.020833333333329</v>
      </c>
      <c r="U30" s="134"/>
      <c r="V30" s="134">
        <v>15.680473372781064</v>
      </c>
      <c r="W30" s="134">
        <v>20.274914089347078</v>
      </c>
      <c r="X30" s="134">
        <v>12.207792207792208</v>
      </c>
    </row>
    <row r="31" spans="1:24" ht="17.100000000000001" customHeight="1" thickBot="1" x14ac:dyDescent="0.25">
      <c r="A31" s="128" t="s">
        <v>276</v>
      </c>
      <c r="B31" s="160">
        <v>12.5</v>
      </c>
      <c r="C31" s="160">
        <v>8.3333333333333321</v>
      </c>
      <c r="D31" s="160">
        <v>17.391304347826086</v>
      </c>
      <c r="E31" s="160"/>
      <c r="F31" s="160">
        <v>10</v>
      </c>
      <c r="G31" s="160">
        <v>20</v>
      </c>
      <c r="H31" s="160">
        <v>0</v>
      </c>
      <c r="I31" s="160"/>
      <c r="J31" s="160">
        <v>16.129032258064516</v>
      </c>
      <c r="K31" s="160">
        <v>13.333333333333334</v>
      </c>
      <c r="L31" s="160">
        <v>18.75</v>
      </c>
      <c r="M31" s="160"/>
      <c r="N31" s="160">
        <v>2.8571428571428572</v>
      </c>
      <c r="O31" s="160">
        <v>0</v>
      </c>
      <c r="P31" s="160">
        <v>6.666666666666667</v>
      </c>
      <c r="Q31" s="160"/>
      <c r="R31" s="160">
        <v>23.4375</v>
      </c>
      <c r="S31" s="160">
        <v>14.285714285714285</v>
      </c>
      <c r="T31" s="160">
        <v>34.482758620689658</v>
      </c>
      <c r="U31" s="160"/>
      <c r="V31" s="160">
        <v>5</v>
      </c>
      <c r="W31" s="160">
        <v>3.0303030303030303</v>
      </c>
      <c r="X31" s="160">
        <v>7.4074074074074066</v>
      </c>
    </row>
    <row r="32" spans="1:24" ht="15" customHeight="1" x14ac:dyDescent="0.2">
      <c r="A32" s="200" t="s">
        <v>161</v>
      </c>
      <c r="B32" s="200"/>
      <c r="C32" s="200"/>
      <c r="D32" s="200"/>
      <c r="E32" s="200"/>
      <c r="F32" s="200"/>
      <c r="G32" s="200"/>
      <c r="H32" s="200"/>
      <c r="I32" s="200"/>
      <c r="J32" s="200"/>
      <c r="K32" s="200"/>
      <c r="L32" s="200"/>
      <c r="M32" s="200"/>
      <c r="N32" s="200"/>
      <c r="O32" s="200"/>
      <c r="P32" s="200"/>
      <c r="Q32" s="200"/>
      <c r="R32" s="200"/>
      <c r="S32" s="200"/>
      <c r="T32" s="200"/>
      <c r="U32" s="200"/>
      <c r="V32" s="200"/>
      <c r="W32" s="200"/>
      <c r="X32" s="200"/>
    </row>
    <row r="33" spans="1:24" ht="15" customHeight="1" x14ac:dyDescent="0.2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</row>
  </sheetData>
  <mergeCells count="14">
    <mergeCell ref="A1:X1"/>
    <mergeCell ref="A2:X2"/>
    <mergeCell ref="Z2:Z3"/>
    <mergeCell ref="A3:X3"/>
    <mergeCell ref="A32:X32"/>
    <mergeCell ref="A4:X4"/>
    <mergeCell ref="A5:X5"/>
    <mergeCell ref="A7:A8"/>
    <mergeCell ref="B7:D7"/>
    <mergeCell ref="F7:H7"/>
    <mergeCell ref="J7:L7"/>
    <mergeCell ref="N7:P7"/>
    <mergeCell ref="R7:T7"/>
    <mergeCell ref="V7:X7"/>
  </mergeCells>
  <hyperlinks>
    <hyperlink ref="Z2" location="INDICE!A1" display="INDICE" xr:uid="{899CD12E-2AA7-4BFE-8C45-532B1350E4DB}"/>
  </hyperlinks>
  <printOptions horizontalCentered="1"/>
  <pageMargins left="0.70866141732283472" right="0.70866141732283472" top="0.74803149606299213" bottom="0.74803149606299213" header="0.31496062992125984" footer="0.31496062992125984"/>
  <pageSetup scale="77" orientation="landscape" verticalDpi="300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802BF-101B-4E26-909B-DBE29241BC42}">
  <sheetPr>
    <tabColor theme="4" tint="-0.499984740745262"/>
    <pageSetUpPr fitToPage="1"/>
  </sheetPr>
  <dimension ref="A1:L54"/>
  <sheetViews>
    <sheetView showGridLines="0" workbookViewId="0">
      <selection activeCell="O26" sqref="O26"/>
    </sheetView>
  </sheetViews>
  <sheetFormatPr baseColWidth="10" defaultRowHeight="15" customHeight="1" x14ac:dyDescent="0.2"/>
  <cols>
    <col min="1" max="1" width="5.7109375" style="4" customWidth="1"/>
    <col min="2" max="10" width="11.42578125" style="4"/>
    <col min="11" max="11" width="5.7109375" style="4" customWidth="1"/>
    <col min="12" max="16384" width="11.42578125" style="4"/>
  </cols>
  <sheetData>
    <row r="1" spans="1:12" ht="15" customHeight="1" thickBot="1" x14ac:dyDescent="0.25"/>
    <row r="2" spans="1:12" ht="15" customHeight="1" x14ac:dyDescent="0.2">
      <c r="B2" s="13"/>
      <c r="C2" s="12"/>
      <c r="D2" s="12"/>
      <c r="E2" s="12"/>
      <c r="F2" s="12"/>
      <c r="G2" s="12"/>
      <c r="H2" s="12"/>
      <c r="I2" s="12"/>
      <c r="J2" s="14"/>
      <c r="L2" s="195" t="s">
        <v>47</v>
      </c>
    </row>
    <row r="3" spans="1:12" ht="15" customHeight="1" x14ac:dyDescent="0.2">
      <c r="B3" s="9"/>
      <c r="C3" s="10"/>
      <c r="D3" s="10"/>
      <c r="E3" s="10"/>
      <c r="F3" s="10"/>
      <c r="G3" s="10"/>
      <c r="H3" s="10"/>
      <c r="I3" s="10"/>
      <c r="J3" s="11"/>
      <c r="L3" s="195"/>
    </row>
    <row r="4" spans="1:12" ht="15" customHeight="1" x14ac:dyDescent="0.2">
      <c r="B4" s="9"/>
      <c r="C4" s="10"/>
      <c r="D4" s="10"/>
      <c r="E4" s="10"/>
      <c r="F4" s="10"/>
      <c r="G4" s="10"/>
      <c r="H4" s="10"/>
      <c r="I4" s="10"/>
      <c r="J4" s="11"/>
    </row>
    <row r="5" spans="1:12" ht="15" customHeight="1" x14ac:dyDescent="0.2">
      <c r="B5" s="9"/>
      <c r="C5" s="10"/>
      <c r="D5" s="10"/>
      <c r="E5" s="10"/>
      <c r="F5" s="10"/>
      <c r="G5" s="10"/>
      <c r="H5" s="10"/>
      <c r="I5" s="10"/>
      <c r="J5" s="11"/>
    </row>
    <row r="6" spans="1:12" ht="15" customHeight="1" x14ac:dyDescent="0.2">
      <c r="B6" s="9"/>
      <c r="C6" s="10"/>
      <c r="D6" s="10"/>
      <c r="E6" s="10"/>
      <c r="F6" s="10"/>
      <c r="G6" s="10"/>
      <c r="H6" s="10"/>
      <c r="I6" s="10"/>
      <c r="J6" s="11"/>
    </row>
    <row r="7" spans="1:12" ht="15" customHeight="1" x14ac:dyDescent="0.2">
      <c r="B7" s="9"/>
      <c r="C7" s="10"/>
      <c r="D7" s="10"/>
      <c r="E7" s="10"/>
      <c r="F7" s="10"/>
      <c r="G7" s="10"/>
      <c r="H7" s="10"/>
      <c r="I7" s="10"/>
      <c r="J7" s="11"/>
    </row>
    <row r="8" spans="1:12" ht="15" customHeight="1" x14ac:dyDescent="0.2">
      <c r="B8" s="9"/>
      <c r="C8" s="10"/>
      <c r="D8" s="10"/>
      <c r="E8" s="10"/>
      <c r="F8" s="10"/>
      <c r="G8" s="10"/>
      <c r="H8" s="10"/>
      <c r="I8" s="10"/>
      <c r="J8" s="11"/>
    </row>
    <row r="9" spans="1:12" ht="15" customHeight="1" x14ac:dyDescent="0.2">
      <c r="B9" s="9"/>
      <c r="C9" s="10"/>
      <c r="D9" s="10"/>
      <c r="E9" s="10"/>
      <c r="F9" s="10"/>
      <c r="G9" s="10"/>
      <c r="H9" s="10"/>
      <c r="I9" s="10"/>
      <c r="J9" s="11"/>
    </row>
    <row r="10" spans="1:12" ht="15" customHeight="1" x14ac:dyDescent="0.2">
      <c r="B10" s="9"/>
      <c r="C10" s="10"/>
      <c r="D10" s="10"/>
      <c r="E10" s="10"/>
      <c r="F10" s="10"/>
      <c r="G10" s="10"/>
      <c r="H10" s="10"/>
      <c r="I10" s="10"/>
      <c r="J10" s="11"/>
    </row>
    <row r="11" spans="1:12" ht="15" customHeight="1" x14ac:dyDescent="0.2">
      <c r="A11" s="8"/>
      <c r="B11" s="9"/>
      <c r="C11" s="10"/>
      <c r="D11" s="10"/>
      <c r="E11" s="10"/>
      <c r="F11" s="10"/>
      <c r="G11" s="10"/>
      <c r="H11" s="10"/>
      <c r="I11" s="10"/>
      <c r="J11" s="11"/>
      <c r="K11" s="8"/>
    </row>
    <row r="12" spans="1:12" ht="15" customHeight="1" x14ac:dyDescent="0.2">
      <c r="A12" s="8"/>
      <c r="B12" s="9"/>
      <c r="C12" s="10"/>
      <c r="D12" s="10"/>
      <c r="E12" s="10"/>
      <c r="F12" s="10"/>
      <c r="G12" s="10"/>
      <c r="H12" s="10"/>
      <c r="I12" s="10"/>
      <c r="J12" s="11"/>
      <c r="K12" s="8"/>
    </row>
    <row r="13" spans="1:12" ht="15" customHeight="1" x14ac:dyDescent="0.2">
      <c r="A13" s="8"/>
      <c r="B13" s="9"/>
      <c r="C13" s="10"/>
      <c r="D13" s="10"/>
      <c r="E13" s="10"/>
      <c r="F13" s="10"/>
      <c r="G13" s="10"/>
      <c r="H13" s="10"/>
      <c r="I13" s="10"/>
      <c r="J13" s="11"/>
      <c r="K13" s="8"/>
    </row>
    <row r="14" spans="1:12" ht="15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1"/>
      <c r="K14" s="8"/>
    </row>
    <row r="15" spans="1:12" ht="15" customHeight="1" x14ac:dyDescent="0.2">
      <c r="A15" s="8"/>
      <c r="B15" s="218" t="s">
        <v>106</v>
      </c>
      <c r="C15" s="219"/>
      <c r="D15" s="219"/>
      <c r="E15" s="219"/>
      <c r="F15" s="219"/>
      <c r="G15" s="219"/>
      <c r="H15" s="219"/>
      <c r="I15" s="219"/>
      <c r="J15" s="220"/>
      <c r="K15" s="8"/>
    </row>
    <row r="16" spans="1:12" ht="15" customHeight="1" x14ac:dyDescent="0.2">
      <c r="A16" s="8"/>
      <c r="B16" s="221"/>
      <c r="C16" s="219"/>
      <c r="D16" s="219"/>
      <c r="E16" s="219"/>
      <c r="F16" s="219"/>
      <c r="G16" s="219"/>
      <c r="H16" s="219"/>
      <c r="I16" s="219"/>
      <c r="J16" s="220"/>
      <c r="K16" s="8"/>
    </row>
    <row r="17" spans="1:11" ht="15" customHeight="1" x14ac:dyDescent="0.2">
      <c r="A17" s="8"/>
      <c r="B17" s="221"/>
      <c r="C17" s="219"/>
      <c r="D17" s="219"/>
      <c r="E17" s="219"/>
      <c r="F17" s="219"/>
      <c r="G17" s="219"/>
      <c r="H17" s="219"/>
      <c r="I17" s="219"/>
      <c r="J17" s="220"/>
      <c r="K17" s="8"/>
    </row>
    <row r="18" spans="1:11" ht="15" customHeight="1" x14ac:dyDescent="0.2">
      <c r="A18" s="8"/>
      <c r="B18" s="221"/>
      <c r="C18" s="219"/>
      <c r="D18" s="219"/>
      <c r="E18" s="219"/>
      <c r="F18" s="219"/>
      <c r="G18" s="219"/>
      <c r="H18" s="219"/>
      <c r="I18" s="219"/>
      <c r="J18" s="220"/>
      <c r="K18" s="8"/>
    </row>
    <row r="19" spans="1:11" ht="15" customHeight="1" x14ac:dyDescent="0.2">
      <c r="A19" s="8"/>
      <c r="B19" s="221"/>
      <c r="C19" s="219"/>
      <c r="D19" s="219"/>
      <c r="E19" s="219"/>
      <c r="F19" s="219"/>
      <c r="G19" s="219"/>
      <c r="H19" s="219"/>
      <c r="I19" s="219"/>
      <c r="J19" s="220"/>
      <c r="K19" s="8"/>
    </row>
    <row r="20" spans="1:11" ht="15" customHeight="1" x14ac:dyDescent="0.2">
      <c r="A20" s="8"/>
      <c r="B20" s="221"/>
      <c r="C20" s="219"/>
      <c r="D20" s="219"/>
      <c r="E20" s="219"/>
      <c r="F20" s="219"/>
      <c r="G20" s="219"/>
      <c r="H20" s="219"/>
      <c r="I20" s="219"/>
      <c r="J20" s="220"/>
      <c r="K20" s="8"/>
    </row>
    <row r="21" spans="1:11" ht="15" customHeight="1" x14ac:dyDescent="0.2">
      <c r="A21" s="8"/>
      <c r="B21" s="221"/>
      <c r="C21" s="219"/>
      <c r="D21" s="219"/>
      <c r="E21" s="219"/>
      <c r="F21" s="219"/>
      <c r="G21" s="219"/>
      <c r="H21" s="219"/>
      <c r="I21" s="219"/>
      <c r="J21" s="220"/>
      <c r="K21" s="8"/>
    </row>
    <row r="22" spans="1:11" ht="15" customHeight="1" x14ac:dyDescent="0.2">
      <c r="A22" s="8"/>
      <c r="B22" s="221"/>
      <c r="C22" s="219"/>
      <c r="D22" s="219"/>
      <c r="E22" s="219"/>
      <c r="F22" s="219"/>
      <c r="G22" s="219"/>
      <c r="H22" s="219"/>
      <c r="I22" s="219"/>
      <c r="J22" s="220"/>
      <c r="K22" s="8"/>
    </row>
    <row r="23" spans="1:11" ht="15" customHeight="1" x14ac:dyDescent="0.2">
      <c r="A23" s="8"/>
      <c r="B23" s="221"/>
      <c r="C23" s="219"/>
      <c r="D23" s="219"/>
      <c r="E23" s="219"/>
      <c r="F23" s="219"/>
      <c r="G23" s="219"/>
      <c r="H23" s="219"/>
      <c r="I23" s="219"/>
      <c r="J23" s="220"/>
      <c r="K23" s="8"/>
    </row>
    <row r="24" spans="1:11" ht="15" customHeight="1" x14ac:dyDescent="0.2">
      <c r="A24" s="8"/>
      <c r="B24" s="221"/>
      <c r="C24" s="219"/>
      <c r="D24" s="219"/>
      <c r="E24" s="219"/>
      <c r="F24" s="219"/>
      <c r="G24" s="219"/>
      <c r="H24" s="219"/>
      <c r="I24" s="219"/>
      <c r="J24" s="220"/>
      <c r="K24" s="8"/>
    </row>
    <row r="25" spans="1:11" ht="15" customHeight="1" x14ac:dyDescent="0.2">
      <c r="A25" s="8"/>
      <c r="B25" s="221"/>
      <c r="C25" s="219"/>
      <c r="D25" s="219"/>
      <c r="E25" s="219"/>
      <c r="F25" s="219"/>
      <c r="G25" s="219"/>
      <c r="H25" s="219"/>
      <c r="I25" s="219"/>
      <c r="J25" s="220"/>
      <c r="K25" s="8"/>
    </row>
    <row r="26" spans="1:11" ht="15" customHeight="1" x14ac:dyDescent="0.2">
      <c r="A26" s="8"/>
      <c r="B26" s="221"/>
      <c r="C26" s="219"/>
      <c r="D26" s="219"/>
      <c r="E26" s="219"/>
      <c r="F26" s="219"/>
      <c r="G26" s="219"/>
      <c r="H26" s="219"/>
      <c r="I26" s="219"/>
      <c r="J26" s="220"/>
      <c r="K26" s="8"/>
    </row>
    <row r="27" spans="1:11" ht="15" customHeight="1" x14ac:dyDescent="0.2">
      <c r="A27" s="8"/>
      <c r="B27" s="221"/>
      <c r="C27" s="219"/>
      <c r="D27" s="219"/>
      <c r="E27" s="219"/>
      <c r="F27" s="219"/>
      <c r="G27" s="219"/>
      <c r="H27" s="219"/>
      <c r="I27" s="219"/>
      <c r="J27" s="220"/>
      <c r="K27" s="8"/>
    </row>
    <row r="28" spans="1:11" ht="15" customHeight="1" x14ac:dyDescent="0.2">
      <c r="A28" s="8"/>
      <c r="B28" s="221"/>
      <c r="C28" s="219"/>
      <c r="D28" s="219"/>
      <c r="E28" s="219"/>
      <c r="F28" s="219"/>
      <c r="G28" s="219"/>
      <c r="H28" s="219"/>
      <c r="I28" s="219"/>
      <c r="J28" s="220"/>
      <c r="K28" s="8"/>
    </row>
    <row r="29" spans="1:11" ht="15" customHeight="1" x14ac:dyDescent="0.2">
      <c r="A29" s="8"/>
      <c r="B29" s="221"/>
      <c r="C29" s="219"/>
      <c r="D29" s="219"/>
      <c r="E29" s="219"/>
      <c r="F29" s="219"/>
      <c r="G29" s="219"/>
      <c r="H29" s="219"/>
      <c r="I29" s="219"/>
      <c r="J29" s="220"/>
      <c r="K29" s="8"/>
    </row>
    <row r="30" spans="1:11" ht="15" customHeight="1" x14ac:dyDescent="0.2">
      <c r="B30" s="221"/>
      <c r="C30" s="219"/>
      <c r="D30" s="219"/>
      <c r="E30" s="219"/>
      <c r="F30" s="219"/>
      <c r="G30" s="219"/>
      <c r="H30" s="219"/>
      <c r="I30" s="219"/>
      <c r="J30" s="220"/>
    </row>
    <row r="31" spans="1:11" ht="15" customHeight="1" x14ac:dyDescent="0.2">
      <c r="B31" s="9"/>
      <c r="C31" s="10"/>
      <c r="D31" s="10"/>
      <c r="E31" s="10"/>
      <c r="F31" s="10"/>
      <c r="G31" s="10"/>
      <c r="H31" s="10"/>
      <c r="I31" s="10"/>
      <c r="J31" s="11"/>
    </row>
    <row r="32" spans="1:11" ht="15" customHeight="1" x14ac:dyDescent="0.2">
      <c r="B32" s="9"/>
      <c r="C32" s="10"/>
      <c r="D32" s="10"/>
      <c r="E32" s="10"/>
      <c r="F32" s="10"/>
      <c r="G32" s="10"/>
      <c r="H32" s="10"/>
      <c r="I32" s="10"/>
      <c r="J32" s="11"/>
    </row>
    <row r="33" spans="2:10" ht="15" customHeight="1" x14ac:dyDescent="0.2">
      <c r="B33" s="9"/>
      <c r="C33" s="10"/>
      <c r="D33" s="10"/>
      <c r="E33" s="10"/>
      <c r="F33" s="10"/>
      <c r="G33" s="10"/>
      <c r="H33" s="10"/>
      <c r="I33" s="10"/>
      <c r="J33" s="11"/>
    </row>
    <row r="34" spans="2:10" ht="15" customHeight="1" x14ac:dyDescent="0.2">
      <c r="B34" s="9"/>
      <c r="C34" s="10"/>
      <c r="D34" s="10"/>
      <c r="E34" s="10"/>
      <c r="F34" s="10"/>
      <c r="G34" s="10"/>
      <c r="H34" s="10"/>
      <c r="I34" s="10"/>
      <c r="J34" s="11"/>
    </row>
    <row r="35" spans="2:10" ht="15" customHeight="1" x14ac:dyDescent="0.2">
      <c r="B35" s="9"/>
      <c r="C35" s="10"/>
      <c r="D35" s="10"/>
      <c r="E35" s="10"/>
      <c r="F35" s="10"/>
      <c r="G35" s="10"/>
      <c r="H35" s="10"/>
      <c r="I35" s="10"/>
      <c r="J35" s="11"/>
    </row>
    <row r="36" spans="2:10" ht="15" customHeight="1" x14ac:dyDescent="0.2">
      <c r="B36" s="9"/>
      <c r="C36" s="10"/>
      <c r="D36" s="10"/>
      <c r="E36" s="10"/>
      <c r="F36" s="10"/>
      <c r="G36" s="10"/>
      <c r="H36" s="10"/>
      <c r="I36" s="10"/>
      <c r="J36" s="11"/>
    </row>
    <row r="37" spans="2:10" ht="15" customHeight="1" x14ac:dyDescent="0.2">
      <c r="B37" s="9"/>
      <c r="C37" s="10"/>
      <c r="D37" s="10"/>
      <c r="E37" s="10"/>
      <c r="F37" s="10"/>
      <c r="G37" s="10"/>
      <c r="H37" s="10"/>
      <c r="I37" s="10"/>
      <c r="J37" s="11"/>
    </row>
    <row r="38" spans="2:10" ht="15" customHeight="1" x14ac:dyDescent="0.2">
      <c r="B38" s="9"/>
      <c r="C38" s="10"/>
      <c r="D38" s="10"/>
      <c r="E38" s="10"/>
      <c r="F38" s="10"/>
      <c r="G38" s="10"/>
      <c r="H38" s="10"/>
      <c r="I38" s="10"/>
      <c r="J38" s="11"/>
    </row>
    <row r="39" spans="2:10" ht="15" customHeight="1" x14ac:dyDescent="0.2">
      <c r="B39" s="9"/>
      <c r="C39" s="10"/>
      <c r="D39" s="10"/>
      <c r="E39" s="10"/>
      <c r="F39" s="10"/>
      <c r="G39" s="10"/>
      <c r="H39" s="10"/>
      <c r="I39" s="10"/>
      <c r="J39" s="11"/>
    </row>
    <row r="40" spans="2:10" ht="15" customHeight="1" x14ac:dyDescent="0.2">
      <c r="B40" s="9"/>
      <c r="C40" s="10"/>
      <c r="D40" s="10"/>
      <c r="E40" s="10"/>
      <c r="F40" s="10"/>
      <c r="G40" s="10"/>
      <c r="H40" s="10"/>
      <c r="I40" s="10"/>
      <c r="J40" s="11"/>
    </row>
    <row r="41" spans="2:10" ht="15" customHeight="1" x14ac:dyDescent="0.2">
      <c r="B41" s="9"/>
      <c r="C41" s="10"/>
      <c r="D41" s="10"/>
      <c r="E41" s="10"/>
      <c r="F41" s="10"/>
      <c r="G41" s="10"/>
      <c r="H41" s="10"/>
      <c r="I41" s="10"/>
      <c r="J41" s="11"/>
    </row>
    <row r="42" spans="2:10" ht="15" customHeight="1" x14ac:dyDescent="0.2">
      <c r="B42" s="9"/>
      <c r="C42" s="10"/>
      <c r="D42" s="10"/>
      <c r="E42" s="10"/>
      <c r="F42" s="10"/>
      <c r="G42" s="10"/>
      <c r="H42" s="10"/>
      <c r="I42" s="10"/>
      <c r="J42" s="11"/>
    </row>
    <row r="43" spans="2:10" ht="15" customHeight="1" x14ac:dyDescent="0.2">
      <c r="B43" s="9"/>
      <c r="C43" s="10"/>
      <c r="D43" s="10"/>
      <c r="E43" s="10"/>
      <c r="F43" s="10"/>
      <c r="G43" s="10"/>
      <c r="H43" s="10"/>
      <c r="I43" s="10"/>
      <c r="J43" s="11"/>
    </row>
    <row r="44" spans="2:10" ht="15" customHeight="1" x14ac:dyDescent="0.2">
      <c r="B44" s="9"/>
      <c r="C44" s="10"/>
      <c r="D44" s="10"/>
      <c r="E44" s="10"/>
      <c r="F44" s="10"/>
      <c r="G44" s="10"/>
      <c r="H44" s="10"/>
      <c r="I44" s="10"/>
      <c r="J44" s="11"/>
    </row>
    <row r="45" spans="2:10" ht="15" customHeight="1" x14ac:dyDescent="0.2">
      <c r="B45" s="9"/>
      <c r="C45" s="10"/>
      <c r="D45" s="10"/>
      <c r="E45" s="10"/>
      <c r="F45" s="10"/>
      <c r="G45" s="10"/>
      <c r="H45" s="10"/>
      <c r="I45" s="10"/>
      <c r="J45" s="11"/>
    </row>
    <row r="46" spans="2:10" ht="15" customHeight="1" x14ac:dyDescent="0.2">
      <c r="B46" s="9"/>
      <c r="C46" s="10"/>
      <c r="D46" s="10"/>
      <c r="E46" s="10"/>
      <c r="F46" s="10"/>
      <c r="G46" s="10"/>
      <c r="H46" s="10"/>
      <c r="I46" s="10"/>
      <c r="J46" s="11"/>
    </row>
    <row r="47" spans="2:10" ht="15" customHeight="1" x14ac:dyDescent="0.2">
      <c r="B47" s="9"/>
      <c r="C47" s="10"/>
      <c r="D47" s="10"/>
      <c r="E47" s="10"/>
      <c r="F47" s="10"/>
      <c r="G47" s="10"/>
      <c r="H47" s="10"/>
      <c r="I47" s="10"/>
      <c r="J47" s="11"/>
    </row>
    <row r="48" spans="2:10" ht="15" customHeight="1" x14ac:dyDescent="0.2">
      <c r="B48" s="9"/>
      <c r="C48" s="10"/>
      <c r="D48" s="10"/>
      <c r="E48" s="10"/>
      <c r="F48" s="10"/>
      <c r="G48" s="10"/>
      <c r="H48" s="10"/>
      <c r="I48" s="10"/>
      <c r="J48" s="11"/>
    </row>
    <row r="49" spans="2:10" ht="15" customHeight="1" x14ac:dyDescent="0.2">
      <c r="B49" s="9"/>
      <c r="C49" s="10"/>
      <c r="D49" s="10"/>
      <c r="E49" s="10"/>
      <c r="F49" s="10"/>
      <c r="G49" s="10"/>
      <c r="H49" s="10"/>
      <c r="I49" s="10"/>
      <c r="J49" s="11"/>
    </row>
    <row r="50" spans="2:10" ht="15" customHeight="1" x14ac:dyDescent="0.2">
      <c r="B50" s="9"/>
      <c r="C50" s="10"/>
      <c r="D50" s="10"/>
      <c r="E50" s="10"/>
      <c r="F50" s="10"/>
      <c r="G50" s="10"/>
      <c r="H50" s="10"/>
      <c r="I50" s="10"/>
      <c r="J50" s="11"/>
    </row>
    <row r="51" spans="2:10" ht="15" customHeight="1" x14ac:dyDescent="0.2">
      <c r="B51" s="9"/>
      <c r="C51" s="10"/>
      <c r="D51" s="10"/>
      <c r="E51" s="10"/>
      <c r="F51" s="10"/>
      <c r="G51" s="10"/>
      <c r="H51" s="10"/>
      <c r="I51" s="10"/>
      <c r="J51" s="11"/>
    </row>
    <row r="52" spans="2:10" ht="15" customHeight="1" x14ac:dyDescent="0.2">
      <c r="B52" s="9"/>
      <c r="C52" s="10"/>
      <c r="D52" s="10"/>
      <c r="E52" s="10"/>
      <c r="F52" s="10"/>
      <c r="G52" s="10"/>
      <c r="H52" s="10"/>
      <c r="I52" s="10"/>
      <c r="J52" s="11"/>
    </row>
    <row r="53" spans="2:10" ht="15" customHeight="1" x14ac:dyDescent="0.2">
      <c r="B53" s="9"/>
      <c r="C53" s="10"/>
      <c r="D53" s="10"/>
      <c r="E53" s="10"/>
      <c r="F53" s="10"/>
      <c r="G53" s="10"/>
      <c r="H53" s="10"/>
      <c r="I53" s="10"/>
      <c r="J53" s="11"/>
    </row>
    <row r="54" spans="2:10" ht="15" customHeight="1" thickBot="1" x14ac:dyDescent="0.25">
      <c r="B54" s="15"/>
      <c r="C54" s="16"/>
      <c r="D54" s="16"/>
      <c r="E54" s="16"/>
      <c r="F54" s="16"/>
      <c r="G54" s="16"/>
      <c r="H54" s="16"/>
      <c r="I54" s="16"/>
      <c r="J54" s="17"/>
    </row>
  </sheetData>
  <mergeCells count="2">
    <mergeCell ref="L2:L3"/>
    <mergeCell ref="B15:J30"/>
  </mergeCells>
  <hyperlinks>
    <hyperlink ref="L2" location="INDICE!A1" display="INDICE" xr:uid="{6E79764B-89C7-4A11-A6E6-60D35C68B196}"/>
  </hyperlinks>
  <printOptions horizontalCentered="1"/>
  <pageMargins left="0.70866141732283472" right="0.70866141732283472" top="0.74803149606299213" bottom="0.74803149606299213" header="0.31496062992125984" footer="0.31496062992125984"/>
  <pageSetup scale="63" orientation="landscape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>
    <pageSetUpPr fitToPage="1"/>
  </sheetPr>
  <dimension ref="A1:R36"/>
  <sheetViews>
    <sheetView showGridLines="0" workbookViewId="0">
      <selection activeCell="R2" sqref="R2:R3"/>
    </sheetView>
  </sheetViews>
  <sheetFormatPr baseColWidth="10" defaultColWidth="23.42578125" defaultRowHeight="15" customHeight="1" x14ac:dyDescent="0.2"/>
  <cols>
    <col min="1" max="1" width="18.7109375" style="104" customWidth="1"/>
    <col min="2" max="4" width="7.7109375" style="104" customWidth="1"/>
    <col min="5" max="5" width="1.7109375" style="104" customWidth="1"/>
    <col min="6" max="8" width="7.28515625" style="104" customWidth="1"/>
    <col min="9" max="9" width="1.7109375" style="104" customWidth="1"/>
    <col min="10" max="12" width="7.28515625" style="104" customWidth="1"/>
    <col min="13" max="13" width="1.7109375" style="104" customWidth="1"/>
    <col min="14" max="16" width="7.28515625" style="104" customWidth="1"/>
    <col min="17" max="104" width="10.7109375" style="5" customWidth="1"/>
    <col min="105" max="16384" width="23.42578125" style="5"/>
  </cols>
  <sheetData>
    <row r="1" spans="1:18" ht="15" customHeight="1" x14ac:dyDescent="0.2">
      <c r="A1" s="204" t="s">
        <v>360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7"/>
    </row>
    <row r="2" spans="1:18" ht="15" customHeight="1" x14ac:dyDescent="0.2">
      <c r="A2" s="204" t="s">
        <v>362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7"/>
      <c r="R2" s="195" t="s">
        <v>47</v>
      </c>
    </row>
    <row r="3" spans="1:18" ht="15" customHeight="1" x14ac:dyDescent="0.2">
      <c r="A3" s="204" t="s">
        <v>343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7"/>
      <c r="R3" s="195"/>
    </row>
    <row r="4" spans="1:18" ht="15" customHeight="1" x14ac:dyDescent="0.2">
      <c r="A4" s="204" t="s">
        <v>341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</row>
    <row r="5" spans="1:18" ht="15" customHeight="1" x14ac:dyDescent="0.2">
      <c r="A5" s="101"/>
      <c r="B5" s="102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</row>
    <row r="6" spans="1:18" ht="15" customHeight="1" x14ac:dyDescent="0.2">
      <c r="A6" s="206" t="s">
        <v>240</v>
      </c>
      <c r="B6" s="207" t="s">
        <v>175</v>
      </c>
      <c r="C6" s="207"/>
      <c r="D6" s="207"/>
      <c r="E6" s="124"/>
      <c r="F6" s="207" t="s">
        <v>212</v>
      </c>
      <c r="G6" s="207"/>
      <c r="H6" s="207"/>
      <c r="I6" s="124"/>
      <c r="J6" s="207" t="s">
        <v>213</v>
      </c>
      <c r="K6" s="207"/>
      <c r="L6" s="207"/>
      <c r="M6" s="124"/>
      <c r="N6" s="207" t="s">
        <v>214</v>
      </c>
      <c r="O6" s="207"/>
      <c r="P6" s="207"/>
    </row>
    <row r="7" spans="1:18" ht="15" customHeight="1" x14ac:dyDescent="0.2">
      <c r="A7" s="206"/>
      <c r="B7" s="125" t="s">
        <v>175</v>
      </c>
      <c r="C7" s="125" t="s">
        <v>385</v>
      </c>
      <c r="D7" s="125" t="s">
        <v>386</v>
      </c>
      <c r="E7" s="124"/>
      <c r="F7" s="125" t="s">
        <v>175</v>
      </c>
      <c r="G7" s="125" t="s">
        <v>385</v>
      </c>
      <c r="H7" s="125" t="s">
        <v>386</v>
      </c>
      <c r="I7" s="124"/>
      <c r="J7" s="125" t="s">
        <v>175</v>
      </c>
      <c r="K7" s="125" t="s">
        <v>385</v>
      </c>
      <c r="L7" s="125" t="s">
        <v>386</v>
      </c>
      <c r="M7" s="124"/>
      <c r="N7" s="125" t="s">
        <v>175</v>
      </c>
      <c r="O7" s="125" t="s">
        <v>385</v>
      </c>
      <c r="P7" s="125" t="s">
        <v>386</v>
      </c>
    </row>
    <row r="8" spans="1:18" ht="15" customHeight="1" x14ac:dyDescent="0.2">
      <c r="A8" s="178"/>
      <c r="B8" s="179"/>
      <c r="C8" s="179"/>
      <c r="D8" s="179"/>
      <c r="E8" s="180"/>
      <c r="F8" s="179"/>
      <c r="G8" s="179"/>
      <c r="H8" s="179"/>
      <c r="I8" s="180"/>
      <c r="J8" s="179"/>
      <c r="K8" s="179"/>
      <c r="L8" s="179"/>
      <c r="M8" s="180"/>
      <c r="N8" s="179"/>
      <c r="O8" s="179"/>
      <c r="P8" s="179"/>
    </row>
    <row r="9" spans="1:18" ht="17.100000000000001" customHeight="1" x14ac:dyDescent="0.2">
      <c r="A9" s="142" t="s">
        <v>192</v>
      </c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</row>
    <row r="10" spans="1:18" ht="17.100000000000001" customHeight="1" x14ac:dyDescent="0.2">
      <c r="A10" s="105" t="s">
        <v>193</v>
      </c>
      <c r="B10" s="106"/>
      <c r="C10" s="106"/>
      <c r="D10" s="106"/>
      <c r="E10" s="107"/>
      <c r="F10" s="106"/>
      <c r="G10" s="106"/>
      <c r="H10" s="106"/>
      <c r="I10" s="107"/>
      <c r="J10" s="106"/>
      <c r="K10" s="106"/>
      <c r="L10" s="106"/>
      <c r="M10" s="107"/>
      <c r="N10" s="106"/>
      <c r="O10" s="106"/>
      <c r="P10" s="106"/>
    </row>
    <row r="11" spans="1:18" ht="17.100000000000001" customHeight="1" x14ac:dyDescent="0.2">
      <c r="A11" s="108" t="s">
        <v>175</v>
      </c>
      <c r="B11" s="109">
        <v>14011</v>
      </c>
      <c r="C11" s="109">
        <v>4448</v>
      </c>
      <c r="D11" s="109">
        <v>9563</v>
      </c>
      <c r="E11" s="109"/>
      <c r="F11" s="109">
        <v>5982</v>
      </c>
      <c r="G11" s="109">
        <v>1908</v>
      </c>
      <c r="H11" s="109">
        <v>4074</v>
      </c>
      <c r="I11" s="165"/>
      <c r="J11" s="109">
        <v>4254</v>
      </c>
      <c r="K11" s="109">
        <v>1343</v>
      </c>
      <c r="L11" s="109">
        <v>2911</v>
      </c>
      <c r="M11" s="165"/>
      <c r="N11" s="109">
        <v>3775</v>
      </c>
      <c r="O11" s="109">
        <v>1197</v>
      </c>
      <c r="P11" s="109">
        <v>2578</v>
      </c>
    </row>
    <row r="12" spans="1:18" ht="17.100000000000001" customHeight="1" x14ac:dyDescent="0.2">
      <c r="A12" s="111" t="s">
        <v>364</v>
      </c>
      <c r="B12" s="112">
        <v>13543</v>
      </c>
      <c r="C12" s="112">
        <v>4196</v>
      </c>
      <c r="D12" s="112">
        <v>9347</v>
      </c>
      <c r="E12" s="112"/>
      <c r="F12" s="112">
        <v>5814</v>
      </c>
      <c r="G12" s="112">
        <v>1807</v>
      </c>
      <c r="H12" s="112">
        <v>4007</v>
      </c>
      <c r="I12" s="112"/>
      <c r="J12" s="112">
        <v>4120</v>
      </c>
      <c r="K12" s="112">
        <v>1275</v>
      </c>
      <c r="L12" s="112">
        <v>2845</v>
      </c>
      <c r="M12" s="112"/>
      <c r="N12" s="112">
        <v>3609</v>
      </c>
      <c r="O12" s="112">
        <v>1114</v>
      </c>
      <c r="P12" s="112">
        <v>2495</v>
      </c>
    </row>
    <row r="13" spans="1:18" ht="17.100000000000001" customHeight="1" x14ac:dyDescent="0.2">
      <c r="A13" s="111" t="s">
        <v>363</v>
      </c>
      <c r="B13" s="112">
        <v>468</v>
      </c>
      <c r="C13" s="112">
        <v>252</v>
      </c>
      <c r="D13" s="112">
        <v>216</v>
      </c>
      <c r="E13" s="112"/>
      <c r="F13" s="112">
        <v>168</v>
      </c>
      <c r="G13" s="112">
        <v>101</v>
      </c>
      <c r="H13" s="112">
        <v>67</v>
      </c>
      <c r="I13" s="112"/>
      <c r="J13" s="112">
        <v>134</v>
      </c>
      <c r="K13" s="112">
        <v>68</v>
      </c>
      <c r="L13" s="112">
        <v>66</v>
      </c>
      <c r="M13" s="112"/>
      <c r="N13" s="112">
        <v>166</v>
      </c>
      <c r="O13" s="112">
        <v>83</v>
      </c>
      <c r="P13" s="112">
        <v>83</v>
      </c>
    </row>
    <row r="14" spans="1:18" ht="17.100000000000001" customHeight="1" x14ac:dyDescent="0.2">
      <c r="A14" s="105" t="s">
        <v>241</v>
      </c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</row>
    <row r="15" spans="1:18" ht="17.100000000000001" customHeight="1" x14ac:dyDescent="0.2">
      <c r="A15" s="108" t="s">
        <v>175</v>
      </c>
      <c r="B15" s="109">
        <v>10101</v>
      </c>
      <c r="C15" s="109">
        <v>3300</v>
      </c>
      <c r="D15" s="109">
        <v>6801</v>
      </c>
      <c r="E15" s="109"/>
      <c r="F15" s="109">
        <v>4455</v>
      </c>
      <c r="G15" s="109">
        <v>1440</v>
      </c>
      <c r="H15" s="109">
        <v>3015</v>
      </c>
      <c r="I15" s="165"/>
      <c r="J15" s="109">
        <v>3003</v>
      </c>
      <c r="K15" s="109">
        <v>997</v>
      </c>
      <c r="L15" s="109">
        <v>2006</v>
      </c>
      <c r="M15" s="165"/>
      <c r="N15" s="109">
        <v>2643</v>
      </c>
      <c r="O15" s="109">
        <v>863</v>
      </c>
      <c r="P15" s="109">
        <v>1780</v>
      </c>
    </row>
    <row r="16" spans="1:18" ht="17.100000000000001" customHeight="1" x14ac:dyDescent="0.2">
      <c r="A16" s="111" t="s">
        <v>364</v>
      </c>
      <c r="B16" s="115">
        <v>9633</v>
      </c>
      <c r="C16" s="115">
        <v>3048</v>
      </c>
      <c r="D16" s="115">
        <v>6585</v>
      </c>
      <c r="E16" s="115"/>
      <c r="F16" s="115">
        <v>4287</v>
      </c>
      <c r="G16" s="115">
        <v>1339</v>
      </c>
      <c r="H16" s="115">
        <v>2948</v>
      </c>
      <c r="I16" s="115"/>
      <c r="J16" s="115">
        <v>2869</v>
      </c>
      <c r="K16" s="115">
        <v>929</v>
      </c>
      <c r="L16" s="115">
        <v>1940</v>
      </c>
      <c r="M16" s="115"/>
      <c r="N16" s="115">
        <v>2477</v>
      </c>
      <c r="O16" s="115">
        <v>780</v>
      </c>
      <c r="P16" s="115">
        <v>1697</v>
      </c>
    </row>
    <row r="17" spans="1:16" ht="17.100000000000001" customHeight="1" x14ac:dyDescent="0.2">
      <c r="A17" s="111" t="s">
        <v>363</v>
      </c>
      <c r="B17" s="115">
        <v>468</v>
      </c>
      <c r="C17" s="115">
        <v>252</v>
      </c>
      <c r="D17" s="115">
        <v>216</v>
      </c>
      <c r="E17" s="115"/>
      <c r="F17" s="115">
        <v>168</v>
      </c>
      <c r="G17" s="115">
        <v>101</v>
      </c>
      <c r="H17" s="115">
        <v>67</v>
      </c>
      <c r="I17" s="115"/>
      <c r="J17" s="115">
        <v>134</v>
      </c>
      <c r="K17" s="115">
        <v>68</v>
      </c>
      <c r="L17" s="115">
        <v>66</v>
      </c>
      <c r="M17" s="115"/>
      <c r="N17" s="115">
        <v>166</v>
      </c>
      <c r="O17" s="115">
        <v>83</v>
      </c>
      <c r="P17" s="115">
        <v>83</v>
      </c>
    </row>
    <row r="18" spans="1:16" ht="17.100000000000001" customHeight="1" x14ac:dyDescent="0.2">
      <c r="A18" s="146" t="s">
        <v>242</v>
      </c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</row>
    <row r="19" spans="1:16" ht="17.100000000000001" customHeight="1" x14ac:dyDescent="0.2">
      <c r="A19" s="114" t="s">
        <v>175</v>
      </c>
      <c r="B19" s="109">
        <v>3910</v>
      </c>
      <c r="C19" s="109">
        <v>1148</v>
      </c>
      <c r="D19" s="109">
        <v>2762</v>
      </c>
      <c r="E19" s="109"/>
      <c r="F19" s="109">
        <v>1527</v>
      </c>
      <c r="G19" s="109">
        <v>468</v>
      </c>
      <c r="H19" s="109">
        <v>1059</v>
      </c>
      <c r="I19" s="165"/>
      <c r="J19" s="109">
        <v>1251</v>
      </c>
      <c r="K19" s="109">
        <v>346</v>
      </c>
      <c r="L19" s="109">
        <v>905</v>
      </c>
      <c r="M19" s="165"/>
      <c r="N19" s="109">
        <v>1132</v>
      </c>
      <c r="O19" s="109">
        <v>334</v>
      </c>
      <c r="P19" s="109">
        <v>798</v>
      </c>
    </row>
    <row r="20" spans="1:16" ht="17.100000000000001" customHeight="1" x14ac:dyDescent="0.2">
      <c r="A20" s="111" t="s">
        <v>364</v>
      </c>
      <c r="B20" s="115">
        <v>3910</v>
      </c>
      <c r="C20" s="115">
        <v>1148</v>
      </c>
      <c r="D20" s="115">
        <v>2762</v>
      </c>
      <c r="E20" s="115"/>
      <c r="F20" s="115">
        <v>1527</v>
      </c>
      <c r="G20" s="115">
        <v>468</v>
      </c>
      <c r="H20" s="115">
        <v>1059</v>
      </c>
      <c r="I20" s="115"/>
      <c r="J20" s="115">
        <v>1251</v>
      </c>
      <c r="K20" s="115">
        <v>346</v>
      </c>
      <c r="L20" s="115">
        <v>905</v>
      </c>
      <c r="M20" s="115"/>
      <c r="N20" s="115">
        <v>1132</v>
      </c>
      <c r="O20" s="115">
        <v>334</v>
      </c>
      <c r="P20" s="115">
        <v>798</v>
      </c>
    </row>
    <row r="21" spans="1:16" ht="17.100000000000001" customHeight="1" x14ac:dyDescent="0.2">
      <c r="A21" s="111" t="s">
        <v>363</v>
      </c>
      <c r="B21" s="115" t="s">
        <v>243</v>
      </c>
      <c r="C21" s="115" t="s">
        <v>243</v>
      </c>
      <c r="D21" s="115" t="s">
        <v>243</v>
      </c>
      <c r="E21" s="115"/>
      <c r="F21" s="115" t="s">
        <v>243</v>
      </c>
      <c r="G21" s="115" t="s">
        <v>243</v>
      </c>
      <c r="H21" s="115" t="s">
        <v>243</v>
      </c>
      <c r="I21" s="115"/>
      <c r="J21" s="115" t="s">
        <v>243</v>
      </c>
      <c r="K21" s="115" t="s">
        <v>243</v>
      </c>
      <c r="L21" s="115" t="s">
        <v>243</v>
      </c>
      <c r="M21" s="115"/>
      <c r="N21" s="115" t="s">
        <v>243</v>
      </c>
      <c r="O21" s="115" t="s">
        <v>243</v>
      </c>
      <c r="P21" s="115" t="s">
        <v>243</v>
      </c>
    </row>
    <row r="22" spans="1:16" ht="15" customHeight="1" x14ac:dyDescent="0.2">
      <c r="A22" s="111"/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</row>
    <row r="23" spans="1:16" ht="17.100000000000001" customHeight="1" x14ac:dyDescent="0.2">
      <c r="A23" s="142" t="s">
        <v>198</v>
      </c>
      <c r="B23" s="169"/>
      <c r="C23" s="169"/>
      <c r="D23" s="169"/>
      <c r="E23" s="169"/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</row>
    <row r="24" spans="1:16" ht="17.100000000000001" customHeight="1" x14ac:dyDescent="0.2">
      <c r="A24" s="105" t="s">
        <v>193</v>
      </c>
      <c r="B24" s="169"/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69"/>
    </row>
    <row r="25" spans="1:16" ht="17.100000000000001" customHeight="1" x14ac:dyDescent="0.2">
      <c r="A25" s="108" t="s">
        <v>175</v>
      </c>
      <c r="B25" s="149">
        <v>91.857339539762677</v>
      </c>
      <c r="C25" s="149">
        <v>90.004046944556862</v>
      </c>
      <c r="D25" s="149">
        <v>92.745611482882367</v>
      </c>
      <c r="E25" s="149"/>
      <c r="F25" s="149">
        <v>89.644837404465761</v>
      </c>
      <c r="G25" s="149">
        <v>87.603305785123965</v>
      </c>
      <c r="H25" s="149">
        <v>90.634037819799772</v>
      </c>
      <c r="I25" s="149"/>
      <c r="J25" s="149">
        <v>92.197659297789329</v>
      </c>
      <c r="K25" s="149">
        <v>90.498652291105117</v>
      </c>
      <c r="L25" s="149">
        <v>93.003194888178911</v>
      </c>
      <c r="M25" s="149"/>
      <c r="N25" s="149">
        <v>95.184064548663642</v>
      </c>
      <c r="O25" s="149">
        <v>93.515625</v>
      </c>
      <c r="P25" s="149">
        <v>95.979151154132538</v>
      </c>
    </row>
    <row r="26" spans="1:16" ht="17.100000000000001" customHeight="1" x14ac:dyDescent="0.2">
      <c r="A26" s="111" t="s">
        <v>364</v>
      </c>
      <c r="B26" s="150">
        <v>91.736096999254897</v>
      </c>
      <c r="C26" s="150">
        <v>89.715629677143468</v>
      </c>
      <c r="D26" s="150">
        <v>92.673012095974613</v>
      </c>
      <c r="E26" s="150"/>
      <c r="F26" s="150">
        <v>89.473684210526315</v>
      </c>
      <c r="G26" s="150">
        <v>87.210424710424704</v>
      </c>
      <c r="H26" s="150">
        <v>90.53321283325802</v>
      </c>
      <c r="I26" s="150"/>
      <c r="J26" s="150">
        <v>92.252575011195702</v>
      </c>
      <c r="K26" s="150">
        <v>90.553977272727266</v>
      </c>
      <c r="L26" s="150">
        <v>93.034663178548072</v>
      </c>
      <c r="M26" s="150"/>
      <c r="N26" s="150">
        <v>94.99868386417478</v>
      </c>
      <c r="O26" s="150">
        <v>93.065998329156216</v>
      </c>
      <c r="P26" s="150">
        <v>95.887778631821675</v>
      </c>
    </row>
    <row r="27" spans="1:16" ht="17.100000000000001" customHeight="1" x14ac:dyDescent="0.2">
      <c r="A27" s="111" t="s">
        <v>363</v>
      </c>
      <c r="B27" s="150">
        <v>95.510204081632651</v>
      </c>
      <c r="C27" s="150">
        <v>95.094339622641513</v>
      </c>
      <c r="D27" s="150">
        <v>96</v>
      </c>
      <c r="E27" s="150"/>
      <c r="F27" s="150">
        <v>96</v>
      </c>
      <c r="G27" s="150">
        <v>95.283018867924525</v>
      </c>
      <c r="H27" s="150">
        <v>97.101449275362313</v>
      </c>
      <c r="I27" s="150"/>
      <c r="J27" s="150">
        <v>90.540540540540533</v>
      </c>
      <c r="K27" s="150">
        <v>89.473684210526315</v>
      </c>
      <c r="L27" s="150">
        <v>91.666666666666657</v>
      </c>
      <c r="M27" s="150"/>
      <c r="N27" s="150">
        <v>99.401197604790411</v>
      </c>
      <c r="O27" s="150">
        <v>100</v>
      </c>
      <c r="P27" s="150">
        <v>98.80952380952381</v>
      </c>
    </row>
    <row r="28" spans="1:16" ht="17.100000000000001" customHeight="1" x14ac:dyDescent="0.2">
      <c r="A28" s="105" t="s">
        <v>241</v>
      </c>
      <c r="B28" s="133"/>
      <c r="C28" s="133"/>
      <c r="D28" s="133"/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3"/>
    </row>
    <row r="29" spans="1:16" ht="17.100000000000001" customHeight="1" x14ac:dyDescent="0.2">
      <c r="A29" s="108" t="s">
        <v>175</v>
      </c>
      <c r="B29" s="149">
        <v>92.584784601283218</v>
      </c>
      <c r="C29" s="149">
        <v>90.336709553791408</v>
      </c>
      <c r="D29" s="149">
        <v>93.716411740388594</v>
      </c>
      <c r="E29" s="149"/>
      <c r="F29" s="149">
        <v>90.825688073394488</v>
      </c>
      <c r="G29" s="149">
        <v>87.431693989071036</v>
      </c>
      <c r="H29" s="149">
        <v>92.541436464088406</v>
      </c>
      <c r="I29" s="149"/>
      <c r="J29" s="149">
        <v>92.914603960396036</v>
      </c>
      <c r="K29" s="149">
        <v>91.384051329055922</v>
      </c>
      <c r="L29" s="149">
        <v>93.694535263895375</v>
      </c>
      <c r="M29" s="149"/>
      <c r="N29" s="149">
        <v>95.311936530833037</v>
      </c>
      <c r="O29" s="149">
        <v>94.316939890710387</v>
      </c>
      <c r="P29" s="149">
        <v>95.801937567276639</v>
      </c>
    </row>
    <row r="30" spans="1:16" ht="17.100000000000001" customHeight="1" x14ac:dyDescent="0.2">
      <c r="A30" s="111" t="s">
        <v>364</v>
      </c>
      <c r="B30" s="150">
        <v>92.447216890595001</v>
      </c>
      <c r="C30" s="150">
        <v>89.964580873671778</v>
      </c>
      <c r="D30" s="150">
        <v>93.643344709897619</v>
      </c>
      <c r="E30" s="150"/>
      <c r="F30" s="150">
        <v>90.634249471458773</v>
      </c>
      <c r="G30" s="150">
        <v>86.891628812459444</v>
      </c>
      <c r="H30" s="150">
        <v>92.442772028849177</v>
      </c>
      <c r="I30" s="150"/>
      <c r="J30" s="150">
        <v>93.028534370946829</v>
      </c>
      <c r="K30" s="150">
        <v>91.527093596059117</v>
      </c>
      <c r="L30" s="150">
        <v>93.765103914934755</v>
      </c>
      <c r="M30" s="150"/>
      <c r="N30" s="150">
        <v>95.049884881043738</v>
      </c>
      <c r="O30" s="150">
        <v>93.75</v>
      </c>
      <c r="P30" s="150">
        <v>95.659526493799319</v>
      </c>
    </row>
    <row r="31" spans="1:16" ht="17.100000000000001" customHeight="1" x14ac:dyDescent="0.2">
      <c r="A31" s="111" t="s">
        <v>363</v>
      </c>
      <c r="B31" s="150">
        <v>95.510204081632651</v>
      </c>
      <c r="C31" s="150">
        <v>95.094339622641513</v>
      </c>
      <c r="D31" s="150">
        <v>96</v>
      </c>
      <c r="E31" s="150"/>
      <c r="F31" s="150">
        <v>96</v>
      </c>
      <c r="G31" s="150">
        <v>95.283018867924525</v>
      </c>
      <c r="H31" s="150">
        <v>97.101449275362313</v>
      </c>
      <c r="I31" s="150"/>
      <c r="J31" s="150">
        <v>90.540540540540533</v>
      </c>
      <c r="K31" s="150">
        <v>89.473684210526315</v>
      </c>
      <c r="L31" s="150">
        <v>91.666666666666657</v>
      </c>
      <c r="M31" s="150"/>
      <c r="N31" s="150">
        <v>99.401197604790411</v>
      </c>
      <c r="O31" s="150">
        <v>100</v>
      </c>
      <c r="P31" s="150">
        <v>98.80952380952381</v>
      </c>
    </row>
    <row r="32" spans="1:16" ht="17.100000000000001" customHeight="1" x14ac:dyDescent="0.2">
      <c r="A32" s="105" t="s">
        <v>242</v>
      </c>
      <c r="B32" s="133"/>
      <c r="C32" s="133"/>
      <c r="D32" s="133"/>
      <c r="E32" s="133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3"/>
    </row>
    <row r="33" spans="1:16" ht="17.100000000000001" customHeight="1" x14ac:dyDescent="0.2">
      <c r="A33" s="114" t="s">
        <v>175</v>
      </c>
      <c r="B33" s="149">
        <v>90.029933225880725</v>
      </c>
      <c r="C33" s="149">
        <v>89.061287820015508</v>
      </c>
      <c r="D33" s="149">
        <v>90.438768827766864</v>
      </c>
      <c r="E33" s="149"/>
      <c r="F33" s="149">
        <v>86.368778280542983</v>
      </c>
      <c r="G33" s="149">
        <v>88.135593220338976</v>
      </c>
      <c r="H33" s="149">
        <v>85.610347615198052</v>
      </c>
      <c r="I33" s="149"/>
      <c r="J33" s="149">
        <v>90.520984081041973</v>
      </c>
      <c r="K33" s="149">
        <v>88.040712468193377</v>
      </c>
      <c r="L33" s="149">
        <v>91.506572295247722</v>
      </c>
      <c r="M33" s="149"/>
      <c r="N33" s="149">
        <v>94.886839899413246</v>
      </c>
      <c r="O33" s="149">
        <v>91.506849315068493</v>
      </c>
      <c r="P33" s="149">
        <v>96.376811594202891</v>
      </c>
    </row>
    <row r="34" spans="1:16" ht="17.100000000000001" customHeight="1" x14ac:dyDescent="0.2">
      <c r="A34" s="111" t="s">
        <v>364</v>
      </c>
      <c r="B34" s="150">
        <v>90.029933225880725</v>
      </c>
      <c r="C34" s="150">
        <v>89.061287820015508</v>
      </c>
      <c r="D34" s="150">
        <v>90.438768827766864</v>
      </c>
      <c r="E34" s="150"/>
      <c r="F34" s="150">
        <v>86.368778280542983</v>
      </c>
      <c r="G34" s="150">
        <v>88.135593220338976</v>
      </c>
      <c r="H34" s="150">
        <v>85.610347615198052</v>
      </c>
      <c r="I34" s="150"/>
      <c r="J34" s="150">
        <v>90.520984081041973</v>
      </c>
      <c r="K34" s="150">
        <v>88.040712468193377</v>
      </c>
      <c r="L34" s="150">
        <v>91.506572295247722</v>
      </c>
      <c r="M34" s="150"/>
      <c r="N34" s="150">
        <v>94.886839899413246</v>
      </c>
      <c r="O34" s="150">
        <v>91.506849315068493</v>
      </c>
      <c r="P34" s="150">
        <v>96.376811594202891</v>
      </c>
    </row>
    <row r="35" spans="1:16" ht="17.100000000000001" customHeight="1" thickBot="1" x14ac:dyDescent="0.25">
      <c r="A35" s="158" t="s">
        <v>363</v>
      </c>
      <c r="B35" s="151" t="s">
        <v>340</v>
      </c>
      <c r="C35" s="151" t="s">
        <v>340</v>
      </c>
      <c r="D35" s="151" t="s">
        <v>340</v>
      </c>
      <c r="E35" s="151"/>
      <c r="F35" s="151" t="s">
        <v>340</v>
      </c>
      <c r="G35" s="151" t="s">
        <v>340</v>
      </c>
      <c r="H35" s="151" t="s">
        <v>340</v>
      </c>
      <c r="I35" s="151"/>
      <c r="J35" s="151" t="s">
        <v>340</v>
      </c>
      <c r="K35" s="151" t="s">
        <v>340</v>
      </c>
      <c r="L35" s="151" t="s">
        <v>340</v>
      </c>
      <c r="M35" s="151"/>
      <c r="N35" s="151" t="s">
        <v>340</v>
      </c>
      <c r="O35" s="151" t="s">
        <v>340</v>
      </c>
      <c r="P35" s="151" t="s">
        <v>340</v>
      </c>
    </row>
    <row r="36" spans="1:16" ht="15" customHeight="1" x14ac:dyDescent="0.2">
      <c r="A36" s="222" t="s">
        <v>161</v>
      </c>
      <c r="B36" s="222"/>
      <c r="C36" s="222"/>
      <c r="D36" s="222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</row>
  </sheetData>
  <mergeCells count="11">
    <mergeCell ref="A4:P4"/>
    <mergeCell ref="A36:P36"/>
    <mergeCell ref="R2:R3"/>
    <mergeCell ref="A1:P1"/>
    <mergeCell ref="A2:P2"/>
    <mergeCell ref="A3:P3"/>
    <mergeCell ref="A6:A7"/>
    <mergeCell ref="B6:D6"/>
    <mergeCell ref="F6:H6"/>
    <mergeCell ref="J6:L6"/>
    <mergeCell ref="N6:P6"/>
  </mergeCells>
  <hyperlinks>
    <hyperlink ref="R2" location="INDICE!A1" display="INDICE" xr:uid="{3302D905-1781-473B-B2B2-28AE2200E486}"/>
  </hyperlinks>
  <printOptions horizontalCentered="1"/>
  <pageMargins left="0.70866141732283472" right="0.70866141732283472" top="0.74803149606299213" bottom="0.74803149606299213" header="0.31496062992125984" footer="0.31496062992125984"/>
  <pageSetup scale="87" orientation="landscape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>
    <pageSetUpPr fitToPage="1"/>
  </sheetPr>
  <dimension ref="A1:R36"/>
  <sheetViews>
    <sheetView showGridLines="0" workbookViewId="0">
      <selection activeCell="R2" sqref="R2:R3"/>
    </sheetView>
  </sheetViews>
  <sheetFormatPr baseColWidth="10" defaultColWidth="23.42578125" defaultRowHeight="15" customHeight="1" x14ac:dyDescent="0.2"/>
  <cols>
    <col min="1" max="1" width="18.7109375" style="104" customWidth="1"/>
    <col min="2" max="4" width="7.7109375" style="104" customWidth="1"/>
    <col min="5" max="5" width="1.7109375" style="104" customWidth="1"/>
    <col min="6" max="8" width="7.28515625" style="104" customWidth="1"/>
    <col min="9" max="9" width="1.7109375" style="104" customWidth="1"/>
    <col min="10" max="12" width="7.28515625" style="104" customWidth="1"/>
    <col min="13" max="13" width="1.7109375" style="104" customWidth="1"/>
    <col min="14" max="16" width="7.28515625" style="104" customWidth="1"/>
    <col min="17" max="104" width="10.7109375" style="5" customWidth="1"/>
    <col min="105" max="16384" width="23.42578125" style="5"/>
  </cols>
  <sheetData>
    <row r="1" spans="1:18" ht="15" customHeight="1" x14ac:dyDescent="0.2">
      <c r="A1" s="204" t="s">
        <v>361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7"/>
    </row>
    <row r="2" spans="1:18" ht="15" customHeight="1" x14ac:dyDescent="0.2">
      <c r="A2" s="204" t="s">
        <v>367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7"/>
      <c r="R2" s="195" t="s">
        <v>47</v>
      </c>
    </row>
    <row r="3" spans="1:18" ht="15" customHeight="1" x14ac:dyDescent="0.2">
      <c r="A3" s="204" t="s">
        <v>343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7"/>
      <c r="R3" s="195"/>
    </row>
    <row r="4" spans="1:18" ht="15" customHeight="1" x14ac:dyDescent="0.2">
      <c r="A4" s="204" t="s">
        <v>341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</row>
    <row r="5" spans="1:18" ht="15" customHeight="1" x14ac:dyDescent="0.2">
      <c r="A5" s="101"/>
      <c r="B5" s="102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</row>
    <row r="6" spans="1:18" ht="15" customHeight="1" x14ac:dyDescent="0.2">
      <c r="A6" s="206" t="s">
        <v>240</v>
      </c>
      <c r="B6" s="207" t="s">
        <v>175</v>
      </c>
      <c r="C6" s="207"/>
      <c r="D6" s="207"/>
      <c r="E6" s="124"/>
      <c r="F6" s="207" t="s">
        <v>212</v>
      </c>
      <c r="G6" s="207"/>
      <c r="H6" s="207"/>
      <c r="I6" s="124"/>
      <c r="J6" s="207" t="s">
        <v>213</v>
      </c>
      <c r="K6" s="207"/>
      <c r="L6" s="207"/>
      <c r="M6" s="124"/>
      <c r="N6" s="207" t="s">
        <v>214</v>
      </c>
      <c r="O6" s="207"/>
      <c r="P6" s="207"/>
    </row>
    <row r="7" spans="1:18" ht="15" customHeight="1" x14ac:dyDescent="0.2">
      <c r="A7" s="206"/>
      <c r="B7" s="125" t="s">
        <v>175</v>
      </c>
      <c r="C7" s="125" t="s">
        <v>385</v>
      </c>
      <c r="D7" s="125" t="s">
        <v>386</v>
      </c>
      <c r="E7" s="124"/>
      <c r="F7" s="125" t="s">
        <v>175</v>
      </c>
      <c r="G7" s="125" t="s">
        <v>385</v>
      </c>
      <c r="H7" s="125" t="s">
        <v>386</v>
      </c>
      <c r="I7" s="124"/>
      <c r="J7" s="125" t="s">
        <v>175</v>
      </c>
      <c r="K7" s="125" t="s">
        <v>385</v>
      </c>
      <c r="L7" s="125" t="s">
        <v>386</v>
      </c>
      <c r="M7" s="124"/>
      <c r="N7" s="125" t="s">
        <v>175</v>
      </c>
      <c r="O7" s="125" t="s">
        <v>385</v>
      </c>
      <c r="P7" s="125" t="s">
        <v>386</v>
      </c>
    </row>
    <row r="8" spans="1:18" ht="15" customHeight="1" x14ac:dyDescent="0.2">
      <c r="A8" s="178"/>
      <c r="B8" s="179"/>
      <c r="C8" s="179"/>
      <c r="D8" s="179"/>
      <c r="E8" s="180"/>
      <c r="F8" s="179"/>
      <c r="G8" s="179"/>
      <c r="H8" s="179"/>
      <c r="I8" s="180"/>
      <c r="J8" s="179"/>
      <c r="K8" s="179"/>
      <c r="L8" s="179"/>
      <c r="M8" s="180"/>
      <c r="N8" s="179"/>
      <c r="O8" s="179"/>
      <c r="P8" s="179"/>
    </row>
    <row r="9" spans="1:18" ht="17.100000000000001" customHeight="1" x14ac:dyDescent="0.2">
      <c r="A9" s="142" t="s">
        <v>192</v>
      </c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</row>
    <row r="10" spans="1:18" ht="17.100000000000001" customHeight="1" x14ac:dyDescent="0.2">
      <c r="A10" s="105" t="s">
        <v>193</v>
      </c>
      <c r="B10" s="106"/>
      <c r="C10" s="106"/>
      <c r="D10" s="106"/>
      <c r="E10" s="107"/>
      <c r="F10" s="106"/>
      <c r="G10" s="106"/>
      <c r="H10" s="106"/>
      <c r="I10" s="107"/>
      <c r="J10" s="106"/>
      <c r="K10" s="106"/>
      <c r="L10" s="106"/>
      <c r="M10" s="107"/>
      <c r="N10" s="106"/>
      <c r="O10" s="106"/>
      <c r="P10" s="106"/>
    </row>
    <row r="11" spans="1:18" ht="17.100000000000001" customHeight="1" x14ac:dyDescent="0.2">
      <c r="A11" s="108" t="s">
        <v>175</v>
      </c>
      <c r="B11" s="109">
        <v>1242</v>
      </c>
      <c r="C11" s="109">
        <v>494</v>
      </c>
      <c r="D11" s="109">
        <v>748</v>
      </c>
      <c r="E11" s="109"/>
      <c r="F11" s="109">
        <v>691</v>
      </c>
      <c r="G11" s="109">
        <v>270</v>
      </c>
      <c r="H11" s="109">
        <v>421</v>
      </c>
      <c r="I11" s="165"/>
      <c r="J11" s="109">
        <v>360</v>
      </c>
      <c r="K11" s="109">
        <v>141</v>
      </c>
      <c r="L11" s="109">
        <v>219</v>
      </c>
      <c r="M11" s="165"/>
      <c r="N11" s="109">
        <v>191</v>
      </c>
      <c r="O11" s="109">
        <v>83</v>
      </c>
      <c r="P11" s="109">
        <v>108</v>
      </c>
    </row>
    <row r="12" spans="1:18" ht="17.100000000000001" customHeight="1" x14ac:dyDescent="0.2">
      <c r="A12" s="111" t="s">
        <v>364</v>
      </c>
      <c r="B12" s="112">
        <v>1220</v>
      </c>
      <c r="C12" s="112">
        <v>481</v>
      </c>
      <c r="D12" s="112">
        <v>739</v>
      </c>
      <c r="E12" s="112"/>
      <c r="F12" s="112">
        <v>684</v>
      </c>
      <c r="G12" s="112">
        <v>265</v>
      </c>
      <c r="H12" s="112">
        <v>419</v>
      </c>
      <c r="I12" s="112"/>
      <c r="J12" s="112">
        <v>346</v>
      </c>
      <c r="K12" s="112">
        <v>133</v>
      </c>
      <c r="L12" s="112">
        <v>213</v>
      </c>
      <c r="M12" s="112"/>
      <c r="N12" s="112">
        <v>190</v>
      </c>
      <c r="O12" s="112">
        <v>83</v>
      </c>
      <c r="P12" s="112">
        <v>107</v>
      </c>
    </row>
    <row r="13" spans="1:18" ht="17.100000000000001" customHeight="1" x14ac:dyDescent="0.2">
      <c r="A13" s="111" t="s">
        <v>363</v>
      </c>
      <c r="B13" s="112">
        <v>22</v>
      </c>
      <c r="C13" s="112">
        <v>13</v>
      </c>
      <c r="D13" s="112">
        <v>9</v>
      </c>
      <c r="E13" s="112"/>
      <c r="F13" s="112">
        <v>7</v>
      </c>
      <c r="G13" s="112">
        <v>5</v>
      </c>
      <c r="H13" s="112">
        <v>2</v>
      </c>
      <c r="I13" s="112"/>
      <c r="J13" s="112">
        <v>14</v>
      </c>
      <c r="K13" s="112">
        <v>8</v>
      </c>
      <c r="L13" s="112">
        <v>6</v>
      </c>
      <c r="M13" s="112"/>
      <c r="N13" s="112">
        <v>1</v>
      </c>
      <c r="O13" s="112">
        <v>0</v>
      </c>
      <c r="P13" s="112">
        <v>1</v>
      </c>
    </row>
    <row r="14" spans="1:18" ht="17.100000000000001" customHeight="1" x14ac:dyDescent="0.2">
      <c r="A14" s="105" t="s">
        <v>241</v>
      </c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</row>
    <row r="15" spans="1:18" ht="17.100000000000001" customHeight="1" x14ac:dyDescent="0.2">
      <c r="A15" s="108" t="s">
        <v>175</v>
      </c>
      <c r="B15" s="109">
        <v>809</v>
      </c>
      <c r="C15" s="109">
        <v>353</v>
      </c>
      <c r="D15" s="109">
        <v>456</v>
      </c>
      <c r="E15" s="109"/>
      <c r="F15" s="109">
        <v>450</v>
      </c>
      <c r="G15" s="109">
        <v>207</v>
      </c>
      <c r="H15" s="109">
        <v>243</v>
      </c>
      <c r="I15" s="165"/>
      <c r="J15" s="109">
        <v>229</v>
      </c>
      <c r="K15" s="109">
        <v>94</v>
      </c>
      <c r="L15" s="109">
        <v>135</v>
      </c>
      <c r="M15" s="165"/>
      <c r="N15" s="109">
        <v>130</v>
      </c>
      <c r="O15" s="109">
        <v>52</v>
      </c>
      <c r="P15" s="109">
        <v>78</v>
      </c>
    </row>
    <row r="16" spans="1:18" ht="17.100000000000001" customHeight="1" x14ac:dyDescent="0.2">
      <c r="A16" s="111" t="s">
        <v>364</v>
      </c>
      <c r="B16" s="115">
        <v>787</v>
      </c>
      <c r="C16" s="115">
        <v>340</v>
      </c>
      <c r="D16" s="115">
        <v>447</v>
      </c>
      <c r="E16" s="115"/>
      <c r="F16" s="115">
        <v>443</v>
      </c>
      <c r="G16" s="115">
        <v>202</v>
      </c>
      <c r="H16" s="115">
        <v>241</v>
      </c>
      <c r="I16" s="115"/>
      <c r="J16" s="115">
        <v>215</v>
      </c>
      <c r="K16" s="115">
        <v>86</v>
      </c>
      <c r="L16" s="115">
        <v>129</v>
      </c>
      <c r="M16" s="115"/>
      <c r="N16" s="115">
        <v>129</v>
      </c>
      <c r="O16" s="115">
        <v>52</v>
      </c>
      <c r="P16" s="115">
        <v>77</v>
      </c>
    </row>
    <row r="17" spans="1:16" ht="17.100000000000001" customHeight="1" x14ac:dyDescent="0.2">
      <c r="A17" s="111" t="s">
        <v>363</v>
      </c>
      <c r="B17" s="115">
        <v>22</v>
      </c>
      <c r="C17" s="115">
        <v>13</v>
      </c>
      <c r="D17" s="115">
        <v>9</v>
      </c>
      <c r="E17" s="115"/>
      <c r="F17" s="115">
        <v>7</v>
      </c>
      <c r="G17" s="115">
        <v>5</v>
      </c>
      <c r="H17" s="115">
        <v>2</v>
      </c>
      <c r="I17" s="115"/>
      <c r="J17" s="115">
        <v>14</v>
      </c>
      <c r="K17" s="115">
        <v>8</v>
      </c>
      <c r="L17" s="115">
        <v>6</v>
      </c>
      <c r="M17" s="115"/>
      <c r="N17" s="115">
        <v>1</v>
      </c>
      <c r="O17" s="115">
        <v>0</v>
      </c>
      <c r="P17" s="115">
        <v>1</v>
      </c>
    </row>
    <row r="18" spans="1:16" ht="17.100000000000001" customHeight="1" x14ac:dyDescent="0.2">
      <c r="A18" s="146" t="s">
        <v>242</v>
      </c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</row>
    <row r="19" spans="1:16" ht="17.100000000000001" customHeight="1" x14ac:dyDescent="0.2">
      <c r="A19" s="114" t="s">
        <v>175</v>
      </c>
      <c r="B19" s="109">
        <v>433</v>
      </c>
      <c r="C19" s="109">
        <v>141</v>
      </c>
      <c r="D19" s="109">
        <v>292</v>
      </c>
      <c r="E19" s="109"/>
      <c r="F19" s="109">
        <v>241</v>
      </c>
      <c r="G19" s="109">
        <v>63</v>
      </c>
      <c r="H19" s="109">
        <v>178</v>
      </c>
      <c r="I19" s="165"/>
      <c r="J19" s="109">
        <v>131</v>
      </c>
      <c r="K19" s="109">
        <v>47</v>
      </c>
      <c r="L19" s="109">
        <v>84</v>
      </c>
      <c r="M19" s="165"/>
      <c r="N19" s="109">
        <v>61</v>
      </c>
      <c r="O19" s="109">
        <v>31</v>
      </c>
      <c r="P19" s="109">
        <v>30</v>
      </c>
    </row>
    <row r="20" spans="1:16" ht="17.100000000000001" customHeight="1" x14ac:dyDescent="0.2">
      <c r="A20" s="111" t="s">
        <v>364</v>
      </c>
      <c r="B20" s="115">
        <v>433</v>
      </c>
      <c r="C20" s="115">
        <v>141</v>
      </c>
      <c r="D20" s="115">
        <v>292</v>
      </c>
      <c r="E20" s="115"/>
      <c r="F20" s="115">
        <v>241</v>
      </c>
      <c r="G20" s="115">
        <v>63</v>
      </c>
      <c r="H20" s="115">
        <v>178</v>
      </c>
      <c r="I20" s="115"/>
      <c r="J20" s="115">
        <v>131</v>
      </c>
      <c r="K20" s="115">
        <v>47</v>
      </c>
      <c r="L20" s="115">
        <v>84</v>
      </c>
      <c r="M20" s="115"/>
      <c r="N20" s="115">
        <v>61</v>
      </c>
      <c r="O20" s="115">
        <v>31</v>
      </c>
      <c r="P20" s="115">
        <v>30</v>
      </c>
    </row>
    <row r="21" spans="1:16" ht="17.100000000000001" customHeight="1" x14ac:dyDescent="0.2">
      <c r="A21" s="111" t="s">
        <v>363</v>
      </c>
      <c r="B21" s="115" t="s">
        <v>243</v>
      </c>
      <c r="C21" s="115" t="s">
        <v>243</v>
      </c>
      <c r="D21" s="115" t="s">
        <v>243</v>
      </c>
      <c r="E21" s="115" t="s">
        <v>243</v>
      </c>
      <c r="F21" s="115" t="s">
        <v>243</v>
      </c>
      <c r="G21" s="115" t="s">
        <v>243</v>
      </c>
      <c r="H21" s="115"/>
      <c r="I21" s="115" t="s">
        <v>243</v>
      </c>
      <c r="J21" s="115" t="s">
        <v>243</v>
      </c>
      <c r="K21" s="115" t="s">
        <v>243</v>
      </c>
      <c r="L21" s="115"/>
      <c r="M21" s="115" t="s">
        <v>243</v>
      </c>
      <c r="N21" s="115" t="s">
        <v>243</v>
      </c>
      <c r="O21" s="115" t="s">
        <v>243</v>
      </c>
      <c r="P21" s="115"/>
    </row>
    <row r="22" spans="1:16" ht="17.100000000000001" customHeight="1" x14ac:dyDescent="0.2">
      <c r="A22" s="111"/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</row>
    <row r="23" spans="1:16" ht="17.100000000000001" customHeight="1" x14ac:dyDescent="0.2">
      <c r="A23" s="142" t="s">
        <v>198</v>
      </c>
      <c r="B23" s="169"/>
      <c r="C23" s="169"/>
      <c r="D23" s="169"/>
      <c r="E23" s="169"/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</row>
    <row r="24" spans="1:16" ht="17.100000000000001" customHeight="1" x14ac:dyDescent="0.2">
      <c r="A24" s="105" t="s">
        <v>193</v>
      </c>
      <c r="B24" s="169"/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69"/>
    </row>
    <row r="25" spans="1:16" ht="17.100000000000001" customHeight="1" x14ac:dyDescent="0.2">
      <c r="A25" s="108" t="s">
        <v>175</v>
      </c>
      <c r="B25" s="149">
        <v>8.1426604602373303</v>
      </c>
      <c r="C25" s="149">
        <v>9.9959530554431417</v>
      </c>
      <c r="D25" s="149">
        <v>7.2543885171176408</v>
      </c>
      <c r="E25" s="149"/>
      <c r="F25" s="149">
        <v>10.355162595534242</v>
      </c>
      <c r="G25" s="149">
        <v>12.396694214876034</v>
      </c>
      <c r="H25" s="149">
        <v>9.3659621802002224</v>
      </c>
      <c r="I25" s="149"/>
      <c r="J25" s="149">
        <v>7.8023407022106639</v>
      </c>
      <c r="K25" s="149">
        <v>9.5013477088948797</v>
      </c>
      <c r="L25" s="149">
        <v>6.9968051118210859</v>
      </c>
      <c r="M25" s="149"/>
      <c r="N25" s="149">
        <v>4.815935451336359</v>
      </c>
      <c r="O25" s="149">
        <v>6.4843750000000009</v>
      </c>
      <c r="P25" s="149">
        <v>4.0208488458674605</v>
      </c>
    </row>
    <row r="26" spans="1:16" ht="17.100000000000001" customHeight="1" x14ac:dyDescent="0.2">
      <c r="A26" s="111" t="s">
        <v>364</v>
      </c>
      <c r="B26" s="150">
        <v>8.2639030007451062</v>
      </c>
      <c r="C26" s="150">
        <v>10.284370322856532</v>
      </c>
      <c r="D26" s="150">
        <v>7.3269879040253807</v>
      </c>
      <c r="E26" s="150"/>
      <c r="F26" s="150">
        <v>10.526315789473683</v>
      </c>
      <c r="G26" s="150">
        <v>12.789575289575289</v>
      </c>
      <c r="H26" s="150">
        <v>9.4667871667419785</v>
      </c>
      <c r="I26" s="150"/>
      <c r="J26" s="150">
        <v>7.7474249888042994</v>
      </c>
      <c r="K26" s="150">
        <v>9.4460227272727284</v>
      </c>
      <c r="L26" s="150">
        <v>6.9653368214519302</v>
      </c>
      <c r="M26" s="150"/>
      <c r="N26" s="150">
        <v>5.0013161358252169</v>
      </c>
      <c r="O26" s="150">
        <v>6.9340016708437755</v>
      </c>
      <c r="P26" s="150">
        <v>4.1122213681783242</v>
      </c>
    </row>
    <row r="27" spans="1:16" ht="17.100000000000001" customHeight="1" x14ac:dyDescent="0.2">
      <c r="A27" s="111" t="s">
        <v>363</v>
      </c>
      <c r="B27" s="150">
        <v>4.4897959183673466</v>
      </c>
      <c r="C27" s="150">
        <v>4.9056603773584913</v>
      </c>
      <c r="D27" s="150">
        <v>4</v>
      </c>
      <c r="E27" s="150"/>
      <c r="F27" s="150">
        <v>4</v>
      </c>
      <c r="G27" s="150">
        <v>4.716981132075472</v>
      </c>
      <c r="H27" s="150">
        <v>2.8985507246376812</v>
      </c>
      <c r="I27" s="150"/>
      <c r="J27" s="150">
        <v>9.4594594594594597</v>
      </c>
      <c r="K27" s="150">
        <v>10.526315789473683</v>
      </c>
      <c r="L27" s="150">
        <v>8.3333333333333321</v>
      </c>
      <c r="M27" s="150"/>
      <c r="N27" s="150">
        <v>0.5988023952095809</v>
      </c>
      <c r="O27" s="150">
        <v>0</v>
      </c>
      <c r="P27" s="150">
        <v>1.1904761904761905</v>
      </c>
    </row>
    <row r="28" spans="1:16" ht="17.100000000000001" customHeight="1" x14ac:dyDescent="0.2">
      <c r="A28" s="105" t="s">
        <v>241</v>
      </c>
      <c r="B28" s="133"/>
      <c r="C28" s="133"/>
      <c r="D28" s="133"/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3"/>
    </row>
    <row r="29" spans="1:16" ht="17.100000000000001" customHeight="1" x14ac:dyDescent="0.2">
      <c r="A29" s="108" t="s">
        <v>175</v>
      </c>
      <c r="B29" s="149">
        <v>7.4152153987167733</v>
      </c>
      <c r="C29" s="149">
        <v>9.6632904462085953</v>
      </c>
      <c r="D29" s="149">
        <v>6.2835882596114097</v>
      </c>
      <c r="E29" s="149"/>
      <c r="F29" s="149">
        <v>9.1743119266055047</v>
      </c>
      <c r="G29" s="149">
        <v>12.568306010928962</v>
      </c>
      <c r="H29" s="149">
        <v>7.4585635359116029</v>
      </c>
      <c r="I29" s="149"/>
      <c r="J29" s="149">
        <v>7.0853960396039595</v>
      </c>
      <c r="K29" s="149">
        <v>8.6159486709440873</v>
      </c>
      <c r="L29" s="149">
        <v>6.3054647361046241</v>
      </c>
      <c r="M29" s="149"/>
      <c r="N29" s="149">
        <v>4.6880634691669671</v>
      </c>
      <c r="O29" s="149">
        <v>5.6830601092896176</v>
      </c>
      <c r="P29" s="149">
        <v>4.1980624327233578</v>
      </c>
    </row>
    <row r="30" spans="1:16" ht="17.100000000000001" customHeight="1" x14ac:dyDescent="0.2">
      <c r="A30" s="111" t="s">
        <v>364</v>
      </c>
      <c r="B30" s="150">
        <v>7.5527831094049906</v>
      </c>
      <c r="C30" s="150">
        <v>10.035419126328216</v>
      </c>
      <c r="D30" s="150">
        <v>6.3566552901023892</v>
      </c>
      <c r="E30" s="150"/>
      <c r="F30" s="150">
        <v>9.365750528541227</v>
      </c>
      <c r="G30" s="150">
        <v>13.108371187540557</v>
      </c>
      <c r="H30" s="150">
        <v>7.5572279711508319</v>
      </c>
      <c r="I30" s="150"/>
      <c r="J30" s="150">
        <v>6.9714656290531778</v>
      </c>
      <c r="K30" s="150">
        <v>8.4729064039408879</v>
      </c>
      <c r="L30" s="150">
        <v>6.2348960850652491</v>
      </c>
      <c r="M30" s="150"/>
      <c r="N30" s="150">
        <v>4.9501151189562549</v>
      </c>
      <c r="O30" s="150">
        <v>6.25</v>
      </c>
      <c r="P30" s="150">
        <v>4.3404735062006772</v>
      </c>
    </row>
    <row r="31" spans="1:16" ht="17.100000000000001" customHeight="1" x14ac:dyDescent="0.2">
      <c r="A31" s="111" t="s">
        <v>363</v>
      </c>
      <c r="B31" s="150">
        <v>4.4897959183673466</v>
      </c>
      <c r="C31" s="150">
        <v>4.9056603773584913</v>
      </c>
      <c r="D31" s="150">
        <v>4</v>
      </c>
      <c r="E31" s="150"/>
      <c r="F31" s="150">
        <v>4</v>
      </c>
      <c r="G31" s="150">
        <v>4.716981132075472</v>
      </c>
      <c r="H31" s="150">
        <v>2.8985507246376812</v>
      </c>
      <c r="I31" s="150"/>
      <c r="J31" s="150">
        <v>9.4594594594594597</v>
      </c>
      <c r="K31" s="150">
        <v>10.526315789473683</v>
      </c>
      <c r="L31" s="150">
        <v>8.3333333333333321</v>
      </c>
      <c r="M31" s="150"/>
      <c r="N31" s="150">
        <v>0.5988023952095809</v>
      </c>
      <c r="O31" s="150">
        <v>0</v>
      </c>
      <c r="P31" s="150">
        <v>1.1904761904761905</v>
      </c>
    </row>
    <row r="32" spans="1:16" ht="17.100000000000001" customHeight="1" x14ac:dyDescent="0.2">
      <c r="A32" s="105" t="s">
        <v>242</v>
      </c>
      <c r="B32" s="133"/>
      <c r="C32" s="133"/>
      <c r="D32" s="133"/>
      <c r="E32" s="133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3"/>
    </row>
    <row r="33" spans="1:16" ht="17.100000000000001" customHeight="1" x14ac:dyDescent="0.2">
      <c r="A33" s="114" t="s">
        <v>175</v>
      </c>
      <c r="B33" s="149">
        <v>9.9700667741192728</v>
      </c>
      <c r="C33" s="149">
        <v>10.938712179984485</v>
      </c>
      <c r="D33" s="149">
        <v>9.5612311722331373</v>
      </c>
      <c r="E33" s="149"/>
      <c r="F33" s="149">
        <v>13.631221719457013</v>
      </c>
      <c r="G33" s="149">
        <v>11.864406779661017</v>
      </c>
      <c r="H33" s="149">
        <v>14.38965238480194</v>
      </c>
      <c r="I33" s="149"/>
      <c r="J33" s="149">
        <v>9.4790159189580319</v>
      </c>
      <c r="K33" s="149">
        <v>11.959287531806616</v>
      </c>
      <c r="L33" s="149">
        <v>8.4934277047522748</v>
      </c>
      <c r="M33" s="149"/>
      <c r="N33" s="149">
        <v>5.1131601005867564</v>
      </c>
      <c r="O33" s="149">
        <v>8.493150684931507</v>
      </c>
      <c r="P33" s="149">
        <v>3.6231884057971016</v>
      </c>
    </row>
    <row r="34" spans="1:16" ht="17.100000000000001" customHeight="1" x14ac:dyDescent="0.2">
      <c r="A34" s="111" t="s">
        <v>364</v>
      </c>
      <c r="B34" s="150">
        <v>9.9700667741192728</v>
      </c>
      <c r="C34" s="150">
        <v>10.938712179984485</v>
      </c>
      <c r="D34" s="150">
        <v>9.5612311722331373</v>
      </c>
      <c r="E34" s="150"/>
      <c r="F34" s="150">
        <v>13.631221719457013</v>
      </c>
      <c r="G34" s="150">
        <v>11.864406779661017</v>
      </c>
      <c r="H34" s="150">
        <v>14.38965238480194</v>
      </c>
      <c r="I34" s="150"/>
      <c r="J34" s="150">
        <v>9.4790159189580319</v>
      </c>
      <c r="K34" s="150">
        <v>11.959287531806616</v>
      </c>
      <c r="L34" s="150">
        <v>8.4934277047522748</v>
      </c>
      <c r="M34" s="150"/>
      <c r="N34" s="150">
        <v>5.1131601005867564</v>
      </c>
      <c r="O34" s="150">
        <v>8.493150684931507</v>
      </c>
      <c r="P34" s="150">
        <v>3.6231884057971016</v>
      </c>
    </row>
    <row r="35" spans="1:16" ht="17.100000000000001" customHeight="1" thickBot="1" x14ac:dyDescent="0.25">
      <c r="A35" s="158" t="s">
        <v>363</v>
      </c>
      <c r="B35" s="151" t="s">
        <v>340</v>
      </c>
      <c r="C35" s="151" t="s">
        <v>340</v>
      </c>
      <c r="D35" s="151" t="s">
        <v>340</v>
      </c>
      <c r="E35" s="151"/>
      <c r="F35" s="151" t="s">
        <v>340</v>
      </c>
      <c r="G35" s="151" t="s">
        <v>340</v>
      </c>
      <c r="H35" s="151" t="s">
        <v>340</v>
      </c>
      <c r="I35" s="151"/>
      <c r="J35" s="151" t="s">
        <v>340</v>
      </c>
      <c r="K35" s="151" t="s">
        <v>340</v>
      </c>
      <c r="L35" s="151" t="s">
        <v>340</v>
      </c>
      <c r="M35" s="151"/>
      <c r="N35" s="151" t="s">
        <v>340</v>
      </c>
      <c r="O35" s="151" t="s">
        <v>340</v>
      </c>
      <c r="P35" s="151" t="s">
        <v>340</v>
      </c>
    </row>
    <row r="36" spans="1:16" ht="15" customHeight="1" x14ac:dyDescent="0.2">
      <c r="A36" s="222" t="s">
        <v>161</v>
      </c>
      <c r="B36" s="222"/>
      <c r="C36" s="222"/>
      <c r="D36" s="222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</row>
  </sheetData>
  <mergeCells count="11">
    <mergeCell ref="A36:P36"/>
    <mergeCell ref="R2:R3"/>
    <mergeCell ref="A1:P1"/>
    <mergeCell ref="A2:P2"/>
    <mergeCell ref="A3:P3"/>
    <mergeCell ref="A4:P4"/>
    <mergeCell ref="A6:A7"/>
    <mergeCell ref="B6:D6"/>
    <mergeCell ref="F6:H6"/>
    <mergeCell ref="J6:L6"/>
    <mergeCell ref="N6:P6"/>
  </mergeCells>
  <hyperlinks>
    <hyperlink ref="R2" location="INDICE!A1" display="INDICE" xr:uid="{BEA28E95-F540-4DD2-820E-60DD3660F49C}"/>
  </hyperlinks>
  <printOptions horizontalCentered="1"/>
  <pageMargins left="0.70866141732283472" right="0.70866141732283472" top="0.74803149606299213" bottom="0.74803149606299213" header="0.31496062992125984" footer="0.31496062992125984"/>
  <pageSetup scale="87" orientation="landscape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31"/>
  <sheetViews>
    <sheetView showGridLines="0" zoomScaleNormal="100" workbookViewId="0">
      <selection activeCell="Q17" sqref="Q17"/>
    </sheetView>
  </sheetViews>
  <sheetFormatPr baseColWidth="10" defaultColWidth="23.42578125" defaultRowHeight="15" customHeight="1" x14ac:dyDescent="0.2"/>
  <cols>
    <col min="1" max="1" width="18.7109375" style="50" customWidth="1"/>
    <col min="2" max="21" width="8.28515625" style="50" customWidth="1"/>
    <col min="22" max="109" width="10.7109375" style="5" customWidth="1"/>
    <col min="110" max="16384" width="23.42578125" style="5"/>
  </cols>
  <sheetData>
    <row r="1" spans="1:23" ht="15" customHeight="1" x14ac:dyDescent="0.2">
      <c r="A1" s="202" t="s">
        <v>190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7"/>
    </row>
    <row r="2" spans="1:23" ht="15" customHeight="1" x14ac:dyDescent="0.2">
      <c r="A2" s="202" t="s">
        <v>186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7"/>
      <c r="W2" s="195" t="s">
        <v>47</v>
      </c>
    </row>
    <row r="3" spans="1:23" ht="15" customHeight="1" x14ac:dyDescent="0.2">
      <c r="A3" s="202" t="s">
        <v>187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7"/>
      <c r="W3" s="195"/>
    </row>
    <row r="4" spans="1:23" ht="15" customHeight="1" x14ac:dyDescent="0.2">
      <c r="A4" s="202" t="s">
        <v>171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</row>
    <row r="5" spans="1:23" ht="15" customHeight="1" x14ac:dyDescent="0.2">
      <c r="A5" s="202" t="s">
        <v>188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</row>
    <row r="6" spans="1:23" ht="15" customHeight="1" x14ac:dyDescent="0.2">
      <c r="A6" s="201" t="s">
        <v>162</v>
      </c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  <c r="U6" s="201"/>
    </row>
    <row r="7" spans="1:23" ht="15" customHeight="1" x14ac:dyDescent="0.2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</row>
    <row r="8" spans="1:23" ht="26.1" customHeight="1" x14ac:dyDescent="0.2">
      <c r="A8" s="59" t="s">
        <v>173</v>
      </c>
      <c r="B8" s="60">
        <v>2002</v>
      </c>
      <c r="C8" s="60">
        <v>2003</v>
      </c>
      <c r="D8" s="60">
        <v>2004</v>
      </c>
      <c r="E8" s="60">
        <v>2005</v>
      </c>
      <c r="F8" s="60">
        <v>2006</v>
      </c>
      <c r="G8" s="60">
        <v>2007</v>
      </c>
      <c r="H8" s="60">
        <v>2008</v>
      </c>
      <c r="I8" s="60">
        <v>2009</v>
      </c>
      <c r="J8" s="60">
        <v>2010</v>
      </c>
      <c r="K8" s="60">
        <v>2011</v>
      </c>
      <c r="L8" s="60">
        <v>2012</v>
      </c>
      <c r="M8" s="60">
        <v>2013</v>
      </c>
      <c r="N8" s="60">
        <v>2014</v>
      </c>
      <c r="O8" s="60">
        <v>2015</v>
      </c>
      <c r="P8" s="60">
        <v>2016</v>
      </c>
      <c r="Q8" s="60">
        <v>2017</v>
      </c>
      <c r="R8" s="60">
        <v>2018</v>
      </c>
      <c r="S8" s="60">
        <v>2019</v>
      </c>
      <c r="T8" s="60">
        <v>2020</v>
      </c>
      <c r="U8" s="60">
        <v>2021</v>
      </c>
    </row>
    <row r="9" spans="1:23" ht="15" customHeight="1" x14ac:dyDescent="0.2">
      <c r="A9" s="172"/>
      <c r="B9" s="173"/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</row>
    <row r="10" spans="1:23" ht="15" customHeight="1" x14ac:dyDescent="0.2">
      <c r="A10" s="70" t="s">
        <v>184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</row>
    <row r="11" spans="1:23" ht="15" customHeight="1" x14ac:dyDescent="0.2">
      <c r="A11" s="52" t="s">
        <v>175</v>
      </c>
      <c r="B11" s="73">
        <v>91.224305464788955</v>
      </c>
      <c r="C11" s="73">
        <v>90.714426817556827</v>
      </c>
      <c r="D11" s="73">
        <v>90.543867702378051</v>
      </c>
      <c r="E11" s="73">
        <v>88.77582824194134</v>
      </c>
      <c r="F11" s="73">
        <v>88.708254215346329</v>
      </c>
      <c r="G11" s="73">
        <v>89.336542759050559</v>
      </c>
      <c r="H11" s="73">
        <v>92.998853698745549</v>
      </c>
      <c r="I11" s="73">
        <v>91.590174810165323</v>
      </c>
      <c r="J11" s="73">
        <v>91.464501497933014</v>
      </c>
      <c r="K11" s="73">
        <v>91.980842388986503</v>
      </c>
      <c r="L11" s="73">
        <v>92.143686816268669</v>
      </c>
      <c r="M11" s="73">
        <v>93.661130106536945</v>
      </c>
      <c r="N11" s="73">
        <v>95.571603822754909</v>
      </c>
      <c r="O11" s="73">
        <v>95.215242150274335</v>
      </c>
      <c r="P11" s="73">
        <v>94.977843426883311</v>
      </c>
      <c r="Q11" s="73">
        <v>95.576107566483586</v>
      </c>
      <c r="R11" s="73">
        <v>98.736393037149725</v>
      </c>
      <c r="S11" s="73">
        <v>95.610077021128319</v>
      </c>
      <c r="T11" s="73">
        <v>99.522993282083249</v>
      </c>
      <c r="U11" s="73">
        <v>97.070105530498751</v>
      </c>
    </row>
    <row r="12" spans="1:23" ht="15" customHeight="1" x14ac:dyDescent="0.2">
      <c r="A12" s="67" t="s">
        <v>176</v>
      </c>
      <c r="B12" s="73">
        <v>89.68804648276641</v>
      </c>
      <c r="C12" s="73">
        <v>89.090675153547195</v>
      </c>
      <c r="D12" s="73">
        <v>89.09368028603734</v>
      </c>
      <c r="E12" s="73">
        <v>87.963297116750496</v>
      </c>
      <c r="F12" s="73">
        <v>87.643245591637168</v>
      </c>
      <c r="G12" s="73">
        <v>87.900874635568513</v>
      </c>
      <c r="H12" s="73">
        <v>92.028521479502643</v>
      </c>
      <c r="I12" s="73">
        <v>90.130716812999609</v>
      </c>
      <c r="J12" s="73">
        <v>90.186012062215639</v>
      </c>
      <c r="K12" s="73">
        <v>90.75462784005498</v>
      </c>
      <c r="L12" s="73">
        <v>91.102978738395961</v>
      </c>
      <c r="M12" s="73">
        <v>92.990662540466786</v>
      </c>
      <c r="N12" s="73">
        <v>95.400289554954938</v>
      </c>
      <c r="O12" s="73">
        <v>94.980827384106988</v>
      </c>
      <c r="P12" s="73">
        <v>94.339722569170135</v>
      </c>
      <c r="Q12" s="73">
        <v>94.71997659823424</v>
      </c>
      <c r="R12" s="73">
        <v>98.149099369364308</v>
      </c>
      <c r="S12" s="73">
        <v>94.546133888613667</v>
      </c>
      <c r="T12" s="73">
        <v>99.468436316832012</v>
      </c>
      <c r="U12" s="73">
        <v>96.12720676306698</v>
      </c>
    </row>
    <row r="13" spans="1:23" ht="15" customHeight="1" x14ac:dyDescent="0.2">
      <c r="A13" s="68" t="s">
        <v>177</v>
      </c>
      <c r="B13" s="74">
        <v>85.623748455540877</v>
      </c>
      <c r="C13" s="74">
        <v>84.924671749486521</v>
      </c>
      <c r="D13" s="74">
        <v>85.250612244897965</v>
      </c>
      <c r="E13" s="74">
        <v>84.293987713880682</v>
      </c>
      <c r="F13" s="74">
        <v>83.674249259609155</v>
      </c>
      <c r="G13" s="74">
        <v>83.277212905497606</v>
      </c>
      <c r="H13" s="74">
        <v>88.523853980784466</v>
      </c>
      <c r="I13" s="74">
        <v>86.533289523322736</v>
      </c>
      <c r="J13" s="74">
        <v>86.3495131379361</v>
      </c>
      <c r="K13" s="74">
        <v>86.672217320525405</v>
      </c>
      <c r="L13" s="74">
        <v>86.853050789249423</v>
      </c>
      <c r="M13" s="74">
        <v>89.974266729826269</v>
      </c>
      <c r="N13" s="74">
        <v>95.762339942172659</v>
      </c>
      <c r="O13" s="74">
        <v>98.724411752969502</v>
      </c>
      <c r="P13" s="74">
        <v>98.903167717115494</v>
      </c>
      <c r="Q13" s="74">
        <v>99.061019505185726</v>
      </c>
      <c r="R13" s="74">
        <v>99.587146147746296</v>
      </c>
      <c r="S13" s="74">
        <v>99.207743235109874</v>
      </c>
      <c r="T13" s="74">
        <v>99.941512324188835</v>
      </c>
      <c r="U13" s="74">
        <v>99.586828947184131</v>
      </c>
    </row>
    <row r="14" spans="1:23" ht="15" customHeight="1" x14ac:dyDescent="0.2">
      <c r="A14" s="68" t="s">
        <v>178</v>
      </c>
      <c r="B14" s="74">
        <v>91.215434083601281</v>
      </c>
      <c r="C14" s="74">
        <v>90.908051888679353</v>
      </c>
      <c r="D14" s="74">
        <v>90.914421069912521</v>
      </c>
      <c r="E14" s="74">
        <v>89.587677169966028</v>
      </c>
      <c r="F14" s="74">
        <v>89.727178079598687</v>
      </c>
      <c r="G14" s="74">
        <v>90.199972290213822</v>
      </c>
      <c r="H14" s="74">
        <v>93.332698465604054</v>
      </c>
      <c r="I14" s="74">
        <v>90.901172698468798</v>
      </c>
      <c r="J14" s="74">
        <v>91.648783514750363</v>
      </c>
      <c r="K14" s="74">
        <v>92.355012237739359</v>
      </c>
      <c r="L14" s="74">
        <v>92.805231578237709</v>
      </c>
      <c r="M14" s="74">
        <v>94.156216703548893</v>
      </c>
      <c r="N14" s="74">
        <v>94.577888629832458</v>
      </c>
      <c r="O14" s="74">
        <v>91.166439732866493</v>
      </c>
      <c r="P14" s="74">
        <v>89.896239790221202</v>
      </c>
      <c r="Q14" s="74">
        <v>90.196743129056969</v>
      </c>
      <c r="R14" s="74">
        <v>95.924642363915893</v>
      </c>
      <c r="S14" s="74">
        <v>90.534824358818526</v>
      </c>
      <c r="T14" s="74">
        <v>99.033410857110439</v>
      </c>
      <c r="U14" s="74">
        <v>93.739048201819045</v>
      </c>
    </row>
    <row r="15" spans="1:23" ht="15" customHeight="1" x14ac:dyDescent="0.2">
      <c r="A15" s="68" t="s">
        <v>179</v>
      </c>
      <c r="B15" s="74">
        <v>92.589252682204958</v>
      </c>
      <c r="C15" s="74">
        <v>91.817389539534162</v>
      </c>
      <c r="D15" s="74">
        <v>91.431035908827724</v>
      </c>
      <c r="E15" s="74">
        <v>90.284532061876504</v>
      </c>
      <c r="F15" s="74">
        <v>90.006932160443654</v>
      </c>
      <c r="G15" s="74">
        <v>90.557986344840842</v>
      </c>
      <c r="H15" s="74">
        <v>94.205007041515842</v>
      </c>
      <c r="I15" s="74">
        <v>92.963768115942031</v>
      </c>
      <c r="J15" s="74">
        <v>92.783745610511446</v>
      </c>
      <c r="K15" s="74">
        <v>93.469903628416446</v>
      </c>
      <c r="L15" s="74">
        <v>93.901092984439785</v>
      </c>
      <c r="M15" s="74">
        <v>95.050930178358442</v>
      </c>
      <c r="N15" s="74">
        <v>95.854266111861051</v>
      </c>
      <c r="O15" s="74">
        <v>95.156624171199979</v>
      </c>
      <c r="P15" s="74">
        <v>94.606790442275795</v>
      </c>
      <c r="Q15" s="74">
        <v>95.448419828770753</v>
      </c>
      <c r="R15" s="74">
        <v>98.897575195441902</v>
      </c>
      <c r="S15" s="74">
        <v>93.881768771388309</v>
      </c>
      <c r="T15" s="74">
        <v>99.523563442947349</v>
      </c>
      <c r="U15" s="74">
        <v>95.263018950219802</v>
      </c>
    </row>
    <row r="16" spans="1:23" ht="15" customHeight="1" x14ac:dyDescent="0.2">
      <c r="A16" s="67" t="s">
        <v>180</v>
      </c>
      <c r="B16" s="73">
        <v>92.880131655749395</v>
      </c>
      <c r="C16" s="73">
        <v>92.451401876725527</v>
      </c>
      <c r="D16" s="73">
        <v>92.116216943817435</v>
      </c>
      <c r="E16" s="73">
        <v>89.65748516963275</v>
      </c>
      <c r="F16" s="73">
        <v>89.885501006816014</v>
      </c>
      <c r="G16" s="73">
        <v>90.907259502994549</v>
      </c>
      <c r="H16" s="73">
        <v>94.031360647445624</v>
      </c>
      <c r="I16" s="73">
        <v>93.058731905109212</v>
      </c>
      <c r="J16" s="73">
        <v>92.714207109967433</v>
      </c>
      <c r="K16" s="73">
        <v>93.189961121792976</v>
      </c>
      <c r="L16" s="73">
        <v>93.190415024139611</v>
      </c>
      <c r="M16" s="73">
        <v>94.344571161040179</v>
      </c>
      <c r="N16" s="73">
        <v>95.748330774779447</v>
      </c>
      <c r="O16" s="73">
        <v>95.462069806374771</v>
      </c>
      <c r="P16" s="73">
        <v>95.661653424139232</v>
      </c>
      <c r="Q16" s="73">
        <v>96.480029949226704</v>
      </c>
      <c r="R16" s="73">
        <v>99.360759929330243</v>
      </c>
      <c r="S16" s="73">
        <v>96.742048302014894</v>
      </c>
      <c r="T16" s="73">
        <v>99.58160122826078</v>
      </c>
      <c r="U16" s="73">
        <v>98.030153063028038</v>
      </c>
    </row>
    <row r="17" spans="1:21" ht="15" customHeight="1" x14ac:dyDescent="0.2">
      <c r="A17" s="68" t="s">
        <v>181</v>
      </c>
      <c r="B17" s="74">
        <v>89.846210431944101</v>
      </c>
      <c r="C17" s="74">
        <v>88.942059420938477</v>
      </c>
      <c r="D17" s="74">
        <v>88.460800307072262</v>
      </c>
      <c r="E17" s="74">
        <v>86.506224650083226</v>
      </c>
      <c r="F17" s="74">
        <v>85.816189148971347</v>
      </c>
      <c r="G17" s="74">
        <v>87.050512687237159</v>
      </c>
      <c r="H17" s="74">
        <v>90.793436247658349</v>
      </c>
      <c r="I17" s="74">
        <v>89.765510220607808</v>
      </c>
      <c r="J17" s="74">
        <v>89.59135823145202</v>
      </c>
      <c r="K17" s="74">
        <v>90.166752180605442</v>
      </c>
      <c r="L17" s="74">
        <v>90.059725839976849</v>
      </c>
      <c r="M17" s="74">
        <v>91.716879462745197</v>
      </c>
      <c r="N17" s="74">
        <v>93.4309554973822</v>
      </c>
      <c r="O17" s="74">
        <v>93.374127810388757</v>
      </c>
      <c r="P17" s="74">
        <v>93.678518579983134</v>
      </c>
      <c r="Q17" s="74">
        <v>94.645716301663541</v>
      </c>
      <c r="R17" s="74">
        <v>98.978313888339599</v>
      </c>
      <c r="S17" s="74">
        <v>94.943086642837358</v>
      </c>
      <c r="T17" s="74">
        <v>99.425037379366586</v>
      </c>
      <c r="U17" s="74">
        <v>97.442396897417055</v>
      </c>
    </row>
    <row r="18" spans="1:21" ht="15" customHeight="1" x14ac:dyDescent="0.2">
      <c r="A18" s="68" t="s">
        <v>182</v>
      </c>
      <c r="B18" s="74">
        <v>92.002926782458488</v>
      </c>
      <c r="C18" s="74">
        <v>91.792917224240114</v>
      </c>
      <c r="D18" s="74">
        <v>91.73697815060477</v>
      </c>
      <c r="E18" s="74">
        <v>90.157311314799387</v>
      </c>
      <c r="F18" s="74">
        <v>90.545319188535274</v>
      </c>
      <c r="G18" s="74">
        <v>91.521624140449859</v>
      </c>
      <c r="H18" s="74">
        <v>94.861947791164653</v>
      </c>
      <c r="I18" s="74">
        <v>93.886632085494654</v>
      </c>
      <c r="J18" s="74">
        <v>93.537788851433874</v>
      </c>
      <c r="K18" s="74">
        <v>93.974388004126098</v>
      </c>
      <c r="L18" s="74">
        <v>93.505037681316011</v>
      </c>
      <c r="M18" s="74">
        <v>94.611330516987522</v>
      </c>
      <c r="N18" s="74">
        <v>95.971767707582231</v>
      </c>
      <c r="O18" s="74">
        <v>95.217964904316744</v>
      </c>
      <c r="P18" s="74">
        <v>95.084279668865676</v>
      </c>
      <c r="Q18" s="74">
        <v>96.328831044708991</v>
      </c>
      <c r="R18" s="74">
        <v>99.374306326304108</v>
      </c>
      <c r="S18" s="74">
        <v>96.40462809917355</v>
      </c>
      <c r="T18" s="74">
        <v>99.560439560439562</v>
      </c>
      <c r="U18" s="74">
        <v>97.701920313162972</v>
      </c>
    </row>
    <row r="19" spans="1:21" ht="15" customHeight="1" x14ac:dyDescent="0.2">
      <c r="A19" s="68" t="s">
        <v>183</v>
      </c>
      <c r="B19" s="74">
        <v>97.29609348389971</v>
      </c>
      <c r="C19" s="74">
        <v>97.188570528553981</v>
      </c>
      <c r="D19" s="74">
        <v>96.531731110555995</v>
      </c>
      <c r="E19" s="74">
        <v>92.692226223257791</v>
      </c>
      <c r="F19" s="74">
        <v>93.926199159652214</v>
      </c>
      <c r="G19" s="74">
        <v>94.649185452683497</v>
      </c>
      <c r="H19" s="74">
        <v>96.783030786621453</v>
      </c>
      <c r="I19" s="74">
        <v>95.924230300009185</v>
      </c>
      <c r="J19" s="74">
        <v>95.253583747557286</v>
      </c>
      <c r="K19" s="74">
        <v>95.393298418670867</v>
      </c>
      <c r="L19" s="74">
        <v>96.025834059751176</v>
      </c>
      <c r="M19" s="74">
        <v>96.825683485218946</v>
      </c>
      <c r="N19" s="74">
        <v>97.921138854366745</v>
      </c>
      <c r="O19" s="74">
        <v>97.84464422449733</v>
      </c>
      <c r="P19" s="74">
        <v>98.329175610605091</v>
      </c>
      <c r="Q19" s="74">
        <v>98.599814083197771</v>
      </c>
      <c r="R19" s="74">
        <v>99.76136038868249</v>
      </c>
      <c r="S19" s="74">
        <v>98.977098604381496</v>
      </c>
      <c r="T19" s="74">
        <v>99.757255512043344</v>
      </c>
      <c r="U19" s="74">
        <v>98.976448909871024</v>
      </c>
    </row>
    <row r="20" spans="1:21" ht="15" customHeight="1" x14ac:dyDescent="0.2">
      <c r="A20" s="68"/>
      <c r="B20" s="175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</row>
    <row r="21" spans="1:21" ht="15" customHeight="1" x14ac:dyDescent="0.2">
      <c r="A21" s="70" t="s">
        <v>185</v>
      </c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4"/>
    </row>
    <row r="22" spans="1:21" ht="15" customHeight="1" x14ac:dyDescent="0.2">
      <c r="A22" s="52" t="s">
        <v>175</v>
      </c>
      <c r="B22" s="73">
        <v>8.7756945352110485</v>
      </c>
      <c r="C22" s="73">
        <v>9.2855731824431764</v>
      </c>
      <c r="D22" s="73">
        <v>9.4561322976219575</v>
      </c>
      <c r="E22" s="73">
        <v>11.224171758058651</v>
      </c>
      <c r="F22" s="73">
        <v>11.291745784653678</v>
      </c>
      <c r="G22" s="73">
        <v>10.663457240949439</v>
      </c>
      <c r="H22" s="73">
        <v>7.0011463012544501</v>
      </c>
      <c r="I22" s="73">
        <v>8.4098251898346792</v>
      </c>
      <c r="J22" s="73">
        <v>8.5354985020669805</v>
      </c>
      <c r="K22" s="73">
        <v>8.0191576110134939</v>
      </c>
      <c r="L22" s="73">
        <v>7.8563131837313351</v>
      </c>
      <c r="M22" s="73">
        <v>6.3388698934630474</v>
      </c>
      <c r="N22" s="73">
        <v>4.4283961772450944</v>
      </c>
      <c r="O22" s="73">
        <v>4.7847578497256649</v>
      </c>
      <c r="P22" s="73">
        <v>5.0221565731166917</v>
      </c>
      <c r="Q22" s="73">
        <v>4.4238924335164196</v>
      </c>
      <c r="R22" s="73">
        <v>1.2636069628502666</v>
      </c>
      <c r="S22" s="73">
        <v>4.3899229788716694</v>
      </c>
      <c r="T22" s="73">
        <v>0.47700671791675325</v>
      </c>
      <c r="U22" s="73">
        <v>2.9298944695012477</v>
      </c>
    </row>
    <row r="23" spans="1:21" ht="15" customHeight="1" x14ac:dyDescent="0.2">
      <c r="A23" s="67" t="s">
        <v>176</v>
      </c>
      <c r="B23" s="73">
        <v>10.311953517233599</v>
      </c>
      <c r="C23" s="73">
        <v>10.909324846452805</v>
      </c>
      <c r="D23" s="73">
        <v>10.906319713962656</v>
      </c>
      <c r="E23" s="73">
        <v>12.036702883249511</v>
      </c>
      <c r="F23" s="73">
        <v>12.356754408362837</v>
      </c>
      <c r="G23" s="73">
        <v>12.099125364431487</v>
      </c>
      <c r="H23" s="73">
        <v>7.9714785204973575</v>
      </c>
      <c r="I23" s="73">
        <v>9.8692831870003932</v>
      </c>
      <c r="J23" s="73">
        <v>9.8139879377843613</v>
      </c>
      <c r="K23" s="73">
        <v>9.245372159945024</v>
      </c>
      <c r="L23" s="73">
        <v>8.8970212616040456</v>
      </c>
      <c r="M23" s="73">
        <v>7.0093374595332154</v>
      </c>
      <c r="N23" s="73">
        <v>4.5997104450450692</v>
      </c>
      <c r="O23" s="73">
        <v>5.0191726158930079</v>
      </c>
      <c r="P23" s="73">
        <v>5.6602774308298649</v>
      </c>
      <c r="Q23" s="73">
        <v>5.2800234017657699</v>
      </c>
      <c r="R23" s="73">
        <v>1.8509006306356859</v>
      </c>
      <c r="S23" s="73">
        <v>5.4538661113863256</v>
      </c>
      <c r="T23" s="73">
        <v>0.53156368316798586</v>
      </c>
      <c r="U23" s="73">
        <v>3.8727932369330116</v>
      </c>
    </row>
    <row r="24" spans="1:21" ht="15" customHeight="1" x14ac:dyDescent="0.2">
      <c r="A24" s="68" t="s">
        <v>177</v>
      </c>
      <c r="B24" s="74">
        <v>14.376251544459121</v>
      </c>
      <c r="C24" s="74">
        <v>15.075328250513479</v>
      </c>
      <c r="D24" s="74">
        <v>14.749387755102042</v>
      </c>
      <c r="E24" s="74">
        <v>15.706012286119323</v>
      </c>
      <c r="F24" s="74">
        <v>16.325750740390841</v>
      </c>
      <c r="G24" s="74">
        <v>16.722787094502397</v>
      </c>
      <c r="H24" s="74">
        <v>11.476146019215543</v>
      </c>
      <c r="I24" s="74">
        <v>13.466710476677255</v>
      </c>
      <c r="J24" s="74">
        <v>13.650486862063904</v>
      </c>
      <c r="K24" s="74">
        <v>13.327782679474593</v>
      </c>
      <c r="L24" s="74">
        <v>13.146949210750583</v>
      </c>
      <c r="M24" s="74">
        <v>10.025733270173731</v>
      </c>
      <c r="N24" s="74">
        <v>4.2376600578273447</v>
      </c>
      <c r="O24" s="74">
        <v>1.2755882470304998</v>
      </c>
      <c r="P24" s="74">
        <v>1.0968322828845052</v>
      </c>
      <c r="Q24" s="74">
        <v>0.93898049481426682</v>
      </c>
      <c r="R24" s="74">
        <v>0.41285385225370375</v>
      </c>
      <c r="S24" s="74">
        <v>0.7922567648901282</v>
      </c>
      <c r="T24" s="74">
        <v>5.8487675811168358E-2</v>
      </c>
      <c r="U24" s="74">
        <v>0.41317105281586575</v>
      </c>
    </row>
    <row r="25" spans="1:21" ht="15" customHeight="1" x14ac:dyDescent="0.2">
      <c r="A25" s="68" t="s">
        <v>178</v>
      </c>
      <c r="B25" s="74">
        <v>8.784565916398714</v>
      </c>
      <c r="C25" s="74">
        <v>9.0919481113206473</v>
      </c>
      <c r="D25" s="74">
        <v>9.085578930087479</v>
      </c>
      <c r="E25" s="74">
        <v>10.41232283003397</v>
      </c>
      <c r="F25" s="74">
        <v>10.272821920401306</v>
      </c>
      <c r="G25" s="74">
        <v>9.800027709786173</v>
      </c>
      <c r="H25" s="74">
        <v>6.6673015343959436</v>
      </c>
      <c r="I25" s="74">
        <v>9.0988273015311982</v>
      </c>
      <c r="J25" s="74">
        <v>8.3512164852496316</v>
      </c>
      <c r="K25" s="74">
        <v>7.6449877622606435</v>
      </c>
      <c r="L25" s="74">
        <v>7.1947684217622863</v>
      </c>
      <c r="M25" s="74">
        <v>5.8437832964511109</v>
      </c>
      <c r="N25" s="74">
        <v>5.4221113701675439</v>
      </c>
      <c r="O25" s="74">
        <v>8.8335602671335014</v>
      </c>
      <c r="P25" s="74">
        <v>10.103760209778804</v>
      </c>
      <c r="Q25" s="74">
        <v>9.8032568709430361</v>
      </c>
      <c r="R25" s="74">
        <v>4.0753576360841128</v>
      </c>
      <c r="S25" s="74">
        <v>9.4651756411814745</v>
      </c>
      <c r="T25" s="74">
        <v>0.966589142889557</v>
      </c>
      <c r="U25" s="74">
        <v>6.2609517981809581</v>
      </c>
    </row>
    <row r="26" spans="1:21" ht="15" customHeight="1" x14ac:dyDescent="0.2">
      <c r="A26" s="68" t="s">
        <v>179</v>
      </c>
      <c r="B26" s="74">
        <v>7.4107473177950425</v>
      </c>
      <c r="C26" s="74">
        <v>8.1826104604658383</v>
      </c>
      <c r="D26" s="74">
        <v>8.5689640911722655</v>
      </c>
      <c r="E26" s="74">
        <v>9.7154679381234921</v>
      </c>
      <c r="F26" s="74">
        <v>9.9930678395563426</v>
      </c>
      <c r="G26" s="74">
        <v>9.4420136551591494</v>
      </c>
      <c r="H26" s="74">
        <v>5.7949929584841531</v>
      </c>
      <c r="I26" s="74">
        <v>7.0362318840579707</v>
      </c>
      <c r="J26" s="74">
        <v>7.2162543894885527</v>
      </c>
      <c r="K26" s="74">
        <v>6.5300963715835474</v>
      </c>
      <c r="L26" s="74">
        <v>6.0989070155602221</v>
      </c>
      <c r="M26" s="74">
        <v>4.9490698216415563</v>
      </c>
      <c r="N26" s="74">
        <v>4.1457338881389427</v>
      </c>
      <c r="O26" s="74">
        <v>4.8433758288000224</v>
      </c>
      <c r="P26" s="74">
        <v>5.3932095577241963</v>
      </c>
      <c r="Q26" s="74">
        <v>4.551580171229257</v>
      </c>
      <c r="R26" s="74">
        <v>1.1024248045581024</v>
      </c>
      <c r="S26" s="74">
        <v>6.1182312286116893</v>
      </c>
      <c r="T26" s="74">
        <v>0.47643655705264748</v>
      </c>
      <c r="U26" s="74">
        <v>4.7369810497801961</v>
      </c>
    </row>
    <row r="27" spans="1:21" ht="15" customHeight="1" x14ac:dyDescent="0.2">
      <c r="A27" s="67" t="s">
        <v>180</v>
      </c>
      <c r="B27" s="73">
        <v>7.1198683442505999</v>
      </c>
      <c r="C27" s="73">
        <v>7.5485981232744734</v>
      </c>
      <c r="D27" s="73">
        <v>7.8837830561825681</v>
      </c>
      <c r="E27" s="73">
        <v>10.342514830367259</v>
      </c>
      <c r="F27" s="73">
        <v>10.114498993183982</v>
      </c>
      <c r="G27" s="73">
        <v>9.0927404970054617</v>
      </c>
      <c r="H27" s="73">
        <v>5.9686393525543755</v>
      </c>
      <c r="I27" s="73">
        <v>6.9412680948907814</v>
      </c>
      <c r="J27" s="73">
        <v>7.2857928900325595</v>
      </c>
      <c r="K27" s="73">
        <v>6.8100388782070285</v>
      </c>
      <c r="L27" s="73">
        <v>6.809584975860389</v>
      </c>
      <c r="M27" s="73">
        <v>5.6554288389598231</v>
      </c>
      <c r="N27" s="73">
        <v>4.2516692252205601</v>
      </c>
      <c r="O27" s="73">
        <v>4.5379301936252325</v>
      </c>
      <c r="P27" s="73">
        <v>4.3383465758607649</v>
      </c>
      <c r="Q27" s="73">
        <v>3.5199700507732983</v>
      </c>
      <c r="R27" s="73">
        <v>0.63924007066975652</v>
      </c>
      <c r="S27" s="73">
        <v>3.2579516979851086</v>
      </c>
      <c r="T27" s="73">
        <v>0.41839877173922801</v>
      </c>
      <c r="U27" s="73">
        <v>1.9698469369719678</v>
      </c>
    </row>
    <row r="28" spans="1:21" ht="15" customHeight="1" x14ac:dyDescent="0.2">
      <c r="A28" s="68" t="s">
        <v>181</v>
      </c>
      <c r="B28" s="74">
        <v>10.153789568055908</v>
      </c>
      <c r="C28" s="74">
        <v>11.057940579061521</v>
      </c>
      <c r="D28" s="74">
        <v>11.539199692927742</v>
      </c>
      <c r="E28" s="74">
        <v>13.493775349916771</v>
      </c>
      <c r="F28" s="74">
        <v>14.18381085102865</v>
      </c>
      <c r="G28" s="74">
        <v>12.949487312762841</v>
      </c>
      <c r="H28" s="74">
        <v>9.2065637523416566</v>
      </c>
      <c r="I28" s="74">
        <v>10.234489779392201</v>
      </c>
      <c r="J28" s="74">
        <v>10.408641768547982</v>
      </c>
      <c r="K28" s="74">
        <v>9.8332478193945612</v>
      </c>
      <c r="L28" s="74">
        <v>9.9402741600231526</v>
      </c>
      <c r="M28" s="74">
        <v>8.2831205372547991</v>
      </c>
      <c r="N28" s="74">
        <v>6.5690445026178006</v>
      </c>
      <c r="O28" s="74">
        <v>6.6258721896112522</v>
      </c>
      <c r="P28" s="74">
        <v>6.3214814200168723</v>
      </c>
      <c r="Q28" s="74">
        <v>5.3542836983364541</v>
      </c>
      <c r="R28" s="74">
        <v>1.0216861116604046</v>
      </c>
      <c r="S28" s="74">
        <v>5.0569133571626415</v>
      </c>
      <c r="T28" s="74">
        <v>0.5749626206334103</v>
      </c>
      <c r="U28" s="74">
        <v>2.5576031025829513</v>
      </c>
    </row>
    <row r="29" spans="1:21" ht="15" customHeight="1" x14ac:dyDescent="0.2">
      <c r="A29" s="68" t="s">
        <v>182</v>
      </c>
      <c r="B29" s="74">
        <v>7.9970732175415034</v>
      </c>
      <c r="C29" s="74">
        <v>8.2070827757598934</v>
      </c>
      <c r="D29" s="74">
        <v>8.2630218493952405</v>
      </c>
      <c r="E29" s="74">
        <v>9.842688685200617</v>
      </c>
      <c r="F29" s="74">
        <v>9.4546808114647316</v>
      </c>
      <c r="G29" s="74">
        <v>8.4783758595501375</v>
      </c>
      <c r="H29" s="74">
        <v>5.1380522088353411</v>
      </c>
      <c r="I29" s="74">
        <v>6.1133679145053428</v>
      </c>
      <c r="J29" s="74">
        <v>6.4622111485661247</v>
      </c>
      <c r="K29" s="74">
        <v>6.0256119958739021</v>
      </c>
      <c r="L29" s="74">
        <v>6.4949623186839904</v>
      </c>
      <c r="M29" s="74">
        <v>5.3886694830124808</v>
      </c>
      <c r="N29" s="74">
        <v>4.0282322924177718</v>
      </c>
      <c r="O29" s="74">
        <v>4.7820350956832591</v>
      </c>
      <c r="P29" s="74">
        <v>4.9157203311343203</v>
      </c>
      <c r="Q29" s="74">
        <v>3.6711689552910092</v>
      </c>
      <c r="R29" s="74">
        <v>0.62569367369589346</v>
      </c>
      <c r="S29" s="74">
        <v>3.595371900826446</v>
      </c>
      <c r="T29" s="74">
        <v>0.43956043956043955</v>
      </c>
      <c r="U29" s="74">
        <v>2.2980796868370268</v>
      </c>
    </row>
    <row r="30" spans="1:21" ht="15" customHeight="1" thickBot="1" x14ac:dyDescent="0.25">
      <c r="A30" s="68" t="s">
        <v>183</v>
      </c>
      <c r="B30" s="76">
        <v>2.7039065161002962</v>
      </c>
      <c r="C30" s="76">
        <v>2.8114294714460093</v>
      </c>
      <c r="D30" s="76">
        <v>3.468268889443999</v>
      </c>
      <c r="E30" s="76">
        <v>7.3077737767422155</v>
      </c>
      <c r="F30" s="76">
        <v>6.0738008403477872</v>
      </c>
      <c r="G30" s="76">
        <v>5.3508145473165074</v>
      </c>
      <c r="H30" s="76">
        <v>3.2169692133785488</v>
      </c>
      <c r="I30" s="76">
        <v>4.0757696999908175</v>
      </c>
      <c r="J30" s="76">
        <v>4.7464162524427191</v>
      </c>
      <c r="K30" s="76">
        <v>4.6067015813291299</v>
      </c>
      <c r="L30" s="76">
        <v>3.9741659402488314</v>
      </c>
      <c r="M30" s="76">
        <v>3.1743165147810624</v>
      </c>
      <c r="N30" s="76">
        <v>2.0788611456332617</v>
      </c>
      <c r="O30" s="76">
        <v>2.15535577550268</v>
      </c>
      <c r="P30" s="76">
        <v>1.6708243893949062</v>
      </c>
      <c r="Q30" s="76">
        <v>1.400185916802231</v>
      </c>
      <c r="R30" s="76">
        <v>0.23863961131751929</v>
      </c>
      <c r="S30" s="76">
        <v>1.0229013956185034</v>
      </c>
      <c r="T30" s="76">
        <v>0.24274448795665468</v>
      </c>
      <c r="U30" s="76">
        <v>1.0235510901289862</v>
      </c>
    </row>
    <row r="31" spans="1:21" ht="15" customHeight="1" x14ac:dyDescent="0.2">
      <c r="A31" s="203" t="s">
        <v>161</v>
      </c>
      <c r="B31" s="203"/>
      <c r="C31" s="203"/>
      <c r="D31" s="203"/>
      <c r="E31" s="203"/>
      <c r="F31" s="203"/>
      <c r="G31" s="203"/>
      <c r="H31" s="203"/>
      <c r="I31" s="203"/>
      <c r="J31" s="203"/>
      <c r="K31" s="203"/>
      <c r="L31" s="203"/>
      <c r="M31" s="203"/>
      <c r="N31" s="203"/>
      <c r="O31" s="203"/>
      <c r="P31" s="203"/>
      <c r="Q31" s="203"/>
      <c r="R31" s="203"/>
      <c r="S31" s="203"/>
      <c r="T31" s="203"/>
    </row>
  </sheetData>
  <mergeCells count="8">
    <mergeCell ref="A31:T31"/>
    <mergeCell ref="A5:U5"/>
    <mergeCell ref="A6:U6"/>
    <mergeCell ref="W2:W3"/>
    <mergeCell ref="A1:U1"/>
    <mergeCell ref="A2:U2"/>
    <mergeCell ref="A3:U3"/>
    <mergeCell ref="A4:U4"/>
  </mergeCells>
  <hyperlinks>
    <hyperlink ref="W2" location="INDICE!A1" display="INDICE" xr:uid="{00000000-0004-0000-0700-000000000000}"/>
  </hyperlinks>
  <printOptions horizontalCentered="1"/>
  <pageMargins left="0.70866141732283472" right="0.70866141732283472" top="0.74803149606299213" bottom="0.74803149606299213" header="0.31496062992125984" footer="0.31496062992125984"/>
  <pageSetup scale="66" orientation="landscape" verticalDpi="300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>
    <pageSetUpPr fitToPage="1"/>
  </sheetPr>
  <dimension ref="A1:R37"/>
  <sheetViews>
    <sheetView showGridLines="0" workbookViewId="0">
      <selection activeCell="R2" sqref="R2:R3"/>
    </sheetView>
  </sheetViews>
  <sheetFormatPr baseColWidth="10" defaultColWidth="23.42578125" defaultRowHeight="15" customHeight="1" x14ac:dyDescent="0.2"/>
  <cols>
    <col min="1" max="1" width="17.5703125" style="104" bestFit="1" customWidth="1"/>
    <col min="2" max="4" width="8.28515625" style="129" customWidth="1"/>
    <col min="5" max="5" width="1.42578125" style="129" customWidth="1"/>
    <col min="6" max="8" width="7.28515625" style="129" customWidth="1"/>
    <col min="9" max="9" width="1.42578125" style="129" customWidth="1"/>
    <col min="10" max="12" width="7.28515625" style="129" customWidth="1"/>
    <col min="13" max="13" width="1.42578125" style="129" customWidth="1"/>
    <col min="14" max="16" width="7.28515625" style="129" customWidth="1"/>
    <col min="17" max="104" width="10.7109375" style="5" customWidth="1"/>
    <col min="105" max="16384" width="23.42578125" style="5"/>
  </cols>
  <sheetData>
    <row r="1" spans="1:18" ht="15" customHeight="1" x14ac:dyDescent="0.2">
      <c r="A1" s="204" t="s">
        <v>368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7"/>
    </row>
    <row r="2" spans="1:18" ht="15" customHeight="1" x14ac:dyDescent="0.2">
      <c r="A2" s="205" t="s">
        <v>375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7"/>
      <c r="R2" s="195" t="s">
        <v>47</v>
      </c>
    </row>
    <row r="3" spans="1:18" ht="15" customHeight="1" x14ac:dyDescent="0.2">
      <c r="A3" s="204" t="s">
        <v>356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7"/>
      <c r="R3" s="195"/>
    </row>
    <row r="4" spans="1:18" ht="15" customHeight="1" x14ac:dyDescent="0.2">
      <c r="A4" s="205" t="s">
        <v>369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</row>
    <row r="5" spans="1:18" ht="15" customHeight="1" x14ac:dyDescent="0.2">
      <c r="A5" s="205" t="s">
        <v>245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</row>
    <row r="6" spans="1:18" ht="15" customHeight="1" x14ac:dyDescent="0.2">
      <c r="A6" s="103"/>
      <c r="B6" s="102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</row>
    <row r="7" spans="1:18" ht="15" customHeight="1" x14ac:dyDescent="0.2">
      <c r="A7" s="208" t="s">
        <v>249</v>
      </c>
      <c r="B7" s="207" t="s">
        <v>175</v>
      </c>
      <c r="C7" s="207"/>
      <c r="D7" s="207"/>
      <c r="E7" s="124"/>
      <c r="F7" s="207" t="s">
        <v>212</v>
      </c>
      <c r="G7" s="207"/>
      <c r="H7" s="207"/>
      <c r="I7" s="124"/>
      <c r="J7" s="207" t="s">
        <v>213</v>
      </c>
      <c r="K7" s="207"/>
      <c r="L7" s="207"/>
      <c r="M7" s="124"/>
      <c r="N7" s="207" t="s">
        <v>214</v>
      </c>
      <c r="O7" s="207"/>
      <c r="P7" s="207"/>
    </row>
    <row r="8" spans="1:18" ht="15" customHeight="1" x14ac:dyDescent="0.2">
      <c r="A8" s="208"/>
      <c r="B8" s="125" t="s">
        <v>175</v>
      </c>
      <c r="C8" s="125" t="s">
        <v>385</v>
      </c>
      <c r="D8" s="125" t="s">
        <v>386</v>
      </c>
      <c r="E8" s="124"/>
      <c r="F8" s="125" t="s">
        <v>175</v>
      </c>
      <c r="G8" s="125" t="s">
        <v>385</v>
      </c>
      <c r="H8" s="125" t="s">
        <v>386</v>
      </c>
      <c r="I8" s="124"/>
      <c r="J8" s="125" t="s">
        <v>175</v>
      </c>
      <c r="K8" s="125" t="s">
        <v>385</v>
      </c>
      <c r="L8" s="125" t="s">
        <v>386</v>
      </c>
      <c r="M8" s="124"/>
      <c r="N8" s="125" t="s">
        <v>175</v>
      </c>
      <c r="O8" s="125" t="s">
        <v>385</v>
      </c>
      <c r="P8" s="125" t="s">
        <v>386</v>
      </c>
    </row>
    <row r="9" spans="1:18" ht="17.100000000000001" customHeight="1" x14ac:dyDescent="0.2">
      <c r="A9" s="126" t="s">
        <v>175</v>
      </c>
      <c r="B9" s="107">
        <v>14011</v>
      </c>
      <c r="C9" s="107">
        <v>4448</v>
      </c>
      <c r="D9" s="107">
        <v>9563</v>
      </c>
      <c r="E9" s="107"/>
      <c r="F9" s="107">
        <v>5982</v>
      </c>
      <c r="G9" s="107">
        <v>1908</v>
      </c>
      <c r="H9" s="107">
        <v>4074</v>
      </c>
      <c r="I9" s="107"/>
      <c r="J9" s="107">
        <v>4254</v>
      </c>
      <c r="K9" s="107">
        <v>1343</v>
      </c>
      <c r="L9" s="107">
        <v>2911</v>
      </c>
      <c r="M9" s="107"/>
      <c r="N9" s="107">
        <v>3775</v>
      </c>
      <c r="O9" s="107">
        <v>1197</v>
      </c>
      <c r="P9" s="107">
        <v>2578</v>
      </c>
    </row>
    <row r="10" spans="1:18" ht="17.100000000000001" customHeight="1" x14ac:dyDescent="0.2">
      <c r="A10" s="104" t="s">
        <v>250</v>
      </c>
      <c r="B10" s="170">
        <v>378</v>
      </c>
      <c r="C10" s="170">
        <v>139</v>
      </c>
      <c r="D10" s="170">
        <v>239</v>
      </c>
      <c r="E10" s="170"/>
      <c r="F10" s="170">
        <v>175</v>
      </c>
      <c r="G10" s="170">
        <v>67</v>
      </c>
      <c r="H10" s="170">
        <v>108</v>
      </c>
      <c r="I10" s="170"/>
      <c r="J10" s="170">
        <v>110</v>
      </c>
      <c r="K10" s="170">
        <v>33</v>
      </c>
      <c r="L10" s="170">
        <v>77</v>
      </c>
      <c r="M10" s="170"/>
      <c r="N10" s="170">
        <v>93</v>
      </c>
      <c r="O10" s="170">
        <v>39</v>
      </c>
      <c r="P10" s="170">
        <v>54</v>
      </c>
    </row>
    <row r="11" spans="1:18" ht="17.100000000000001" customHeight="1" x14ac:dyDescent="0.2">
      <c r="A11" s="104" t="s">
        <v>251</v>
      </c>
      <c r="B11" s="170">
        <v>562</v>
      </c>
      <c r="C11" s="170">
        <v>145</v>
      </c>
      <c r="D11" s="170">
        <v>417</v>
      </c>
      <c r="E11" s="170"/>
      <c r="F11" s="170">
        <v>257</v>
      </c>
      <c r="G11" s="170">
        <v>62</v>
      </c>
      <c r="H11" s="170">
        <v>195</v>
      </c>
      <c r="I11" s="170"/>
      <c r="J11" s="170">
        <v>170</v>
      </c>
      <c r="K11" s="170">
        <v>47</v>
      </c>
      <c r="L11" s="170">
        <v>123</v>
      </c>
      <c r="M11" s="170"/>
      <c r="N11" s="170">
        <v>135</v>
      </c>
      <c r="O11" s="170">
        <v>36</v>
      </c>
      <c r="P11" s="170">
        <v>99</v>
      </c>
    </row>
    <row r="12" spans="1:18" ht="17.100000000000001" customHeight="1" x14ac:dyDescent="0.2">
      <c r="A12" s="104" t="s">
        <v>252</v>
      </c>
      <c r="B12" s="170">
        <v>318</v>
      </c>
      <c r="C12" s="170">
        <v>102</v>
      </c>
      <c r="D12" s="170">
        <v>216</v>
      </c>
      <c r="E12" s="170"/>
      <c r="F12" s="170">
        <v>142</v>
      </c>
      <c r="G12" s="170">
        <v>38</v>
      </c>
      <c r="H12" s="170">
        <v>104</v>
      </c>
      <c r="I12" s="170"/>
      <c r="J12" s="170">
        <v>107</v>
      </c>
      <c r="K12" s="170">
        <v>44</v>
      </c>
      <c r="L12" s="170">
        <v>63</v>
      </c>
      <c r="M12" s="170"/>
      <c r="N12" s="170">
        <v>69</v>
      </c>
      <c r="O12" s="170">
        <v>20</v>
      </c>
      <c r="P12" s="170">
        <v>49</v>
      </c>
    </row>
    <row r="13" spans="1:18" ht="17.100000000000001" customHeight="1" x14ac:dyDescent="0.2">
      <c r="A13" s="104" t="s">
        <v>253</v>
      </c>
      <c r="B13" s="170">
        <v>1030</v>
      </c>
      <c r="C13" s="170">
        <v>356</v>
      </c>
      <c r="D13" s="170">
        <v>674</v>
      </c>
      <c r="E13" s="170"/>
      <c r="F13" s="170">
        <v>396</v>
      </c>
      <c r="G13" s="170">
        <v>141</v>
      </c>
      <c r="H13" s="170">
        <v>255</v>
      </c>
      <c r="I13" s="170"/>
      <c r="J13" s="170">
        <v>328</v>
      </c>
      <c r="K13" s="170">
        <v>110</v>
      </c>
      <c r="L13" s="170">
        <v>218</v>
      </c>
      <c r="M13" s="170"/>
      <c r="N13" s="170">
        <v>306</v>
      </c>
      <c r="O13" s="170">
        <v>105</v>
      </c>
      <c r="P13" s="170">
        <v>201</v>
      </c>
    </row>
    <row r="14" spans="1:18" ht="17.100000000000001" customHeight="1" x14ac:dyDescent="0.2">
      <c r="A14" s="104" t="s">
        <v>254</v>
      </c>
      <c r="B14" s="170">
        <v>211</v>
      </c>
      <c r="C14" s="170">
        <v>59</v>
      </c>
      <c r="D14" s="170">
        <v>152</v>
      </c>
      <c r="E14" s="170"/>
      <c r="F14" s="170">
        <v>69</v>
      </c>
      <c r="G14" s="170">
        <v>19</v>
      </c>
      <c r="H14" s="170">
        <v>50</v>
      </c>
      <c r="I14" s="170"/>
      <c r="J14" s="170">
        <v>75</v>
      </c>
      <c r="K14" s="170">
        <v>23</v>
      </c>
      <c r="L14" s="170">
        <v>52</v>
      </c>
      <c r="M14" s="170"/>
      <c r="N14" s="170">
        <v>67</v>
      </c>
      <c r="O14" s="170">
        <v>17</v>
      </c>
      <c r="P14" s="170">
        <v>50</v>
      </c>
    </row>
    <row r="15" spans="1:18" ht="17.100000000000001" customHeight="1" x14ac:dyDescent="0.2">
      <c r="A15" s="104" t="s">
        <v>255</v>
      </c>
      <c r="B15" s="170">
        <v>776</v>
      </c>
      <c r="C15" s="170">
        <v>233</v>
      </c>
      <c r="D15" s="170">
        <v>543</v>
      </c>
      <c r="E15" s="170"/>
      <c r="F15" s="170">
        <v>314</v>
      </c>
      <c r="G15" s="170">
        <v>101</v>
      </c>
      <c r="H15" s="170">
        <v>213</v>
      </c>
      <c r="I15" s="170"/>
      <c r="J15" s="170">
        <v>189</v>
      </c>
      <c r="K15" s="170">
        <v>43</v>
      </c>
      <c r="L15" s="170">
        <v>146</v>
      </c>
      <c r="M15" s="170"/>
      <c r="N15" s="170">
        <v>273</v>
      </c>
      <c r="O15" s="170">
        <v>89</v>
      </c>
      <c r="P15" s="170">
        <v>184</v>
      </c>
    </row>
    <row r="16" spans="1:18" ht="17.100000000000001" customHeight="1" x14ac:dyDescent="0.2">
      <c r="A16" s="104" t="s">
        <v>256</v>
      </c>
      <c r="B16" s="170">
        <v>254</v>
      </c>
      <c r="C16" s="170">
        <v>82</v>
      </c>
      <c r="D16" s="170">
        <v>172</v>
      </c>
      <c r="E16" s="170"/>
      <c r="F16" s="170">
        <v>100</v>
      </c>
      <c r="G16" s="170">
        <v>39</v>
      </c>
      <c r="H16" s="170">
        <v>61</v>
      </c>
      <c r="I16" s="170"/>
      <c r="J16" s="170">
        <v>83</v>
      </c>
      <c r="K16" s="170">
        <v>25</v>
      </c>
      <c r="L16" s="170">
        <v>58</v>
      </c>
      <c r="M16" s="170"/>
      <c r="N16" s="170">
        <v>71</v>
      </c>
      <c r="O16" s="170">
        <v>18</v>
      </c>
      <c r="P16" s="170">
        <v>53</v>
      </c>
    </row>
    <row r="17" spans="1:16" ht="17.100000000000001" customHeight="1" x14ac:dyDescent="0.2">
      <c r="A17" s="104" t="s">
        <v>257</v>
      </c>
      <c r="B17" s="170">
        <v>1220</v>
      </c>
      <c r="C17" s="170">
        <v>522</v>
      </c>
      <c r="D17" s="170">
        <v>698</v>
      </c>
      <c r="E17" s="170"/>
      <c r="F17" s="170">
        <v>520</v>
      </c>
      <c r="G17" s="170">
        <v>226</v>
      </c>
      <c r="H17" s="170">
        <v>294</v>
      </c>
      <c r="I17" s="170"/>
      <c r="J17" s="170">
        <v>362</v>
      </c>
      <c r="K17" s="170">
        <v>160</v>
      </c>
      <c r="L17" s="170">
        <v>202</v>
      </c>
      <c r="M17" s="170"/>
      <c r="N17" s="170">
        <v>338</v>
      </c>
      <c r="O17" s="170">
        <v>136</v>
      </c>
      <c r="P17" s="170">
        <v>202</v>
      </c>
    </row>
    <row r="18" spans="1:16" ht="17.100000000000001" customHeight="1" x14ac:dyDescent="0.2">
      <c r="A18" s="104" t="s">
        <v>258</v>
      </c>
      <c r="B18" s="170">
        <v>424</v>
      </c>
      <c r="C18" s="170">
        <v>150</v>
      </c>
      <c r="D18" s="170">
        <v>274</v>
      </c>
      <c r="E18" s="170"/>
      <c r="F18" s="170">
        <v>169</v>
      </c>
      <c r="G18" s="170">
        <v>53</v>
      </c>
      <c r="H18" s="170">
        <v>116</v>
      </c>
      <c r="I18" s="170"/>
      <c r="J18" s="170">
        <v>130</v>
      </c>
      <c r="K18" s="170">
        <v>50</v>
      </c>
      <c r="L18" s="170">
        <v>80</v>
      </c>
      <c r="M18" s="170"/>
      <c r="N18" s="170">
        <v>125</v>
      </c>
      <c r="O18" s="170">
        <v>47</v>
      </c>
      <c r="P18" s="170">
        <v>78</v>
      </c>
    </row>
    <row r="19" spans="1:16" ht="17.100000000000001" customHeight="1" x14ac:dyDescent="0.2">
      <c r="A19" s="104" t="s">
        <v>259</v>
      </c>
      <c r="B19" s="170">
        <v>761</v>
      </c>
      <c r="C19" s="170">
        <v>155</v>
      </c>
      <c r="D19" s="170">
        <v>606</v>
      </c>
      <c r="E19" s="170"/>
      <c r="F19" s="170">
        <v>345</v>
      </c>
      <c r="G19" s="170">
        <v>67</v>
      </c>
      <c r="H19" s="170">
        <v>278</v>
      </c>
      <c r="I19" s="170"/>
      <c r="J19" s="170">
        <v>210</v>
      </c>
      <c r="K19" s="170">
        <v>48</v>
      </c>
      <c r="L19" s="170">
        <v>162</v>
      </c>
      <c r="M19" s="170"/>
      <c r="N19" s="170">
        <v>206</v>
      </c>
      <c r="O19" s="170">
        <v>40</v>
      </c>
      <c r="P19" s="170">
        <v>166</v>
      </c>
    </row>
    <row r="20" spans="1:16" ht="17.100000000000001" customHeight="1" x14ac:dyDescent="0.2">
      <c r="A20" s="104" t="s">
        <v>260</v>
      </c>
      <c r="B20" s="170">
        <v>235</v>
      </c>
      <c r="C20" s="170">
        <v>59</v>
      </c>
      <c r="D20" s="170">
        <v>176</v>
      </c>
      <c r="E20" s="170"/>
      <c r="F20" s="170">
        <v>103</v>
      </c>
      <c r="G20" s="170">
        <v>23</v>
      </c>
      <c r="H20" s="170">
        <v>80</v>
      </c>
      <c r="I20" s="170"/>
      <c r="J20" s="170">
        <v>90</v>
      </c>
      <c r="K20" s="170">
        <v>24</v>
      </c>
      <c r="L20" s="170">
        <v>66</v>
      </c>
      <c r="M20" s="170"/>
      <c r="N20" s="170">
        <v>42</v>
      </c>
      <c r="O20" s="170">
        <v>12</v>
      </c>
      <c r="P20" s="170">
        <v>30</v>
      </c>
    </row>
    <row r="21" spans="1:16" ht="17.100000000000001" customHeight="1" x14ac:dyDescent="0.2">
      <c r="A21" s="127" t="s">
        <v>261</v>
      </c>
      <c r="B21" s="170">
        <v>1081</v>
      </c>
      <c r="C21" s="170">
        <v>435</v>
      </c>
      <c r="D21" s="170">
        <v>646</v>
      </c>
      <c r="E21" s="170"/>
      <c r="F21" s="170">
        <v>425</v>
      </c>
      <c r="G21" s="170">
        <v>189</v>
      </c>
      <c r="H21" s="170">
        <v>236</v>
      </c>
      <c r="I21" s="170"/>
      <c r="J21" s="170">
        <v>299</v>
      </c>
      <c r="K21" s="170">
        <v>114</v>
      </c>
      <c r="L21" s="170">
        <v>185</v>
      </c>
      <c r="M21" s="170"/>
      <c r="N21" s="170">
        <v>357</v>
      </c>
      <c r="O21" s="170">
        <v>132</v>
      </c>
      <c r="P21" s="170">
        <v>225</v>
      </c>
    </row>
    <row r="22" spans="1:16" ht="17.100000000000001" customHeight="1" x14ac:dyDescent="0.2">
      <c r="A22" s="104" t="s">
        <v>262</v>
      </c>
      <c r="B22" s="170">
        <v>228</v>
      </c>
      <c r="C22" s="170">
        <v>52</v>
      </c>
      <c r="D22" s="170">
        <v>176</v>
      </c>
      <c r="E22" s="170"/>
      <c r="F22" s="170">
        <v>129</v>
      </c>
      <c r="G22" s="170">
        <v>26</v>
      </c>
      <c r="H22" s="170">
        <v>103</v>
      </c>
      <c r="I22" s="170"/>
      <c r="J22" s="170">
        <v>62</v>
      </c>
      <c r="K22" s="170">
        <v>13</v>
      </c>
      <c r="L22" s="170">
        <v>49</v>
      </c>
      <c r="M22" s="170"/>
      <c r="N22" s="170">
        <v>37</v>
      </c>
      <c r="O22" s="170">
        <v>13</v>
      </c>
      <c r="P22" s="170">
        <v>24</v>
      </c>
    </row>
    <row r="23" spans="1:16" ht="17.100000000000001" customHeight="1" x14ac:dyDescent="0.2">
      <c r="A23" s="104" t="s">
        <v>263</v>
      </c>
      <c r="B23" s="170">
        <v>434</v>
      </c>
      <c r="C23" s="170">
        <v>153</v>
      </c>
      <c r="D23" s="170">
        <v>281</v>
      </c>
      <c r="E23" s="170"/>
      <c r="F23" s="170">
        <v>203</v>
      </c>
      <c r="G23" s="170">
        <v>70</v>
      </c>
      <c r="H23" s="170">
        <v>133</v>
      </c>
      <c r="I23" s="170"/>
      <c r="J23" s="170">
        <v>115</v>
      </c>
      <c r="K23" s="170">
        <v>36</v>
      </c>
      <c r="L23" s="170">
        <v>79</v>
      </c>
      <c r="M23" s="170"/>
      <c r="N23" s="170">
        <v>116</v>
      </c>
      <c r="O23" s="170">
        <v>47</v>
      </c>
      <c r="P23" s="170">
        <v>69</v>
      </c>
    </row>
    <row r="24" spans="1:16" ht="17.100000000000001" customHeight="1" x14ac:dyDescent="0.2">
      <c r="A24" s="104" t="s">
        <v>264</v>
      </c>
      <c r="B24" s="170">
        <v>149</v>
      </c>
      <c r="C24" s="170">
        <v>39</v>
      </c>
      <c r="D24" s="170">
        <v>110</v>
      </c>
      <c r="E24" s="170"/>
      <c r="F24" s="170">
        <v>57</v>
      </c>
      <c r="G24" s="170">
        <v>18</v>
      </c>
      <c r="H24" s="170">
        <v>39</v>
      </c>
      <c r="I24" s="170"/>
      <c r="J24" s="170">
        <v>40</v>
      </c>
      <c r="K24" s="170">
        <v>9</v>
      </c>
      <c r="L24" s="170">
        <v>31</v>
      </c>
      <c r="M24" s="170"/>
      <c r="N24" s="170">
        <v>52</v>
      </c>
      <c r="O24" s="170">
        <v>12</v>
      </c>
      <c r="P24" s="170">
        <v>40</v>
      </c>
    </row>
    <row r="25" spans="1:16" ht="17.100000000000001" customHeight="1" x14ac:dyDescent="0.2">
      <c r="A25" s="104" t="s">
        <v>265</v>
      </c>
      <c r="B25" s="171">
        <v>277</v>
      </c>
      <c r="C25" s="171">
        <v>94</v>
      </c>
      <c r="D25" s="171">
        <v>183</v>
      </c>
      <c r="E25" s="171"/>
      <c r="F25" s="171">
        <v>109</v>
      </c>
      <c r="G25" s="171">
        <v>42</v>
      </c>
      <c r="H25" s="171">
        <v>67</v>
      </c>
      <c r="I25" s="171"/>
      <c r="J25" s="171">
        <v>82</v>
      </c>
      <c r="K25" s="171">
        <v>29</v>
      </c>
      <c r="L25" s="171">
        <v>53</v>
      </c>
      <c r="M25" s="171"/>
      <c r="N25" s="171">
        <v>86</v>
      </c>
      <c r="O25" s="171">
        <v>23</v>
      </c>
      <c r="P25" s="171">
        <v>63</v>
      </c>
    </row>
    <row r="26" spans="1:16" ht="17.100000000000001" customHeight="1" x14ac:dyDescent="0.2">
      <c r="A26" s="104" t="s">
        <v>266</v>
      </c>
      <c r="B26" s="171">
        <v>853</v>
      </c>
      <c r="C26" s="171">
        <v>281</v>
      </c>
      <c r="D26" s="171">
        <v>572</v>
      </c>
      <c r="E26" s="171"/>
      <c r="F26" s="171">
        <v>414</v>
      </c>
      <c r="G26" s="171">
        <v>125</v>
      </c>
      <c r="H26" s="171">
        <v>289</v>
      </c>
      <c r="I26" s="171"/>
      <c r="J26" s="171">
        <v>243</v>
      </c>
      <c r="K26" s="171">
        <v>86</v>
      </c>
      <c r="L26" s="171">
        <v>157</v>
      </c>
      <c r="M26" s="171"/>
      <c r="N26" s="171">
        <v>196</v>
      </c>
      <c r="O26" s="171">
        <v>70</v>
      </c>
      <c r="P26" s="171">
        <v>126</v>
      </c>
    </row>
    <row r="27" spans="1:16" ht="17.100000000000001" customHeight="1" x14ac:dyDescent="0.2">
      <c r="A27" s="104" t="s">
        <v>267</v>
      </c>
      <c r="B27" s="171">
        <v>1112</v>
      </c>
      <c r="C27" s="171">
        <v>359</v>
      </c>
      <c r="D27" s="171">
        <v>753</v>
      </c>
      <c r="E27" s="171"/>
      <c r="F27" s="171">
        <v>524</v>
      </c>
      <c r="G27" s="171">
        <v>183</v>
      </c>
      <c r="H27" s="171">
        <v>341</v>
      </c>
      <c r="I27" s="171"/>
      <c r="J27" s="171">
        <v>344</v>
      </c>
      <c r="K27" s="171">
        <v>106</v>
      </c>
      <c r="L27" s="171">
        <v>238</v>
      </c>
      <c r="M27" s="171"/>
      <c r="N27" s="171">
        <v>244</v>
      </c>
      <c r="O27" s="171">
        <v>70</v>
      </c>
      <c r="P27" s="171">
        <v>174</v>
      </c>
    </row>
    <row r="28" spans="1:16" ht="17.100000000000001" customHeight="1" x14ac:dyDescent="0.2">
      <c r="A28" s="104" t="s">
        <v>268</v>
      </c>
      <c r="B28" s="171">
        <v>267</v>
      </c>
      <c r="C28" s="171">
        <v>103</v>
      </c>
      <c r="D28" s="171">
        <v>164</v>
      </c>
      <c r="E28" s="171"/>
      <c r="F28" s="171">
        <v>94</v>
      </c>
      <c r="G28" s="171">
        <v>48</v>
      </c>
      <c r="H28" s="171">
        <v>46</v>
      </c>
      <c r="I28" s="171"/>
      <c r="J28" s="171">
        <v>101</v>
      </c>
      <c r="K28" s="171">
        <v>36</v>
      </c>
      <c r="L28" s="171">
        <v>65</v>
      </c>
      <c r="M28" s="171"/>
      <c r="N28" s="171">
        <v>72</v>
      </c>
      <c r="O28" s="171">
        <v>19</v>
      </c>
      <c r="P28" s="171">
        <v>53</v>
      </c>
    </row>
    <row r="29" spans="1:16" ht="17.100000000000001" customHeight="1" x14ac:dyDescent="0.2">
      <c r="A29" s="104" t="s">
        <v>269</v>
      </c>
      <c r="B29" s="171">
        <v>232</v>
      </c>
      <c r="C29" s="171">
        <v>74</v>
      </c>
      <c r="D29" s="171">
        <v>158</v>
      </c>
      <c r="E29" s="171"/>
      <c r="F29" s="171">
        <v>81</v>
      </c>
      <c r="G29" s="171">
        <v>30</v>
      </c>
      <c r="H29" s="171">
        <v>51</v>
      </c>
      <c r="I29" s="171"/>
      <c r="J29" s="171">
        <v>66</v>
      </c>
      <c r="K29" s="171">
        <v>15</v>
      </c>
      <c r="L29" s="171">
        <v>51</v>
      </c>
      <c r="M29" s="171"/>
      <c r="N29" s="171">
        <v>85</v>
      </c>
      <c r="O29" s="171">
        <v>29</v>
      </c>
      <c r="P29" s="171">
        <v>56</v>
      </c>
    </row>
    <row r="30" spans="1:16" ht="17.100000000000001" customHeight="1" x14ac:dyDescent="0.2">
      <c r="A30" s="104" t="s">
        <v>270</v>
      </c>
      <c r="B30" s="171">
        <v>675</v>
      </c>
      <c r="C30" s="171">
        <v>208</v>
      </c>
      <c r="D30" s="171">
        <v>467</v>
      </c>
      <c r="E30" s="171"/>
      <c r="F30" s="171">
        <v>240</v>
      </c>
      <c r="G30" s="171">
        <v>77</v>
      </c>
      <c r="H30" s="171">
        <v>163</v>
      </c>
      <c r="I30" s="171"/>
      <c r="J30" s="171">
        <v>231</v>
      </c>
      <c r="K30" s="171">
        <v>79</v>
      </c>
      <c r="L30" s="171">
        <v>152</v>
      </c>
      <c r="M30" s="171"/>
      <c r="N30" s="171">
        <v>204</v>
      </c>
      <c r="O30" s="171">
        <v>52</v>
      </c>
      <c r="P30" s="171">
        <v>152</v>
      </c>
    </row>
    <row r="31" spans="1:16" ht="17.100000000000001" customHeight="1" x14ac:dyDescent="0.2">
      <c r="A31" s="104" t="s">
        <v>271</v>
      </c>
      <c r="B31" s="171">
        <v>618</v>
      </c>
      <c r="C31" s="171">
        <v>188</v>
      </c>
      <c r="D31" s="171">
        <v>430</v>
      </c>
      <c r="E31" s="171"/>
      <c r="F31" s="171">
        <v>335</v>
      </c>
      <c r="G31" s="171">
        <v>101</v>
      </c>
      <c r="H31" s="171">
        <v>234</v>
      </c>
      <c r="I31" s="171"/>
      <c r="J31" s="171">
        <v>179</v>
      </c>
      <c r="K31" s="171">
        <v>57</v>
      </c>
      <c r="L31" s="171">
        <v>122</v>
      </c>
      <c r="M31" s="171"/>
      <c r="N31" s="171">
        <v>104</v>
      </c>
      <c r="O31" s="171">
        <v>30</v>
      </c>
      <c r="P31" s="171">
        <v>74</v>
      </c>
    </row>
    <row r="32" spans="1:16" ht="17.100000000000001" customHeight="1" x14ac:dyDescent="0.2">
      <c r="A32" s="104" t="s">
        <v>272</v>
      </c>
      <c r="B32" s="171">
        <v>409</v>
      </c>
      <c r="C32" s="171">
        <v>117</v>
      </c>
      <c r="D32" s="171">
        <v>292</v>
      </c>
      <c r="E32" s="171"/>
      <c r="F32" s="171">
        <v>119</v>
      </c>
      <c r="G32" s="171">
        <v>34</v>
      </c>
      <c r="H32" s="171">
        <v>85</v>
      </c>
      <c r="I32" s="171"/>
      <c r="J32" s="171">
        <v>167</v>
      </c>
      <c r="K32" s="171">
        <v>46</v>
      </c>
      <c r="L32" s="171">
        <v>121</v>
      </c>
      <c r="M32" s="171"/>
      <c r="N32" s="171">
        <v>123</v>
      </c>
      <c r="O32" s="171">
        <v>37</v>
      </c>
      <c r="P32" s="171">
        <v>86</v>
      </c>
    </row>
    <row r="33" spans="1:16" ht="17.100000000000001" customHeight="1" x14ac:dyDescent="0.2">
      <c r="A33" s="104" t="s">
        <v>273</v>
      </c>
      <c r="B33" s="171">
        <v>348</v>
      </c>
      <c r="C33" s="171">
        <v>89</v>
      </c>
      <c r="D33" s="171">
        <v>259</v>
      </c>
      <c r="E33" s="171"/>
      <c r="F33" s="171">
        <v>182</v>
      </c>
      <c r="G33" s="171">
        <v>45</v>
      </c>
      <c r="H33" s="171">
        <v>137</v>
      </c>
      <c r="I33" s="171"/>
      <c r="J33" s="171">
        <v>92</v>
      </c>
      <c r="K33" s="171">
        <v>23</v>
      </c>
      <c r="L33" s="171">
        <v>69</v>
      </c>
      <c r="M33" s="171"/>
      <c r="N33" s="171">
        <v>74</v>
      </c>
      <c r="O33" s="171">
        <v>21</v>
      </c>
      <c r="P33" s="171">
        <v>53</v>
      </c>
    </row>
    <row r="34" spans="1:16" ht="17.100000000000001" customHeight="1" x14ac:dyDescent="0.2">
      <c r="A34" s="104" t="s">
        <v>274</v>
      </c>
      <c r="B34" s="171">
        <v>912</v>
      </c>
      <c r="C34" s="171">
        <v>201</v>
      </c>
      <c r="D34" s="171">
        <v>711</v>
      </c>
      <c r="E34" s="171"/>
      <c r="F34" s="171">
        <v>383</v>
      </c>
      <c r="G34" s="171">
        <v>69</v>
      </c>
      <c r="H34" s="171">
        <v>314</v>
      </c>
      <c r="I34" s="171"/>
      <c r="J34" s="171">
        <v>297</v>
      </c>
      <c r="K34" s="171">
        <v>64</v>
      </c>
      <c r="L34" s="171">
        <v>233</v>
      </c>
      <c r="M34" s="171"/>
      <c r="N34" s="171">
        <v>232</v>
      </c>
      <c r="O34" s="171">
        <v>68</v>
      </c>
      <c r="P34" s="171">
        <v>164</v>
      </c>
    </row>
    <row r="35" spans="1:16" ht="17.100000000000001" customHeight="1" thickBot="1" x14ac:dyDescent="0.25">
      <c r="A35" s="128" t="s">
        <v>275</v>
      </c>
      <c r="B35" s="163">
        <v>247</v>
      </c>
      <c r="C35" s="163">
        <v>53</v>
      </c>
      <c r="D35" s="163">
        <v>194</v>
      </c>
      <c r="E35" s="163"/>
      <c r="F35" s="163">
        <v>97</v>
      </c>
      <c r="G35" s="163">
        <v>15</v>
      </c>
      <c r="H35" s="163">
        <v>82</v>
      </c>
      <c r="I35" s="163"/>
      <c r="J35" s="163">
        <v>82</v>
      </c>
      <c r="K35" s="163">
        <v>23</v>
      </c>
      <c r="L35" s="163">
        <v>59</v>
      </c>
      <c r="M35" s="163"/>
      <c r="N35" s="163">
        <v>68</v>
      </c>
      <c r="O35" s="163">
        <v>15</v>
      </c>
      <c r="P35" s="163">
        <v>53</v>
      </c>
    </row>
    <row r="36" spans="1:16" ht="15" customHeight="1" x14ac:dyDescent="0.2">
      <c r="A36" s="200" t="s">
        <v>161</v>
      </c>
      <c r="B36" s="200"/>
      <c r="C36" s="200"/>
      <c r="D36" s="200"/>
      <c r="E36" s="200"/>
      <c r="F36" s="200"/>
      <c r="G36" s="200"/>
      <c r="H36" s="200"/>
      <c r="I36" s="200"/>
      <c r="J36" s="200"/>
      <c r="K36" s="200"/>
      <c r="L36" s="200"/>
      <c r="M36" s="200"/>
      <c r="N36" s="200"/>
      <c r="O36" s="200"/>
      <c r="P36" s="200"/>
    </row>
    <row r="37" spans="1:16" ht="15" customHeight="1" x14ac:dyDescent="0.2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</row>
  </sheetData>
  <mergeCells count="12">
    <mergeCell ref="A1:P1"/>
    <mergeCell ref="A2:P2"/>
    <mergeCell ref="R2:R3"/>
    <mergeCell ref="A3:P3"/>
    <mergeCell ref="A36:P36"/>
    <mergeCell ref="A4:P4"/>
    <mergeCell ref="A5:P5"/>
    <mergeCell ref="A7:A8"/>
    <mergeCell ref="B7:D7"/>
    <mergeCell ref="F7:H7"/>
    <mergeCell ref="J7:L7"/>
    <mergeCell ref="N7:P7"/>
  </mergeCells>
  <hyperlinks>
    <hyperlink ref="R2" location="INDICE!A1" display="INDICE" xr:uid="{DCCD63D1-044C-4219-9A32-2228E4F2A363}"/>
  </hyperlinks>
  <printOptions horizontalCentered="1"/>
  <pageMargins left="0.70866141732283472" right="0.70866141732283472" top="0.74803149606299213" bottom="0.74803149606299213" header="0.31496062992125984" footer="0.31496062992125984"/>
  <pageSetup scale="87" orientation="landscape" verticalDpi="300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>
    <pageSetUpPr fitToPage="1"/>
  </sheetPr>
  <dimension ref="A1:R37"/>
  <sheetViews>
    <sheetView showGridLines="0" workbookViewId="0">
      <selection activeCell="R2" sqref="R2:R3"/>
    </sheetView>
  </sheetViews>
  <sheetFormatPr baseColWidth="10" defaultColWidth="23.42578125" defaultRowHeight="15" customHeight="1" x14ac:dyDescent="0.2"/>
  <cols>
    <col min="1" max="1" width="17.5703125" style="104" bestFit="1" customWidth="1"/>
    <col min="2" max="4" width="8.28515625" style="129" customWidth="1"/>
    <col min="5" max="5" width="1.42578125" style="129" customWidth="1"/>
    <col min="6" max="8" width="7.28515625" style="129" customWidth="1"/>
    <col min="9" max="9" width="1.42578125" style="129" customWidth="1"/>
    <col min="10" max="12" width="7.28515625" style="129" customWidth="1"/>
    <col min="13" max="13" width="1.42578125" style="129" customWidth="1"/>
    <col min="14" max="16" width="7.28515625" style="129" customWidth="1"/>
    <col min="17" max="104" width="10.7109375" style="5" customWidth="1"/>
    <col min="105" max="16384" width="23.42578125" style="5"/>
  </cols>
  <sheetData>
    <row r="1" spans="1:18" ht="15" customHeight="1" x14ac:dyDescent="0.2">
      <c r="A1" s="204" t="s">
        <v>370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7"/>
    </row>
    <row r="2" spans="1:18" ht="15" customHeight="1" x14ac:dyDescent="0.2">
      <c r="A2" s="205" t="s">
        <v>374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7"/>
      <c r="R2" s="195" t="s">
        <v>47</v>
      </c>
    </row>
    <row r="3" spans="1:18" ht="15" customHeight="1" x14ac:dyDescent="0.2">
      <c r="A3" s="204" t="s">
        <v>356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7"/>
      <c r="R3" s="195"/>
    </row>
    <row r="4" spans="1:18" ht="15" customHeight="1" x14ac:dyDescent="0.2">
      <c r="A4" s="205" t="s">
        <v>369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</row>
    <row r="5" spans="1:18" ht="15" customHeight="1" x14ac:dyDescent="0.2">
      <c r="A5" s="205" t="s">
        <v>245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</row>
    <row r="6" spans="1:18" ht="15" customHeight="1" x14ac:dyDescent="0.2">
      <c r="A6" s="103"/>
      <c r="B6" s="102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</row>
    <row r="7" spans="1:18" ht="15" customHeight="1" x14ac:dyDescent="0.2">
      <c r="A7" s="208" t="s">
        <v>249</v>
      </c>
      <c r="B7" s="207" t="s">
        <v>175</v>
      </c>
      <c r="C7" s="207"/>
      <c r="D7" s="207"/>
      <c r="E7" s="124"/>
      <c r="F7" s="207" t="s">
        <v>212</v>
      </c>
      <c r="G7" s="207"/>
      <c r="H7" s="207"/>
      <c r="I7" s="124"/>
      <c r="J7" s="207" t="s">
        <v>213</v>
      </c>
      <c r="K7" s="207"/>
      <c r="L7" s="207"/>
      <c r="M7" s="124"/>
      <c r="N7" s="207" t="s">
        <v>214</v>
      </c>
      <c r="O7" s="207"/>
      <c r="P7" s="207"/>
    </row>
    <row r="8" spans="1:18" ht="15" customHeight="1" x14ac:dyDescent="0.2">
      <c r="A8" s="208"/>
      <c r="B8" s="125" t="s">
        <v>175</v>
      </c>
      <c r="C8" s="125" t="s">
        <v>385</v>
      </c>
      <c r="D8" s="125" t="s">
        <v>386</v>
      </c>
      <c r="E8" s="124"/>
      <c r="F8" s="125" t="s">
        <v>175</v>
      </c>
      <c r="G8" s="125" t="s">
        <v>385</v>
      </c>
      <c r="H8" s="125" t="s">
        <v>386</v>
      </c>
      <c r="I8" s="124"/>
      <c r="J8" s="125" t="s">
        <v>175</v>
      </c>
      <c r="K8" s="125" t="s">
        <v>385</v>
      </c>
      <c r="L8" s="125" t="s">
        <v>386</v>
      </c>
      <c r="M8" s="124"/>
      <c r="N8" s="125" t="s">
        <v>175</v>
      </c>
      <c r="O8" s="125" t="s">
        <v>385</v>
      </c>
      <c r="P8" s="125" t="s">
        <v>386</v>
      </c>
    </row>
    <row r="9" spans="1:18" ht="17.100000000000001" customHeight="1" x14ac:dyDescent="0.2">
      <c r="A9" s="126" t="s">
        <v>175</v>
      </c>
      <c r="B9" s="152">
        <v>91.857339539762677</v>
      </c>
      <c r="C9" s="152">
        <v>90.004046944556862</v>
      </c>
      <c r="D9" s="152">
        <v>92.745611482882367</v>
      </c>
      <c r="E9" s="152"/>
      <c r="F9" s="152">
        <v>89.644837404465761</v>
      </c>
      <c r="G9" s="152">
        <v>87.603305785123965</v>
      </c>
      <c r="H9" s="152">
        <v>90.634037819799772</v>
      </c>
      <c r="I9" s="152"/>
      <c r="J9" s="152">
        <v>92.197659297789329</v>
      </c>
      <c r="K9" s="152">
        <v>90.498652291105117</v>
      </c>
      <c r="L9" s="152">
        <v>93.003194888178911</v>
      </c>
      <c r="M9" s="152"/>
      <c r="N9" s="152">
        <v>95.184064548663642</v>
      </c>
      <c r="O9" s="152">
        <v>93.515625</v>
      </c>
      <c r="P9" s="152">
        <v>95.979151154132538</v>
      </c>
    </row>
    <row r="10" spans="1:18" ht="17.100000000000001" customHeight="1" x14ac:dyDescent="0.2">
      <c r="A10" s="104" t="s">
        <v>250</v>
      </c>
      <c r="B10" s="171">
        <v>99.212598425196859</v>
      </c>
      <c r="C10" s="171">
        <v>99.285714285714292</v>
      </c>
      <c r="D10" s="171">
        <v>99.170124481327804</v>
      </c>
      <c r="E10" s="171"/>
      <c r="F10" s="171">
        <v>99.431818181818173</v>
      </c>
      <c r="G10" s="171">
        <v>98.529411764705884</v>
      </c>
      <c r="H10" s="171">
        <v>100</v>
      </c>
      <c r="I10" s="171"/>
      <c r="J10" s="171">
        <v>100</v>
      </c>
      <c r="K10" s="171">
        <v>100</v>
      </c>
      <c r="L10" s="171">
        <v>100</v>
      </c>
      <c r="M10" s="171"/>
      <c r="N10" s="171">
        <v>97.894736842105274</v>
      </c>
      <c r="O10" s="171">
        <v>100</v>
      </c>
      <c r="P10" s="171">
        <v>96.428571428571431</v>
      </c>
    </row>
    <row r="11" spans="1:18" ht="17.100000000000001" customHeight="1" x14ac:dyDescent="0.2">
      <c r="A11" s="104" t="s">
        <v>251</v>
      </c>
      <c r="B11" s="171">
        <v>97.063903281519856</v>
      </c>
      <c r="C11" s="171">
        <v>97.31543624161074</v>
      </c>
      <c r="D11" s="171">
        <v>96.976744186046517</v>
      </c>
      <c r="E11" s="171"/>
      <c r="F11" s="171">
        <v>95.895522388059703</v>
      </c>
      <c r="G11" s="171">
        <v>98.412698412698404</v>
      </c>
      <c r="H11" s="171">
        <v>95.121951219512198</v>
      </c>
      <c r="I11" s="171"/>
      <c r="J11" s="171">
        <v>96.590909090909093</v>
      </c>
      <c r="K11" s="171">
        <v>94</v>
      </c>
      <c r="L11" s="171">
        <v>97.61904761904762</v>
      </c>
      <c r="M11" s="171"/>
      <c r="N11" s="171">
        <v>100</v>
      </c>
      <c r="O11" s="171">
        <v>100</v>
      </c>
      <c r="P11" s="171">
        <v>100</v>
      </c>
    </row>
    <row r="12" spans="1:18" ht="17.100000000000001" customHeight="1" x14ac:dyDescent="0.2">
      <c r="A12" s="104" t="s">
        <v>252</v>
      </c>
      <c r="B12" s="171">
        <v>97.546012269938657</v>
      </c>
      <c r="C12" s="171">
        <v>96.226415094339629</v>
      </c>
      <c r="D12" s="171">
        <v>98.181818181818187</v>
      </c>
      <c r="E12" s="171"/>
      <c r="F12" s="171">
        <v>100</v>
      </c>
      <c r="G12" s="171">
        <v>100</v>
      </c>
      <c r="H12" s="171">
        <v>100</v>
      </c>
      <c r="I12" s="171"/>
      <c r="J12" s="171">
        <v>100</v>
      </c>
      <c r="K12" s="171">
        <v>100</v>
      </c>
      <c r="L12" s="171">
        <v>100</v>
      </c>
      <c r="M12" s="171"/>
      <c r="N12" s="171">
        <v>89.610389610389603</v>
      </c>
      <c r="O12" s="171">
        <v>83.333333333333343</v>
      </c>
      <c r="P12" s="171">
        <v>92.452830188679243</v>
      </c>
    </row>
    <row r="13" spans="1:18" ht="17.100000000000001" customHeight="1" x14ac:dyDescent="0.2">
      <c r="A13" s="104" t="s">
        <v>253</v>
      </c>
      <c r="B13" s="171">
        <v>89.643167972149698</v>
      </c>
      <c r="C13" s="171">
        <v>85.576923076923066</v>
      </c>
      <c r="D13" s="171">
        <v>91.950886766712131</v>
      </c>
      <c r="E13" s="171"/>
      <c r="F13" s="171">
        <v>86.652078774617067</v>
      </c>
      <c r="G13" s="171">
        <v>84.939759036144579</v>
      </c>
      <c r="H13" s="171">
        <v>87.628865979381445</v>
      </c>
      <c r="I13" s="171"/>
      <c r="J13" s="171">
        <v>90.109890109890117</v>
      </c>
      <c r="K13" s="171">
        <v>83.969465648854964</v>
      </c>
      <c r="L13" s="171">
        <v>93.562231759656655</v>
      </c>
      <c r="M13" s="171"/>
      <c r="N13" s="171">
        <v>93.292682926829272</v>
      </c>
      <c r="O13" s="171">
        <v>88.235294117647058</v>
      </c>
      <c r="P13" s="171">
        <v>96.172248803827756</v>
      </c>
    </row>
    <row r="14" spans="1:18" ht="17.100000000000001" customHeight="1" x14ac:dyDescent="0.2">
      <c r="A14" s="104" t="s">
        <v>254</v>
      </c>
      <c r="B14" s="171">
        <v>90.557939914163086</v>
      </c>
      <c r="C14" s="171">
        <v>84.285714285714292</v>
      </c>
      <c r="D14" s="171">
        <v>93.251533742331276</v>
      </c>
      <c r="E14" s="171"/>
      <c r="F14" s="171">
        <v>81.17647058823529</v>
      </c>
      <c r="G14" s="171">
        <v>65.517241379310349</v>
      </c>
      <c r="H14" s="171">
        <v>89.285714285714292</v>
      </c>
      <c r="I14" s="171"/>
      <c r="J14" s="171">
        <v>94.936708860759495</v>
      </c>
      <c r="K14" s="171">
        <v>95.833333333333343</v>
      </c>
      <c r="L14" s="171">
        <v>94.545454545454547</v>
      </c>
      <c r="M14" s="171"/>
      <c r="N14" s="171">
        <v>97.101449275362313</v>
      </c>
      <c r="O14" s="171">
        <v>100</v>
      </c>
      <c r="P14" s="171">
        <v>96.15384615384616</v>
      </c>
    </row>
    <row r="15" spans="1:18" ht="17.100000000000001" customHeight="1" x14ac:dyDescent="0.2">
      <c r="A15" s="104" t="s">
        <v>255</v>
      </c>
      <c r="B15" s="171">
        <v>94.518879415347129</v>
      </c>
      <c r="C15" s="171">
        <v>90.661478599221795</v>
      </c>
      <c r="D15" s="171">
        <v>96.276595744680847</v>
      </c>
      <c r="E15" s="171"/>
      <c r="F15" s="171">
        <v>91.545189504373184</v>
      </c>
      <c r="G15" s="171">
        <v>87.826086956521749</v>
      </c>
      <c r="H15" s="171">
        <v>93.421052631578945</v>
      </c>
      <c r="I15" s="171"/>
      <c r="J15" s="171">
        <v>94.029850746268664</v>
      </c>
      <c r="K15" s="171">
        <v>86</v>
      </c>
      <c r="L15" s="171">
        <v>96.688741721854313</v>
      </c>
      <c r="M15" s="171"/>
      <c r="N15" s="171">
        <v>98.555956678700369</v>
      </c>
      <c r="O15" s="171">
        <v>96.739130434782609</v>
      </c>
      <c r="P15" s="171">
        <v>99.459459459459467</v>
      </c>
    </row>
    <row r="16" spans="1:18" ht="17.100000000000001" customHeight="1" x14ac:dyDescent="0.2">
      <c r="A16" s="104" t="s">
        <v>256</v>
      </c>
      <c r="B16" s="171">
        <v>96.946564885496173</v>
      </c>
      <c r="C16" s="171">
        <v>92.134831460674164</v>
      </c>
      <c r="D16" s="171">
        <v>99.421965317919074</v>
      </c>
      <c r="E16" s="171"/>
      <c r="F16" s="171">
        <v>98.039215686274503</v>
      </c>
      <c r="G16" s="171">
        <v>95.121951219512198</v>
      </c>
      <c r="H16" s="171">
        <v>100</v>
      </c>
      <c r="I16" s="171"/>
      <c r="J16" s="171">
        <v>93.258426966292134</v>
      </c>
      <c r="K16" s="171">
        <v>83.333333333333343</v>
      </c>
      <c r="L16" s="171">
        <v>98.305084745762713</v>
      </c>
      <c r="M16" s="171"/>
      <c r="N16" s="171">
        <v>100</v>
      </c>
      <c r="O16" s="171">
        <v>100</v>
      </c>
      <c r="P16" s="171">
        <v>100</v>
      </c>
    </row>
    <row r="17" spans="1:16" ht="17.100000000000001" customHeight="1" x14ac:dyDescent="0.2">
      <c r="A17" s="104" t="s">
        <v>257</v>
      </c>
      <c r="B17" s="171">
        <v>97.6</v>
      </c>
      <c r="C17" s="171">
        <v>97.388059701492537</v>
      </c>
      <c r="D17" s="171">
        <v>97.759103641456576</v>
      </c>
      <c r="E17" s="171"/>
      <c r="F17" s="171">
        <v>97.196261682242991</v>
      </c>
      <c r="G17" s="171">
        <v>96.170212765957444</v>
      </c>
      <c r="H17" s="171">
        <v>98</v>
      </c>
      <c r="I17" s="171"/>
      <c r="J17" s="171">
        <v>97.574123989218336</v>
      </c>
      <c r="K17" s="171">
        <v>98.159509202453989</v>
      </c>
      <c r="L17" s="171">
        <v>97.115384615384613</v>
      </c>
      <c r="M17" s="171"/>
      <c r="N17" s="171">
        <v>98.255813953488371</v>
      </c>
      <c r="O17" s="171">
        <v>98.550724637681171</v>
      </c>
      <c r="P17" s="171">
        <v>98.05825242718447</v>
      </c>
    </row>
    <row r="18" spans="1:16" ht="17.100000000000001" customHeight="1" x14ac:dyDescent="0.2">
      <c r="A18" s="104" t="s">
        <v>258</v>
      </c>
      <c r="B18" s="171">
        <v>99.764705882352942</v>
      </c>
      <c r="C18" s="171">
        <v>100</v>
      </c>
      <c r="D18" s="171">
        <v>99.63636363636364</v>
      </c>
      <c r="E18" s="171"/>
      <c r="F18" s="171">
        <v>100</v>
      </c>
      <c r="G18" s="171">
        <v>100</v>
      </c>
      <c r="H18" s="171">
        <v>100</v>
      </c>
      <c r="I18" s="171"/>
      <c r="J18" s="171">
        <v>100</v>
      </c>
      <c r="K18" s="171">
        <v>100</v>
      </c>
      <c r="L18" s="171">
        <v>100</v>
      </c>
      <c r="M18" s="171"/>
      <c r="N18" s="171">
        <v>99.206349206349216</v>
      </c>
      <c r="O18" s="171">
        <v>100</v>
      </c>
      <c r="P18" s="171">
        <v>98.734177215189874</v>
      </c>
    </row>
    <row r="19" spans="1:16" ht="17.100000000000001" customHeight="1" x14ac:dyDescent="0.2">
      <c r="A19" s="104" t="s">
        <v>259</v>
      </c>
      <c r="B19" s="171">
        <v>92.579075425790762</v>
      </c>
      <c r="C19" s="171">
        <v>90.643274853801174</v>
      </c>
      <c r="D19" s="171">
        <v>93.087557603686633</v>
      </c>
      <c r="E19" s="171"/>
      <c r="F19" s="171">
        <v>91.029023746701839</v>
      </c>
      <c r="G19" s="171">
        <v>89.333333333333329</v>
      </c>
      <c r="H19" s="171">
        <v>91.44736842105263</v>
      </c>
      <c r="I19" s="171"/>
      <c r="J19" s="171">
        <v>94.594594594594597</v>
      </c>
      <c r="K19" s="171">
        <v>94.117647058823522</v>
      </c>
      <c r="L19" s="171">
        <v>94.73684210526315</v>
      </c>
      <c r="M19" s="171"/>
      <c r="N19" s="171">
        <v>93.212669683257914</v>
      </c>
      <c r="O19" s="171">
        <v>88.888888888888886</v>
      </c>
      <c r="P19" s="171">
        <v>94.318181818181827</v>
      </c>
    </row>
    <row r="20" spans="1:16" ht="17.100000000000001" customHeight="1" x14ac:dyDescent="0.2">
      <c r="A20" s="104" t="s">
        <v>260</v>
      </c>
      <c r="B20" s="171">
        <v>92.519685039370074</v>
      </c>
      <c r="C20" s="171">
        <v>90.769230769230774</v>
      </c>
      <c r="D20" s="171">
        <v>93.121693121693113</v>
      </c>
      <c r="E20" s="171"/>
      <c r="F20" s="171">
        <v>88.034188034188034</v>
      </c>
      <c r="G20" s="171">
        <v>82.142857142857139</v>
      </c>
      <c r="H20" s="171">
        <v>89.887640449438194</v>
      </c>
      <c r="I20" s="171"/>
      <c r="J20" s="171">
        <v>94.73684210526315</v>
      </c>
      <c r="K20" s="171">
        <v>96</v>
      </c>
      <c r="L20" s="171">
        <v>94.285714285714278</v>
      </c>
      <c r="M20" s="171"/>
      <c r="N20" s="171">
        <v>100</v>
      </c>
      <c r="O20" s="171">
        <v>100</v>
      </c>
      <c r="P20" s="171">
        <v>100</v>
      </c>
    </row>
    <row r="21" spans="1:16" ht="17.100000000000001" customHeight="1" x14ac:dyDescent="0.2">
      <c r="A21" s="127" t="s">
        <v>261</v>
      </c>
      <c r="B21" s="171">
        <v>94.658493870402808</v>
      </c>
      <c r="C21" s="171">
        <v>93.548387096774192</v>
      </c>
      <c r="D21" s="171">
        <v>95.420974889217135</v>
      </c>
      <c r="E21" s="171"/>
      <c r="F21" s="171">
        <v>95.72072072072072</v>
      </c>
      <c r="G21" s="171">
        <v>95.454545454545453</v>
      </c>
      <c r="H21" s="171">
        <v>95.934959349593498</v>
      </c>
      <c r="I21" s="171"/>
      <c r="J21" s="171">
        <v>90.060240963855421</v>
      </c>
      <c r="K21" s="171">
        <v>87.022900763358777</v>
      </c>
      <c r="L21" s="171">
        <v>92.039800995024876</v>
      </c>
      <c r="M21" s="171"/>
      <c r="N21" s="171">
        <v>97.540983606557376</v>
      </c>
      <c r="O21" s="171">
        <v>97.058823529411768</v>
      </c>
      <c r="P21" s="171">
        <v>97.826086956521735</v>
      </c>
    </row>
    <row r="22" spans="1:16" ht="17.100000000000001" customHeight="1" x14ac:dyDescent="0.2">
      <c r="A22" s="104" t="s">
        <v>262</v>
      </c>
      <c r="B22" s="171">
        <v>100</v>
      </c>
      <c r="C22" s="171">
        <v>100</v>
      </c>
      <c r="D22" s="171">
        <v>100</v>
      </c>
      <c r="E22" s="171"/>
      <c r="F22" s="171">
        <v>100</v>
      </c>
      <c r="G22" s="171">
        <v>100</v>
      </c>
      <c r="H22" s="171">
        <v>100</v>
      </c>
      <c r="I22" s="171"/>
      <c r="J22" s="171">
        <v>100</v>
      </c>
      <c r="K22" s="171">
        <v>100</v>
      </c>
      <c r="L22" s="171">
        <v>100</v>
      </c>
      <c r="M22" s="171"/>
      <c r="N22" s="171">
        <v>100</v>
      </c>
      <c r="O22" s="171">
        <v>100</v>
      </c>
      <c r="P22" s="171">
        <v>100</v>
      </c>
    </row>
    <row r="23" spans="1:16" ht="17.100000000000001" customHeight="1" x14ac:dyDescent="0.2">
      <c r="A23" s="104" t="s">
        <v>263</v>
      </c>
      <c r="B23" s="171">
        <v>92.340425531914889</v>
      </c>
      <c r="C23" s="171">
        <v>88.95348837209302</v>
      </c>
      <c r="D23" s="171">
        <v>94.295302013422827</v>
      </c>
      <c r="E23" s="171"/>
      <c r="F23" s="171">
        <v>88.260869565217391</v>
      </c>
      <c r="G23" s="171">
        <v>81.395348837209298</v>
      </c>
      <c r="H23" s="171">
        <v>92.361111111111114</v>
      </c>
      <c r="I23" s="171"/>
      <c r="J23" s="171">
        <v>92.741935483870961</v>
      </c>
      <c r="K23" s="171">
        <v>92.307692307692307</v>
      </c>
      <c r="L23" s="171">
        <v>92.941176470588232</v>
      </c>
      <c r="M23" s="171"/>
      <c r="N23" s="171">
        <v>100</v>
      </c>
      <c r="O23" s="171">
        <v>100</v>
      </c>
      <c r="P23" s="171">
        <v>100</v>
      </c>
    </row>
    <row r="24" spans="1:16" ht="17.100000000000001" customHeight="1" x14ac:dyDescent="0.2">
      <c r="A24" s="104" t="s">
        <v>264</v>
      </c>
      <c r="B24" s="171">
        <v>98.675496688741731</v>
      </c>
      <c r="C24" s="171">
        <v>100</v>
      </c>
      <c r="D24" s="171">
        <v>98.214285714285708</v>
      </c>
      <c r="E24" s="171"/>
      <c r="F24" s="171">
        <v>98.275862068965509</v>
      </c>
      <c r="G24" s="171">
        <v>100</v>
      </c>
      <c r="H24" s="171">
        <v>97.5</v>
      </c>
      <c r="I24" s="171"/>
      <c r="J24" s="171">
        <v>97.560975609756099</v>
      </c>
      <c r="K24" s="171">
        <v>100</v>
      </c>
      <c r="L24" s="171">
        <v>96.875</v>
      </c>
      <c r="M24" s="171"/>
      <c r="N24" s="171">
        <v>100</v>
      </c>
      <c r="O24" s="171">
        <v>100</v>
      </c>
      <c r="P24" s="171">
        <v>100</v>
      </c>
    </row>
    <row r="25" spans="1:16" ht="17.100000000000001" customHeight="1" x14ac:dyDescent="0.2">
      <c r="A25" s="104" t="s">
        <v>265</v>
      </c>
      <c r="B25" s="171">
        <v>74.66307277628033</v>
      </c>
      <c r="C25" s="171">
        <v>67.142857142857139</v>
      </c>
      <c r="D25" s="171">
        <v>79.220779220779221</v>
      </c>
      <c r="E25" s="171"/>
      <c r="F25" s="171">
        <v>63.005780346820806</v>
      </c>
      <c r="G25" s="171">
        <v>53.846153846153847</v>
      </c>
      <c r="H25" s="171">
        <v>70.526315789473685</v>
      </c>
      <c r="I25" s="171"/>
      <c r="J25" s="171">
        <v>76.63551401869158</v>
      </c>
      <c r="K25" s="171">
        <v>80.555555555555557</v>
      </c>
      <c r="L25" s="171">
        <v>74.647887323943664</v>
      </c>
      <c r="M25" s="171"/>
      <c r="N25" s="171">
        <v>94.505494505494497</v>
      </c>
      <c r="O25" s="171">
        <v>88.461538461538453</v>
      </c>
      <c r="P25" s="171">
        <v>96.92307692307692</v>
      </c>
    </row>
    <row r="26" spans="1:16" ht="17.100000000000001" customHeight="1" x14ac:dyDescent="0.2">
      <c r="A26" s="104" t="s">
        <v>266</v>
      </c>
      <c r="B26" s="171">
        <v>89.600840336134453</v>
      </c>
      <c r="C26" s="171">
        <v>87.53894080996885</v>
      </c>
      <c r="D26" s="171">
        <v>90.649762282091913</v>
      </c>
      <c r="E26" s="171"/>
      <c r="F26" s="171">
        <v>85.892116182572607</v>
      </c>
      <c r="G26" s="171">
        <v>82.78145695364239</v>
      </c>
      <c r="H26" s="171">
        <v>87.311178247734134</v>
      </c>
      <c r="I26" s="171"/>
      <c r="J26" s="171">
        <v>92.395437262357419</v>
      </c>
      <c r="K26" s="171">
        <v>88.659793814432987</v>
      </c>
      <c r="L26" s="171">
        <v>94.578313253012041</v>
      </c>
      <c r="M26" s="171"/>
      <c r="N26" s="171">
        <v>94.685990338164245</v>
      </c>
      <c r="O26" s="171">
        <v>95.890410958904098</v>
      </c>
      <c r="P26" s="171">
        <v>94.029850746268664</v>
      </c>
    </row>
    <row r="27" spans="1:16" ht="17.100000000000001" customHeight="1" x14ac:dyDescent="0.2">
      <c r="A27" s="104" t="s">
        <v>267</v>
      </c>
      <c r="B27" s="171">
        <v>95.862068965517238</v>
      </c>
      <c r="C27" s="171">
        <v>93.489583333333343</v>
      </c>
      <c r="D27" s="171">
        <v>97.036082474226802</v>
      </c>
      <c r="E27" s="171"/>
      <c r="F27" s="171">
        <v>95.27272727272728</v>
      </c>
      <c r="G27" s="171">
        <v>93.367346938775512</v>
      </c>
      <c r="H27" s="171">
        <v>96.327683615819211</v>
      </c>
      <c r="I27" s="171"/>
      <c r="J27" s="171">
        <v>95.82172701949861</v>
      </c>
      <c r="K27" s="171">
        <v>92.982456140350877</v>
      </c>
      <c r="L27" s="171">
        <v>97.142857142857139</v>
      </c>
      <c r="M27" s="171"/>
      <c r="N27" s="171">
        <v>97.211155378486055</v>
      </c>
      <c r="O27" s="171">
        <v>94.594594594594597</v>
      </c>
      <c r="P27" s="171">
        <v>98.305084745762713</v>
      </c>
    </row>
    <row r="28" spans="1:16" ht="17.100000000000001" customHeight="1" x14ac:dyDescent="0.2">
      <c r="A28" s="104" t="s">
        <v>268</v>
      </c>
      <c r="B28" s="171">
        <v>91.12627986348123</v>
      </c>
      <c r="C28" s="171">
        <v>91.150442477876098</v>
      </c>
      <c r="D28" s="171">
        <v>91.111111111111114</v>
      </c>
      <c r="E28" s="171"/>
      <c r="F28" s="171">
        <v>87.037037037037038</v>
      </c>
      <c r="G28" s="171">
        <v>84.210526315789465</v>
      </c>
      <c r="H28" s="171">
        <v>90.196078431372555</v>
      </c>
      <c r="I28" s="171"/>
      <c r="J28" s="171">
        <v>89.380530973451329</v>
      </c>
      <c r="K28" s="171">
        <v>97.297297297297305</v>
      </c>
      <c r="L28" s="171">
        <v>85.526315789473685</v>
      </c>
      <c r="M28" s="171"/>
      <c r="N28" s="171">
        <v>100</v>
      </c>
      <c r="O28" s="171">
        <v>100</v>
      </c>
      <c r="P28" s="171">
        <v>100</v>
      </c>
    </row>
    <row r="29" spans="1:16" ht="17.100000000000001" customHeight="1" x14ac:dyDescent="0.2">
      <c r="A29" s="104" t="s">
        <v>269</v>
      </c>
      <c r="B29" s="171">
        <v>57.002457002457007</v>
      </c>
      <c r="C29" s="171">
        <v>51.03448275862069</v>
      </c>
      <c r="D29" s="171">
        <v>60.305343511450381</v>
      </c>
      <c r="E29" s="171"/>
      <c r="F29" s="171">
        <v>46.022727272727273</v>
      </c>
      <c r="G29" s="171">
        <v>41.666666666666671</v>
      </c>
      <c r="H29" s="171">
        <v>49.038461538461533</v>
      </c>
      <c r="I29" s="171"/>
      <c r="J29" s="171">
        <v>55.932203389830505</v>
      </c>
      <c r="K29" s="171">
        <v>46.875</v>
      </c>
      <c r="L29" s="171">
        <v>59.302325581395351</v>
      </c>
      <c r="M29" s="171"/>
      <c r="N29" s="171">
        <v>75.221238938053091</v>
      </c>
      <c r="O29" s="171">
        <v>70.731707317073173</v>
      </c>
      <c r="P29" s="171">
        <v>77.777777777777786</v>
      </c>
    </row>
    <row r="30" spans="1:16" ht="17.100000000000001" customHeight="1" x14ac:dyDescent="0.2">
      <c r="A30" s="104" t="s">
        <v>270</v>
      </c>
      <c r="B30" s="171">
        <v>83.230579531442658</v>
      </c>
      <c r="C30" s="171">
        <v>87.029288702928881</v>
      </c>
      <c r="D30" s="171">
        <v>81.64335664335664</v>
      </c>
      <c r="E30" s="171"/>
      <c r="F30" s="171">
        <v>73.846153846153854</v>
      </c>
      <c r="G30" s="171">
        <v>85.555555555555557</v>
      </c>
      <c r="H30" s="171">
        <v>69.361702127659569</v>
      </c>
      <c r="I30" s="171"/>
      <c r="J30" s="171">
        <v>85.555555555555557</v>
      </c>
      <c r="K30" s="171">
        <v>84.946236559139791</v>
      </c>
      <c r="L30" s="171">
        <v>85.875706214689259</v>
      </c>
      <c r="M30" s="171"/>
      <c r="N30" s="171">
        <v>94.444444444444443</v>
      </c>
      <c r="O30" s="171">
        <v>92.857142857142861</v>
      </c>
      <c r="P30" s="171">
        <v>95</v>
      </c>
    </row>
    <row r="31" spans="1:16" ht="17.100000000000001" customHeight="1" x14ac:dyDescent="0.2">
      <c r="A31" s="104" t="s">
        <v>271</v>
      </c>
      <c r="B31" s="171">
        <v>88.034188034188034</v>
      </c>
      <c r="C31" s="171">
        <v>86.635944700460826</v>
      </c>
      <c r="D31" s="171">
        <v>88.659793814432987</v>
      </c>
      <c r="E31" s="171"/>
      <c r="F31" s="171">
        <v>90.053763440860209</v>
      </c>
      <c r="G31" s="171">
        <v>88.596491228070178</v>
      </c>
      <c r="H31" s="171">
        <v>90.697674418604649</v>
      </c>
      <c r="I31" s="171"/>
      <c r="J31" s="171">
        <v>92.268041237113408</v>
      </c>
      <c r="K31" s="171">
        <v>93.442622950819683</v>
      </c>
      <c r="L31" s="171">
        <v>91.729323308270665</v>
      </c>
      <c r="M31" s="171"/>
      <c r="N31" s="171">
        <v>76.470588235294116</v>
      </c>
      <c r="O31" s="171">
        <v>71.428571428571431</v>
      </c>
      <c r="P31" s="171">
        <v>78.723404255319153</v>
      </c>
    </row>
    <row r="32" spans="1:16" ht="17.100000000000001" customHeight="1" x14ac:dyDescent="0.2">
      <c r="A32" s="104" t="s">
        <v>272</v>
      </c>
      <c r="B32" s="171">
        <v>93.166287015945329</v>
      </c>
      <c r="C32" s="171">
        <v>89.312977099236647</v>
      </c>
      <c r="D32" s="171">
        <v>94.805194805194802</v>
      </c>
      <c r="E32" s="171"/>
      <c r="F32" s="171">
        <v>92.248062015503876</v>
      </c>
      <c r="G32" s="171">
        <v>87.179487179487182</v>
      </c>
      <c r="H32" s="171">
        <v>94.444444444444443</v>
      </c>
      <c r="I32" s="171"/>
      <c r="J32" s="171">
        <v>97.660818713450297</v>
      </c>
      <c r="K32" s="171">
        <v>95.833333333333343</v>
      </c>
      <c r="L32" s="171">
        <v>98.373983739837399</v>
      </c>
      <c r="M32" s="171"/>
      <c r="N32" s="171">
        <v>88.489208633093526</v>
      </c>
      <c r="O32" s="171">
        <v>84.090909090909093</v>
      </c>
      <c r="P32" s="171">
        <v>90.526315789473685</v>
      </c>
    </row>
    <row r="33" spans="1:16" ht="17.100000000000001" customHeight="1" x14ac:dyDescent="0.2">
      <c r="A33" s="104" t="s">
        <v>273</v>
      </c>
      <c r="B33" s="171">
        <v>88.101265822784811</v>
      </c>
      <c r="C33" s="171">
        <v>89</v>
      </c>
      <c r="D33" s="171">
        <v>87.79661016949153</v>
      </c>
      <c r="E33" s="171"/>
      <c r="F33" s="171">
        <v>87.922705314009661</v>
      </c>
      <c r="G33" s="171">
        <v>91.83673469387756</v>
      </c>
      <c r="H33" s="171">
        <v>86.70886075949366</v>
      </c>
      <c r="I33" s="171"/>
      <c r="J33" s="171">
        <v>85.18518518518519</v>
      </c>
      <c r="K33" s="171">
        <v>88.461538461538453</v>
      </c>
      <c r="L33" s="171">
        <v>84.146341463414629</v>
      </c>
      <c r="M33" s="171"/>
      <c r="N33" s="171">
        <v>92.5</v>
      </c>
      <c r="O33" s="171">
        <v>84</v>
      </c>
      <c r="P33" s="171">
        <v>96.36363636363636</v>
      </c>
    </row>
    <row r="34" spans="1:16" ht="17.100000000000001" customHeight="1" x14ac:dyDescent="0.2">
      <c r="A34" s="104" t="s">
        <v>274</v>
      </c>
      <c r="B34" s="171">
        <v>96.815286624203821</v>
      </c>
      <c r="C34" s="171">
        <v>93.925233644859816</v>
      </c>
      <c r="D34" s="171">
        <v>97.664835164835168</v>
      </c>
      <c r="E34" s="171"/>
      <c r="F34" s="171">
        <v>96.717171717171709</v>
      </c>
      <c r="G34" s="171">
        <v>90.789473684210535</v>
      </c>
      <c r="H34" s="171">
        <v>98.125</v>
      </c>
      <c r="I34" s="171"/>
      <c r="J34" s="171">
        <v>95.498392282958207</v>
      </c>
      <c r="K34" s="171">
        <v>92.753623188405797</v>
      </c>
      <c r="L34" s="171">
        <v>96.280991735537185</v>
      </c>
      <c r="M34" s="171"/>
      <c r="N34" s="171">
        <v>98.723404255319153</v>
      </c>
      <c r="O34" s="171">
        <v>98.550724637681171</v>
      </c>
      <c r="P34" s="171">
        <v>98.795180722891558</v>
      </c>
    </row>
    <row r="35" spans="1:16" ht="17.100000000000001" customHeight="1" thickBot="1" x14ac:dyDescent="0.25">
      <c r="A35" s="128" t="s">
        <v>275</v>
      </c>
      <c r="B35" s="163">
        <v>85.763888888888886</v>
      </c>
      <c r="C35" s="163">
        <v>86.885245901639337</v>
      </c>
      <c r="D35" s="163">
        <v>85.46255506607929</v>
      </c>
      <c r="E35" s="163"/>
      <c r="F35" s="163">
        <v>80.165289256198349</v>
      </c>
      <c r="G35" s="163">
        <v>88.235294117647058</v>
      </c>
      <c r="H35" s="163">
        <v>78.84615384615384</v>
      </c>
      <c r="I35" s="163"/>
      <c r="J35" s="163">
        <v>84.536082474226802</v>
      </c>
      <c r="K35" s="163">
        <v>82.142857142857139</v>
      </c>
      <c r="L35" s="163">
        <v>85.507246376811594</v>
      </c>
      <c r="M35" s="163"/>
      <c r="N35" s="163">
        <v>97.142857142857139</v>
      </c>
      <c r="O35" s="163">
        <v>93.75</v>
      </c>
      <c r="P35" s="163">
        <v>98.148148148148152</v>
      </c>
    </row>
    <row r="36" spans="1:16" ht="15" customHeight="1" x14ac:dyDescent="0.2">
      <c r="A36" s="200" t="s">
        <v>161</v>
      </c>
      <c r="B36" s="200"/>
      <c r="C36" s="200"/>
      <c r="D36" s="200"/>
      <c r="E36" s="200"/>
      <c r="F36" s="200"/>
      <c r="G36" s="200"/>
      <c r="H36" s="200"/>
      <c r="I36" s="200"/>
      <c r="J36" s="200"/>
      <c r="K36" s="200"/>
      <c r="L36" s="200"/>
      <c r="M36" s="200"/>
      <c r="N36" s="200"/>
      <c r="O36" s="200"/>
      <c r="P36" s="200"/>
    </row>
    <row r="37" spans="1:16" ht="15" customHeight="1" x14ac:dyDescent="0.2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</row>
  </sheetData>
  <mergeCells count="12">
    <mergeCell ref="A1:P1"/>
    <mergeCell ref="A2:P2"/>
    <mergeCell ref="R2:R3"/>
    <mergeCell ref="A3:P3"/>
    <mergeCell ref="A36:P36"/>
    <mergeCell ref="A4:P4"/>
    <mergeCell ref="A5:P5"/>
    <mergeCell ref="A7:A8"/>
    <mergeCell ref="B7:D7"/>
    <mergeCell ref="F7:H7"/>
    <mergeCell ref="J7:L7"/>
    <mergeCell ref="N7:P7"/>
  </mergeCells>
  <hyperlinks>
    <hyperlink ref="R2" location="INDICE!A1" display="INDICE" xr:uid="{EE85492F-EBAD-4884-888A-31DDFA0B5BC0}"/>
  </hyperlinks>
  <printOptions horizontalCentered="1"/>
  <pageMargins left="0.70866141732283472" right="0.70866141732283472" top="0.74803149606299213" bottom="0.74803149606299213" header="0.31496062992125984" footer="0.31496062992125984"/>
  <pageSetup scale="87" orientation="landscape" verticalDpi="3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>
    <pageSetUpPr fitToPage="1"/>
  </sheetPr>
  <dimension ref="A1:R37"/>
  <sheetViews>
    <sheetView showGridLines="0" workbookViewId="0">
      <selection activeCell="R2" sqref="R2:R3"/>
    </sheetView>
  </sheetViews>
  <sheetFormatPr baseColWidth="10" defaultColWidth="23.42578125" defaultRowHeight="15" customHeight="1" x14ac:dyDescent="0.2"/>
  <cols>
    <col min="1" max="1" width="17.5703125" style="104" bestFit="1" customWidth="1"/>
    <col min="2" max="4" width="8.28515625" style="129" customWidth="1"/>
    <col min="5" max="5" width="1.42578125" style="129" customWidth="1"/>
    <col min="6" max="8" width="7.28515625" style="129" customWidth="1"/>
    <col min="9" max="9" width="1.42578125" style="129" customWidth="1"/>
    <col min="10" max="12" width="7.28515625" style="129" customWidth="1"/>
    <col min="13" max="13" width="1.42578125" style="129" customWidth="1"/>
    <col min="14" max="16" width="7.28515625" style="129" customWidth="1"/>
    <col min="17" max="104" width="10.7109375" style="5" customWidth="1"/>
    <col min="105" max="16384" width="23.42578125" style="5"/>
  </cols>
  <sheetData>
    <row r="1" spans="1:18" ht="15" customHeight="1" x14ac:dyDescent="0.2">
      <c r="A1" s="204" t="s">
        <v>371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7"/>
    </row>
    <row r="2" spans="1:18" ht="15" customHeight="1" x14ac:dyDescent="0.2">
      <c r="A2" s="205" t="s">
        <v>373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7"/>
      <c r="R2" s="195" t="s">
        <v>47</v>
      </c>
    </row>
    <row r="3" spans="1:18" ht="15" customHeight="1" x14ac:dyDescent="0.2">
      <c r="A3" s="204" t="s">
        <v>356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7"/>
      <c r="R3" s="195"/>
    </row>
    <row r="4" spans="1:18" ht="15" customHeight="1" x14ac:dyDescent="0.2">
      <c r="A4" s="205" t="s">
        <v>369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</row>
    <row r="5" spans="1:18" ht="15" customHeight="1" x14ac:dyDescent="0.2">
      <c r="A5" s="205" t="s">
        <v>245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</row>
    <row r="6" spans="1:18" ht="15" customHeight="1" x14ac:dyDescent="0.2">
      <c r="A6" s="103"/>
      <c r="B6" s="102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</row>
    <row r="7" spans="1:18" ht="15" customHeight="1" x14ac:dyDescent="0.2">
      <c r="A7" s="208" t="s">
        <v>249</v>
      </c>
      <c r="B7" s="207" t="s">
        <v>175</v>
      </c>
      <c r="C7" s="207"/>
      <c r="D7" s="207"/>
      <c r="E7" s="124"/>
      <c r="F7" s="207" t="s">
        <v>212</v>
      </c>
      <c r="G7" s="207"/>
      <c r="H7" s="207"/>
      <c r="I7" s="124"/>
      <c r="J7" s="207" t="s">
        <v>213</v>
      </c>
      <c r="K7" s="207"/>
      <c r="L7" s="207"/>
      <c r="M7" s="124"/>
      <c r="N7" s="207" t="s">
        <v>214</v>
      </c>
      <c r="O7" s="207"/>
      <c r="P7" s="207"/>
    </row>
    <row r="8" spans="1:18" ht="15" customHeight="1" x14ac:dyDescent="0.2">
      <c r="A8" s="208"/>
      <c r="B8" s="125" t="s">
        <v>175</v>
      </c>
      <c r="C8" s="125" t="s">
        <v>385</v>
      </c>
      <c r="D8" s="125" t="s">
        <v>386</v>
      </c>
      <c r="E8" s="124"/>
      <c r="F8" s="125" t="s">
        <v>175</v>
      </c>
      <c r="G8" s="125" t="s">
        <v>385</v>
      </c>
      <c r="H8" s="125" t="s">
        <v>386</v>
      </c>
      <c r="I8" s="124"/>
      <c r="J8" s="125" t="s">
        <v>175</v>
      </c>
      <c r="K8" s="125" t="s">
        <v>385</v>
      </c>
      <c r="L8" s="125" t="s">
        <v>386</v>
      </c>
      <c r="M8" s="124"/>
      <c r="N8" s="125" t="s">
        <v>175</v>
      </c>
      <c r="O8" s="125" t="s">
        <v>385</v>
      </c>
      <c r="P8" s="125" t="s">
        <v>386</v>
      </c>
    </row>
    <row r="9" spans="1:18" ht="17.100000000000001" customHeight="1" x14ac:dyDescent="0.2">
      <c r="A9" s="126" t="s">
        <v>175</v>
      </c>
      <c r="B9" s="107">
        <v>1242</v>
      </c>
      <c r="C9" s="107">
        <v>494</v>
      </c>
      <c r="D9" s="107">
        <v>748</v>
      </c>
      <c r="E9" s="107"/>
      <c r="F9" s="107">
        <v>691</v>
      </c>
      <c r="G9" s="107">
        <v>270</v>
      </c>
      <c r="H9" s="107">
        <v>421</v>
      </c>
      <c r="I9" s="107"/>
      <c r="J9" s="107">
        <v>360</v>
      </c>
      <c r="K9" s="107">
        <v>141</v>
      </c>
      <c r="L9" s="107">
        <v>219</v>
      </c>
      <c r="M9" s="107"/>
      <c r="N9" s="107">
        <v>191</v>
      </c>
      <c r="O9" s="107">
        <v>83</v>
      </c>
      <c r="P9" s="107">
        <v>108</v>
      </c>
    </row>
    <row r="10" spans="1:18" ht="17.100000000000001" customHeight="1" x14ac:dyDescent="0.2">
      <c r="A10" s="104" t="s">
        <v>250</v>
      </c>
      <c r="B10" s="170">
        <v>3</v>
      </c>
      <c r="C10" s="170">
        <v>1</v>
      </c>
      <c r="D10" s="170">
        <v>2</v>
      </c>
      <c r="E10" s="170"/>
      <c r="F10" s="170">
        <v>1</v>
      </c>
      <c r="G10" s="170">
        <v>1</v>
      </c>
      <c r="H10" s="170">
        <v>0</v>
      </c>
      <c r="I10" s="170"/>
      <c r="J10" s="170">
        <v>0</v>
      </c>
      <c r="K10" s="170">
        <v>0</v>
      </c>
      <c r="L10" s="170">
        <v>0</v>
      </c>
      <c r="M10" s="170"/>
      <c r="N10" s="170">
        <v>2</v>
      </c>
      <c r="O10" s="170">
        <v>0</v>
      </c>
      <c r="P10" s="170">
        <v>2</v>
      </c>
    </row>
    <row r="11" spans="1:18" ht="17.100000000000001" customHeight="1" x14ac:dyDescent="0.2">
      <c r="A11" s="104" t="s">
        <v>251</v>
      </c>
      <c r="B11" s="170">
        <v>17</v>
      </c>
      <c r="C11" s="170">
        <v>4</v>
      </c>
      <c r="D11" s="170">
        <v>13</v>
      </c>
      <c r="E11" s="170"/>
      <c r="F11" s="170">
        <v>11</v>
      </c>
      <c r="G11" s="170">
        <v>1</v>
      </c>
      <c r="H11" s="170">
        <v>10</v>
      </c>
      <c r="I11" s="170"/>
      <c r="J11" s="170">
        <v>6</v>
      </c>
      <c r="K11" s="170">
        <v>3</v>
      </c>
      <c r="L11" s="170">
        <v>3</v>
      </c>
      <c r="M11" s="170"/>
      <c r="N11" s="170">
        <v>0</v>
      </c>
      <c r="O11" s="170">
        <v>0</v>
      </c>
      <c r="P11" s="170">
        <v>0</v>
      </c>
    </row>
    <row r="12" spans="1:18" ht="17.100000000000001" customHeight="1" x14ac:dyDescent="0.2">
      <c r="A12" s="104" t="s">
        <v>252</v>
      </c>
      <c r="B12" s="170">
        <v>8</v>
      </c>
      <c r="C12" s="170">
        <v>4</v>
      </c>
      <c r="D12" s="170">
        <v>4</v>
      </c>
      <c r="E12" s="170"/>
      <c r="F12" s="170">
        <v>0</v>
      </c>
      <c r="G12" s="170">
        <v>0</v>
      </c>
      <c r="H12" s="170">
        <v>0</v>
      </c>
      <c r="I12" s="170"/>
      <c r="J12" s="170">
        <v>0</v>
      </c>
      <c r="K12" s="170">
        <v>0</v>
      </c>
      <c r="L12" s="170">
        <v>0</v>
      </c>
      <c r="M12" s="170"/>
      <c r="N12" s="170">
        <v>8</v>
      </c>
      <c r="O12" s="170">
        <v>4</v>
      </c>
      <c r="P12" s="170">
        <v>4</v>
      </c>
    </row>
    <row r="13" spans="1:18" ht="17.100000000000001" customHeight="1" x14ac:dyDescent="0.2">
      <c r="A13" s="104" t="s">
        <v>253</v>
      </c>
      <c r="B13" s="170">
        <v>119</v>
      </c>
      <c r="C13" s="170">
        <v>60</v>
      </c>
      <c r="D13" s="170">
        <v>59</v>
      </c>
      <c r="E13" s="170"/>
      <c r="F13" s="170">
        <v>61</v>
      </c>
      <c r="G13" s="170">
        <v>25</v>
      </c>
      <c r="H13" s="170">
        <v>36</v>
      </c>
      <c r="I13" s="170"/>
      <c r="J13" s="170">
        <v>36</v>
      </c>
      <c r="K13" s="170">
        <v>21</v>
      </c>
      <c r="L13" s="170">
        <v>15</v>
      </c>
      <c r="M13" s="170"/>
      <c r="N13" s="170">
        <v>22</v>
      </c>
      <c r="O13" s="170">
        <v>14</v>
      </c>
      <c r="P13" s="170">
        <v>8</v>
      </c>
    </row>
    <row r="14" spans="1:18" ht="17.100000000000001" customHeight="1" x14ac:dyDescent="0.2">
      <c r="A14" s="104" t="s">
        <v>254</v>
      </c>
      <c r="B14" s="170">
        <v>22</v>
      </c>
      <c r="C14" s="170">
        <v>11</v>
      </c>
      <c r="D14" s="170">
        <v>11</v>
      </c>
      <c r="E14" s="170"/>
      <c r="F14" s="170">
        <v>16</v>
      </c>
      <c r="G14" s="170">
        <v>10</v>
      </c>
      <c r="H14" s="170">
        <v>6</v>
      </c>
      <c r="I14" s="170"/>
      <c r="J14" s="170">
        <v>4</v>
      </c>
      <c r="K14" s="170">
        <v>1</v>
      </c>
      <c r="L14" s="170">
        <v>3</v>
      </c>
      <c r="M14" s="170"/>
      <c r="N14" s="170">
        <v>2</v>
      </c>
      <c r="O14" s="170">
        <v>0</v>
      </c>
      <c r="P14" s="170">
        <v>2</v>
      </c>
    </row>
    <row r="15" spans="1:18" ht="17.100000000000001" customHeight="1" x14ac:dyDescent="0.2">
      <c r="A15" s="104" t="s">
        <v>255</v>
      </c>
      <c r="B15" s="170">
        <v>45</v>
      </c>
      <c r="C15" s="170">
        <v>24</v>
      </c>
      <c r="D15" s="170">
        <v>21</v>
      </c>
      <c r="E15" s="170"/>
      <c r="F15" s="170">
        <v>29</v>
      </c>
      <c r="G15" s="170">
        <v>14</v>
      </c>
      <c r="H15" s="170">
        <v>15</v>
      </c>
      <c r="I15" s="170"/>
      <c r="J15" s="170">
        <v>12</v>
      </c>
      <c r="K15" s="170">
        <v>7</v>
      </c>
      <c r="L15" s="170">
        <v>5</v>
      </c>
      <c r="M15" s="170"/>
      <c r="N15" s="170">
        <v>4</v>
      </c>
      <c r="O15" s="170">
        <v>3</v>
      </c>
      <c r="P15" s="170">
        <v>1</v>
      </c>
    </row>
    <row r="16" spans="1:18" ht="17.100000000000001" customHeight="1" x14ac:dyDescent="0.2">
      <c r="A16" s="104" t="s">
        <v>256</v>
      </c>
      <c r="B16" s="170">
        <v>8</v>
      </c>
      <c r="C16" s="170">
        <v>7</v>
      </c>
      <c r="D16" s="170">
        <v>1</v>
      </c>
      <c r="E16" s="170"/>
      <c r="F16" s="170">
        <v>2</v>
      </c>
      <c r="G16" s="170">
        <v>2</v>
      </c>
      <c r="H16" s="170">
        <v>0</v>
      </c>
      <c r="I16" s="170"/>
      <c r="J16" s="170">
        <v>6</v>
      </c>
      <c r="K16" s="170">
        <v>5</v>
      </c>
      <c r="L16" s="170">
        <v>1</v>
      </c>
      <c r="M16" s="170"/>
      <c r="N16" s="170">
        <v>0</v>
      </c>
      <c r="O16" s="170">
        <v>0</v>
      </c>
      <c r="P16" s="170">
        <v>0</v>
      </c>
    </row>
    <row r="17" spans="1:16" ht="17.100000000000001" customHeight="1" x14ac:dyDescent="0.2">
      <c r="A17" s="104" t="s">
        <v>257</v>
      </c>
      <c r="B17" s="170">
        <v>30</v>
      </c>
      <c r="C17" s="170">
        <v>14</v>
      </c>
      <c r="D17" s="170">
        <v>16</v>
      </c>
      <c r="E17" s="170"/>
      <c r="F17" s="170">
        <v>15</v>
      </c>
      <c r="G17" s="170">
        <v>9</v>
      </c>
      <c r="H17" s="170">
        <v>6</v>
      </c>
      <c r="I17" s="170"/>
      <c r="J17" s="170">
        <v>9</v>
      </c>
      <c r="K17" s="170">
        <v>3</v>
      </c>
      <c r="L17" s="170">
        <v>6</v>
      </c>
      <c r="M17" s="170"/>
      <c r="N17" s="170">
        <v>6</v>
      </c>
      <c r="O17" s="170">
        <v>2</v>
      </c>
      <c r="P17" s="170">
        <v>4</v>
      </c>
    </row>
    <row r="18" spans="1:16" ht="17.100000000000001" customHeight="1" x14ac:dyDescent="0.2">
      <c r="A18" s="104" t="s">
        <v>258</v>
      </c>
      <c r="B18" s="170">
        <v>1</v>
      </c>
      <c r="C18" s="170">
        <v>0</v>
      </c>
      <c r="D18" s="170">
        <v>1</v>
      </c>
      <c r="E18" s="170"/>
      <c r="F18" s="170">
        <v>0</v>
      </c>
      <c r="G18" s="170">
        <v>0</v>
      </c>
      <c r="H18" s="170">
        <v>0</v>
      </c>
      <c r="I18" s="170"/>
      <c r="J18" s="170">
        <v>0</v>
      </c>
      <c r="K18" s="170">
        <v>0</v>
      </c>
      <c r="L18" s="170">
        <v>0</v>
      </c>
      <c r="M18" s="170"/>
      <c r="N18" s="170">
        <v>1</v>
      </c>
      <c r="O18" s="170">
        <v>0</v>
      </c>
      <c r="P18" s="170">
        <v>1</v>
      </c>
    </row>
    <row r="19" spans="1:16" ht="17.100000000000001" customHeight="1" x14ac:dyDescent="0.2">
      <c r="A19" s="104" t="s">
        <v>259</v>
      </c>
      <c r="B19" s="170">
        <v>61</v>
      </c>
      <c r="C19" s="170">
        <v>16</v>
      </c>
      <c r="D19" s="170">
        <v>45</v>
      </c>
      <c r="E19" s="170"/>
      <c r="F19" s="170">
        <v>34</v>
      </c>
      <c r="G19" s="170">
        <v>8</v>
      </c>
      <c r="H19" s="170">
        <v>26</v>
      </c>
      <c r="I19" s="170"/>
      <c r="J19" s="170">
        <v>12</v>
      </c>
      <c r="K19" s="170">
        <v>3</v>
      </c>
      <c r="L19" s="170">
        <v>9</v>
      </c>
      <c r="M19" s="170"/>
      <c r="N19" s="170">
        <v>15</v>
      </c>
      <c r="O19" s="170">
        <v>5</v>
      </c>
      <c r="P19" s="170">
        <v>10</v>
      </c>
    </row>
    <row r="20" spans="1:16" ht="17.100000000000001" customHeight="1" x14ac:dyDescent="0.2">
      <c r="A20" s="104" t="s">
        <v>260</v>
      </c>
      <c r="B20" s="170">
        <v>19</v>
      </c>
      <c r="C20" s="170">
        <v>6</v>
      </c>
      <c r="D20" s="170">
        <v>13</v>
      </c>
      <c r="E20" s="170"/>
      <c r="F20" s="170">
        <v>14</v>
      </c>
      <c r="G20" s="170">
        <v>5</v>
      </c>
      <c r="H20" s="170">
        <v>9</v>
      </c>
      <c r="I20" s="170"/>
      <c r="J20" s="170">
        <v>5</v>
      </c>
      <c r="K20" s="170">
        <v>1</v>
      </c>
      <c r="L20" s="170">
        <v>4</v>
      </c>
      <c r="M20" s="170"/>
      <c r="N20" s="170">
        <v>0</v>
      </c>
      <c r="O20" s="170">
        <v>0</v>
      </c>
      <c r="P20" s="170">
        <v>0</v>
      </c>
    </row>
    <row r="21" spans="1:16" ht="17.100000000000001" customHeight="1" x14ac:dyDescent="0.2">
      <c r="A21" s="127" t="s">
        <v>261</v>
      </c>
      <c r="B21" s="170">
        <v>61</v>
      </c>
      <c r="C21" s="170">
        <v>30</v>
      </c>
      <c r="D21" s="170">
        <v>31</v>
      </c>
      <c r="E21" s="170"/>
      <c r="F21" s="170">
        <v>19</v>
      </c>
      <c r="G21" s="170">
        <v>9</v>
      </c>
      <c r="H21" s="170">
        <v>10</v>
      </c>
      <c r="I21" s="170"/>
      <c r="J21" s="170">
        <v>33</v>
      </c>
      <c r="K21" s="170">
        <v>17</v>
      </c>
      <c r="L21" s="170">
        <v>16</v>
      </c>
      <c r="M21" s="170"/>
      <c r="N21" s="170">
        <v>9</v>
      </c>
      <c r="O21" s="170">
        <v>4</v>
      </c>
      <c r="P21" s="170">
        <v>5</v>
      </c>
    </row>
    <row r="22" spans="1:16" ht="17.100000000000001" customHeight="1" x14ac:dyDescent="0.2">
      <c r="A22" s="104" t="s">
        <v>262</v>
      </c>
      <c r="B22" s="170">
        <v>0</v>
      </c>
      <c r="C22" s="170">
        <v>0</v>
      </c>
      <c r="D22" s="170">
        <v>0</v>
      </c>
      <c r="E22" s="170"/>
      <c r="F22" s="170">
        <v>0</v>
      </c>
      <c r="G22" s="170">
        <v>0</v>
      </c>
      <c r="H22" s="170">
        <v>0</v>
      </c>
      <c r="I22" s="170"/>
      <c r="J22" s="170">
        <v>0</v>
      </c>
      <c r="K22" s="170">
        <v>0</v>
      </c>
      <c r="L22" s="170">
        <v>0</v>
      </c>
      <c r="M22" s="170"/>
      <c r="N22" s="170">
        <v>0</v>
      </c>
      <c r="O22" s="170">
        <v>0</v>
      </c>
      <c r="P22" s="170">
        <v>0</v>
      </c>
    </row>
    <row r="23" spans="1:16" ht="17.100000000000001" customHeight="1" x14ac:dyDescent="0.2">
      <c r="A23" s="104" t="s">
        <v>263</v>
      </c>
      <c r="B23" s="170">
        <v>36</v>
      </c>
      <c r="C23" s="170">
        <v>19</v>
      </c>
      <c r="D23" s="170">
        <v>17</v>
      </c>
      <c r="E23" s="170"/>
      <c r="F23" s="170">
        <v>27</v>
      </c>
      <c r="G23" s="170">
        <v>16</v>
      </c>
      <c r="H23" s="170">
        <v>11</v>
      </c>
      <c r="I23" s="170"/>
      <c r="J23" s="170">
        <v>9</v>
      </c>
      <c r="K23" s="170">
        <v>3</v>
      </c>
      <c r="L23" s="170">
        <v>6</v>
      </c>
      <c r="M23" s="170"/>
      <c r="N23" s="170">
        <v>0</v>
      </c>
      <c r="O23" s="170">
        <v>0</v>
      </c>
      <c r="P23" s="170">
        <v>0</v>
      </c>
    </row>
    <row r="24" spans="1:16" ht="17.100000000000001" customHeight="1" x14ac:dyDescent="0.2">
      <c r="A24" s="104" t="s">
        <v>264</v>
      </c>
      <c r="B24" s="170">
        <v>2</v>
      </c>
      <c r="C24" s="170">
        <v>0</v>
      </c>
      <c r="D24" s="170">
        <v>2</v>
      </c>
      <c r="E24" s="170"/>
      <c r="F24" s="170">
        <v>1</v>
      </c>
      <c r="G24" s="170">
        <v>0</v>
      </c>
      <c r="H24" s="170">
        <v>1</v>
      </c>
      <c r="I24" s="170"/>
      <c r="J24" s="170">
        <v>1</v>
      </c>
      <c r="K24" s="170">
        <v>0</v>
      </c>
      <c r="L24" s="170">
        <v>1</v>
      </c>
      <c r="M24" s="170"/>
      <c r="N24" s="170">
        <v>0</v>
      </c>
      <c r="O24" s="170">
        <v>0</v>
      </c>
      <c r="P24" s="170">
        <v>0</v>
      </c>
    </row>
    <row r="25" spans="1:16" ht="17.100000000000001" customHeight="1" x14ac:dyDescent="0.2">
      <c r="A25" s="104" t="s">
        <v>265</v>
      </c>
      <c r="B25" s="171">
        <v>94</v>
      </c>
      <c r="C25" s="171">
        <v>46</v>
      </c>
      <c r="D25" s="171">
        <v>48</v>
      </c>
      <c r="E25" s="171"/>
      <c r="F25" s="171">
        <v>64</v>
      </c>
      <c r="G25" s="171">
        <v>36</v>
      </c>
      <c r="H25" s="171">
        <v>28</v>
      </c>
      <c r="I25" s="171"/>
      <c r="J25" s="171">
        <v>25</v>
      </c>
      <c r="K25" s="171">
        <v>7</v>
      </c>
      <c r="L25" s="171">
        <v>18</v>
      </c>
      <c r="M25" s="171"/>
      <c r="N25" s="171">
        <v>5</v>
      </c>
      <c r="O25" s="171">
        <v>3</v>
      </c>
      <c r="P25" s="171">
        <v>2</v>
      </c>
    </row>
    <row r="26" spans="1:16" ht="17.100000000000001" customHeight="1" x14ac:dyDescent="0.2">
      <c r="A26" s="104" t="s">
        <v>266</v>
      </c>
      <c r="B26" s="171">
        <v>99</v>
      </c>
      <c r="C26" s="171">
        <v>40</v>
      </c>
      <c r="D26" s="171">
        <v>59</v>
      </c>
      <c r="E26" s="171"/>
      <c r="F26" s="171">
        <v>68</v>
      </c>
      <c r="G26" s="171">
        <v>26</v>
      </c>
      <c r="H26" s="171">
        <v>42</v>
      </c>
      <c r="I26" s="171"/>
      <c r="J26" s="171">
        <v>20</v>
      </c>
      <c r="K26" s="171">
        <v>11</v>
      </c>
      <c r="L26" s="171">
        <v>9</v>
      </c>
      <c r="M26" s="171"/>
      <c r="N26" s="171">
        <v>11</v>
      </c>
      <c r="O26" s="171">
        <v>3</v>
      </c>
      <c r="P26" s="171">
        <v>8</v>
      </c>
    </row>
    <row r="27" spans="1:16" ht="17.100000000000001" customHeight="1" x14ac:dyDescent="0.2">
      <c r="A27" s="104" t="s">
        <v>267</v>
      </c>
      <c r="B27" s="171">
        <v>48</v>
      </c>
      <c r="C27" s="171">
        <v>25</v>
      </c>
      <c r="D27" s="171">
        <v>23</v>
      </c>
      <c r="E27" s="171"/>
      <c r="F27" s="171">
        <v>26</v>
      </c>
      <c r="G27" s="171">
        <v>13</v>
      </c>
      <c r="H27" s="171">
        <v>13</v>
      </c>
      <c r="I27" s="171"/>
      <c r="J27" s="171">
        <v>15</v>
      </c>
      <c r="K27" s="171">
        <v>8</v>
      </c>
      <c r="L27" s="171">
        <v>7</v>
      </c>
      <c r="M27" s="171"/>
      <c r="N27" s="171">
        <v>7</v>
      </c>
      <c r="O27" s="171">
        <v>4</v>
      </c>
      <c r="P27" s="171">
        <v>3</v>
      </c>
    </row>
    <row r="28" spans="1:16" ht="17.100000000000001" customHeight="1" x14ac:dyDescent="0.2">
      <c r="A28" s="104" t="s">
        <v>268</v>
      </c>
      <c r="B28" s="171">
        <v>26</v>
      </c>
      <c r="C28" s="171">
        <v>10</v>
      </c>
      <c r="D28" s="171">
        <v>16</v>
      </c>
      <c r="E28" s="171"/>
      <c r="F28" s="171">
        <v>14</v>
      </c>
      <c r="G28" s="171">
        <v>9</v>
      </c>
      <c r="H28" s="171">
        <v>5</v>
      </c>
      <c r="I28" s="171"/>
      <c r="J28" s="171">
        <v>12</v>
      </c>
      <c r="K28" s="171">
        <v>1</v>
      </c>
      <c r="L28" s="171">
        <v>11</v>
      </c>
      <c r="M28" s="171"/>
      <c r="N28" s="171">
        <v>0</v>
      </c>
      <c r="O28" s="171">
        <v>0</v>
      </c>
      <c r="P28" s="171">
        <v>0</v>
      </c>
    </row>
    <row r="29" spans="1:16" ht="17.100000000000001" customHeight="1" x14ac:dyDescent="0.2">
      <c r="A29" s="104" t="s">
        <v>269</v>
      </c>
      <c r="B29" s="171">
        <v>175</v>
      </c>
      <c r="C29" s="171">
        <v>71</v>
      </c>
      <c r="D29" s="171">
        <v>104</v>
      </c>
      <c r="E29" s="171"/>
      <c r="F29" s="171">
        <v>95</v>
      </c>
      <c r="G29" s="171">
        <v>42</v>
      </c>
      <c r="H29" s="171">
        <v>53</v>
      </c>
      <c r="I29" s="171"/>
      <c r="J29" s="171">
        <v>52</v>
      </c>
      <c r="K29" s="171">
        <v>17</v>
      </c>
      <c r="L29" s="171">
        <v>35</v>
      </c>
      <c r="M29" s="171"/>
      <c r="N29" s="171">
        <v>28</v>
      </c>
      <c r="O29" s="171">
        <v>12</v>
      </c>
      <c r="P29" s="171">
        <v>16</v>
      </c>
    </row>
    <row r="30" spans="1:16" ht="17.100000000000001" customHeight="1" x14ac:dyDescent="0.2">
      <c r="A30" s="104" t="s">
        <v>270</v>
      </c>
      <c r="B30" s="171">
        <v>136</v>
      </c>
      <c r="C30" s="171">
        <v>31</v>
      </c>
      <c r="D30" s="171">
        <v>105</v>
      </c>
      <c r="E30" s="171"/>
      <c r="F30" s="171">
        <v>85</v>
      </c>
      <c r="G30" s="171">
        <v>13</v>
      </c>
      <c r="H30" s="171">
        <v>72</v>
      </c>
      <c r="I30" s="171"/>
      <c r="J30" s="171">
        <v>39</v>
      </c>
      <c r="K30" s="171">
        <v>14</v>
      </c>
      <c r="L30" s="171">
        <v>25</v>
      </c>
      <c r="M30" s="171"/>
      <c r="N30" s="171">
        <v>12</v>
      </c>
      <c r="O30" s="171">
        <v>4</v>
      </c>
      <c r="P30" s="171">
        <v>8</v>
      </c>
    </row>
    <row r="31" spans="1:16" ht="17.100000000000001" customHeight="1" x14ac:dyDescent="0.2">
      <c r="A31" s="104" t="s">
        <v>271</v>
      </c>
      <c r="B31" s="171">
        <v>84</v>
      </c>
      <c r="C31" s="171">
        <v>29</v>
      </c>
      <c r="D31" s="171">
        <v>55</v>
      </c>
      <c r="E31" s="171"/>
      <c r="F31" s="171">
        <v>37</v>
      </c>
      <c r="G31" s="171">
        <v>13</v>
      </c>
      <c r="H31" s="171">
        <v>24</v>
      </c>
      <c r="I31" s="171"/>
      <c r="J31" s="171">
        <v>15</v>
      </c>
      <c r="K31" s="171">
        <v>4</v>
      </c>
      <c r="L31" s="171">
        <v>11</v>
      </c>
      <c r="M31" s="171"/>
      <c r="N31" s="171">
        <v>32</v>
      </c>
      <c r="O31" s="171">
        <v>12</v>
      </c>
      <c r="P31" s="171">
        <v>20</v>
      </c>
    </row>
    <row r="32" spans="1:16" ht="17.100000000000001" customHeight="1" x14ac:dyDescent="0.2">
      <c r="A32" s="104" t="s">
        <v>272</v>
      </c>
      <c r="B32" s="171">
        <v>30</v>
      </c>
      <c r="C32" s="171">
        <v>14</v>
      </c>
      <c r="D32" s="171">
        <v>16</v>
      </c>
      <c r="E32" s="171"/>
      <c r="F32" s="171">
        <v>10</v>
      </c>
      <c r="G32" s="171">
        <v>5</v>
      </c>
      <c r="H32" s="171">
        <v>5</v>
      </c>
      <c r="I32" s="171"/>
      <c r="J32" s="171">
        <v>4</v>
      </c>
      <c r="K32" s="171">
        <v>2</v>
      </c>
      <c r="L32" s="171">
        <v>2</v>
      </c>
      <c r="M32" s="171"/>
      <c r="N32" s="171">
        <v>16</v>
      </c>
      <c r="O32" s="171">
        <v>7</v>
      </c>
      <c r="P32" s="171">
        <v>9</v>
      </c>
    </row>
    <row r="33" spans="1:16" ht="17.100000000000001" customHeight="1" x14ac:dyDescent="0.2">
      <c r="A33" s="104" t="s">
        <v>273</v>
      </c>
      <c r="B33" s="171">
        <v>47</v>
      </c>
      <c r="C33" s="171">
        <v>11</v>
      </c>
      <c r="D33" s="171">
        <v>36</v>
      </c>
      <c r="E33" s="171"/>
      <c r="F33" s="171">
        <v>25</v>
      </c>
      <c r="G33" s="171">
        <v>4</v>
      </c>
      <c r="H33" s="171">
        <v>21</v>
      </c>
      <c r="I33" s="171"/>
      <c r="J33" s="171">
        <v>16</v>
      </c>
      <c r="K33" s="171">
        <v>3</v>
      </c>
      <c r="L33" s="171">
        <v>13</v>
      </c>
      <c r="M33" s="171"/>
      <c r="N33" s="171">
        <v>6</v>
      </c>
      <c r="O33" s="171">
        <v>4</v>
      </c>
      <c r="P33" s="171">
        <v>2</v>
      </c>
    </row>
    <row r="34" spans="1:16" ht="17.100000000000001" customHeight="1" x14ac:dyDescent="0.2">
      <c r="A34" s="104" t="s">
        <v>274</v>
      </c>
      <c r="B34" s="171">
        <v>30</v>
      </c>
      <c r="C34" s="171">
        <v>13</v>
      </c>
      <c r="D34" s="171">
        <v>17</v>
      </c>
      <c r="E34" s="171"/>
      <c r="F34" s="171">
        <v>13</v>
      </c>
      <c r="G34" s="171">
        <v>7</v>
      </c>
      <c r="H34" s="171">
        <v>6</v>
      </c>
      <c r="I34" s="171"/>
      <c r="J34" s="171">
        <v>14</v>
      </c>
      <c r="K34" s="171">
        <v>5</v>
      </c>
      <c r="L34" s="171">
        <v>9</v>
      </c>
      <c r="M34" s="171"/>
      <c r="N34" s="171">
        <v>3</v>
      </c>
      <c r="O34" s="171">
        <v>1</v>
      </c>
      <c r="P34" s="171">
        <v>2</v>
      </c>
    </row>
    <row r="35" spans="1:16" ht="17.100000000000001" customHeight="1" thickBot="1" x14ac:dyDescent="0.25">
      <c r="A35" s="128" t="s">
        <v>275</v>
      </c>
      <c r="B35" s="163">
        <v>41</v>
      </c>
      <c r="C35" s="163">
        <v>8</v>
      </c>
      <c r="D35" s="163">
        <v>33</v>
      </c>
      <c r="E35" s="163"/>
      <c r="F35" s="163">
        <v>24</v>
      </c>
      <c r="G35" s="163">
        <v>2</v>
      </c>
      <c r="H35" s="163">
        <v>22</v>
      </c>
      <c r="I35" s="163"/>
      <c r="J35" s="163">
        <v>15</v>
      </c>
      <c r="K35" s="163">
        <v>5</v>
      </c>
      <c r="L35" s="163">
        <v>10</v>
      </c>
      <c r="M35" s="163"/>
      <c r="N35" s="163">
        <v>2</v>
      </c>
      <c r="O35" s="163">
        <v>1</v>
      </c>
      <c r="P35" s="163">
        <v>1</v>
      </c>
    </row>
    <row r="36" spans="1:16" ht="15" customHeight="1" x14ac:dyDescent="0.2">
      <c r="A36" s="200" t="s">
        <v>161</v>
      </c>
      <c r="B36" s="200"/>
      <c r="C36" s="200"/>
      <c r="D36" s="200"/>
      <c r="E36" s="200"/>
      <c r="F36" s="200"/>
      <c r="G36" s="200"/>
      <c r="H36" s="200"/>
      <c r="I36" s="200"/>
      <c r="J36" s="200"/>
      <c r="K36" s="200"/>
      <c r="L36" s="200"/>
      <c r="M36" s="200"/>
      <c r="N36" s="200"/>
      <c r="O36" s="200"/>
      <c r="P36" s="200"/>
    </row>
    <row r="37" spans="1:16" ht="15" customHeight="1" x14ac:dyDescent="0.2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</row>
  </sheetData>
  <mergeCells count="12">
    <mergeCell ref="A1:P1"/>
    <mergeCell ref="A2:P2"/>
    <mergeCell ref="R2:R3"/>
    <mergeCell ref="A3:P3"/>
    <mergeCell ref="A36:P36"/>
    <mergeCell ref="A4:P4"/>
    <mergeCell ref="A5:P5"/>
    <mergeCell ref="A7:A8"/>
    <mergeCell ref="B7:D7"/>
    <mergeCell ref="F7:H7"/>
    <mergeCell ref="J7:L7"/>
    <mergeCell ref="N7:P7"/>
  </mergeCells>
  <hyperlinks>
    <hyperlink ref="R2" location="INDICE!A1" display="INDICE" xr:uid="{41F10E79-01EA-4E84-92FE-697F3084FF5F}"/>
  </hyperlinks>
  <printOptions horizontalCentered="1"/>
  <pageMargins left="0.70866141732283472" right="0.70866141732283472" top="0.74803149606299213" bottom="0.74803149606299213" header="0.31496062992125984" footer="0.31496062992125984"/>
  <pageSetup scale="87" orientation="landscape" verticalDpi="30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>
    <pageSetUpPr fitToPage="1"/>
  </sheetPr>
  <dimension ref="A1:R37"/>
  <sheetViews>
    <sheetView showGridLines="0" workbookViewId="0">
      <selection activeCell="R2" sqref="R2:R3"/>
    </sheetView>
  </sheetViews>
  <sheetFormatPr baseColWidth="10" defaultColWidth="23.42578125" defaultRowHeight="15" customHeight="1" x14ac:dyDescent="0.2"/>
  <cols>
    <col min="1" max="1" width="17.5703125" style="104" bestFit="1" customWidth="1"/>
    <col min="2" max="4" width="8.28515625" style="129" customWidth="1"/>
    <col min="5" max="5" width="1.42578125" style="129" customWidth="1"/>
    <col min="6" max="8" width="7.28515625" style="129" customWidth="1"/>
    <col min="9" max="9" width="1.42578125" style="129" customWidth="1"/>
    <col min="10" max="12" width="7.28515625" style="129" customWidth="1"/>
    <col min="13" max="13" width="1.42578125" style="129" customWidth="1"/>
    <col min="14" max="16" width="7.28515625" style="129" customWidth="1"/>
    <col min="17" max="104" width="10.7109375" style="5" customWidth="1"/>
    <col min="105" max="16384" width="23.42578125" style="5"/>
  </cols>
  <sheetData>
    <row r="1" spans="1:18" ht="15" customHeight="1" x14ac:dyDescent="0.2">
      <c r="A1" s="204" t="s">
        <v>372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7"/>
    </row>
    <row r="2" spans="1:18" ht="15" customHeight="1" x14ac:dyDescent="0.2">
      <c r="A2" s="205" t="s">
        <v>376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7"/>
      <c r="R2" s="195" t="s">
        <v>47</v>
      </c>
    </row>
    <row r="3" spans="1:18" ht="15" customHeight="1" x14ac:dyDescent="0.2">
      <c r="A3" s="204" t="s">
        <v>356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7"/>
      <c r="R3" s="195"/>
    </row>
    <row r="4" spans="1:18" ht="15" customHeight="1" x14ac:dyDescent="0.2">
      <c r="A4" s="205" t="s">
        <v>369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</row>
    <row r="5" spans="1:18" ht="15" customHeight="1" x14ac:dyDescent="0.2">
      <c r="A5" s="205" t="s">
        <v>245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</row>
    <row r="6" spans="1:18" ht="15" customHeight="1" x14ac:dyDescent="0.2">
      <c r="A6" s="103"/>
      <c r="B6" s="102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</row>
    <row r="7" spans="1:18" ht="15" customHeight="1" x14ac:dyDescent="0.2">
      <c r="A7" s="208" t="s">
        <v>249</v>
      </c>
      <c r="B7" s="207" t="s">
        <v>175</v>
      </c>
      <c r="C7" s="207"/>
      <c r="D7" s="207"/>
      <c r="E7" s="124"/>
      <c r="F7" s="207" t="s">
        <v>212</v>
      </c>
      <c r="G7" s="207"/>
      <c r="H7" s="207"/>
      <c r="I7" s="124"/>
      <c r="J7" s="207" t="s">
        <v>213</v>
      </c>
      <c r="K7" s="207"/>
      <c r="L7" s="207"/>
      <c r="M7" s="124"/>
      <c r="N7" s="207" t="s">
        <v>214</v>
      </c>
      <c r="O7" s="207"/>
      <c r="P7" s="207"/>
    </row>
    <row r="8" spans="1:18" ht="15" customHeight="1" x14ac:dyDescent="0.2">
      <c r="A8" s="208"/>
      <c r="B8" s="125" t="s">
        <v>175</v>
      </c>
      <c r="C8" s="125" t="s">
        <v>385</v>
      </c>
      <c r="D8" s="125" t="s">
        <v>386</v>
      </c>
      <c r="E8" s="124"/>
      <c r="F8" s="125" t="s">
        <v>175</v>
      </c>
      <c r="G8" s="125" t="s">
        <v>385</v>
      </c>
      <c r="H8" s="125" t="s">
        <v>386</v>
      </c>
      <c r="I8" s="124"/>
      <c r="J8" s="125" t="s">
        <v>175</v>
      </c>
      <c r="K8" s="125" t="s">
        <v>385</v>
      </c>
      <c r="L8" s="125" t="s">
        <v>386</v>
      </c>
      <c r="M8" s="124"/>
      <c r="N8" s="125" t="s">
        <v>175</v>
      </c>
      <c r="O8" s="125" t="s">
        <v>385</v>
      </c>
      <c r="P8" s="125" t="s">
        <v>386</v>
      </c>
    </row>
    <row r="9" spans="1:18" ht="17.100000000000001" customHeight="1" x14ac:dyDescent="0.2">
      <c r="A9" s="126" t="s">
        <v>175</v>
      </c>
      <c r="B9" s="152">
        <v>8.1426604602373303</v>
      </c>
      <c r="C9" s="152">
        <v>9.9959530554431417</v>
      </c>
      <c r="D9" s="152">
        <v>7.2543885171176408</v>
      </c>
      <c r="E9" s="152"/>
      <c r="F9" s="152">
        <v>10.355162595534242</v>
      </c>
      <c r="G9" s="152">
        <v>12.396694214876034</v>
      </c>
      <c r="H9" s="152">
        <v>9.3659621802002224</v>
      </c>
      <c r="I9" s="152"/>
      <c r="J9" s="152">
        <v>7.8023407022106639</v>
      </c>
      <c r="K9" s="152">
        <v>9.5013477088948797</v>
      </c>
      <c r="L9" s="152">
        <v>6.9968051118210859</v>
      </c>
      <c r="M9" s="152"/>
      <c r="N9" s="152">
        <v>4.815935451336359</v>
      </c>
      <c r="O9" s="152">
        <v>6.4843750000000009</v>
      </c>
      <c r="P9" s="152">
        <v>4.0208488458674605</v>
      </c>
    </row>
    <row r="10" spans="1:18" ht="17.100000000000001" customHeight="1" x14ac:dyDescent="0.2">
      <c r="A10" s="104" t="s">
        <v>250</v>
      </c>
      <c r="B10" s="171">
        <v>0.78740157480314954</v>
      </c>
      <c r="C10" s="171">
        <v>0.7142857142857143</v>
      </c>
      <c r="D10" s="171">
        <v>0.82987551867219922</v>
      </c>
      <c r="E10" s="171"/>
      <c r="F10" s="171">
        <v>0.56818181818181823</v>
      </c>
      <c r="G10" s="171">
        <v>1.4705882352941175</v>
      </c>
      <c r="H10" s="171">
        <v>0</v>
      </c>
      <c r="I10" s="171"/>
      <c r="J10" s="171">
        <v>0</v>
      </c>
      <c r="K10" s="171">
        <v>0</v>
      </c>
      <c r="L10" s="171">
        <v>0</v>
      </c>
      <c r="M10" s="171"/>
      <c r="N10" s="171">
        <v>2.1052631578947367</v>
      </c>
      <c r="O10" s="171">
        <v>0</v>
      </c>
      <c r="P10" s="171">
        <v>3.5714285714285712</v>
      </c>
    </row>
    <row r="11" spans="1:18" ht="17.100000000000001" customHeight="1" x14ac:dyDescent="0.2">
      <c r="A11" s="104" t="s">
        <v>251</v>
      </c>
      <c r="B11" s="171">
        <v>2.9360967184801381</v>
      </c>
      <c r="C11" s="171">
        <v>2.6845637583892619</v>
      </c>
      <c r="D11" s="171">
        <v>3.0232558139534884</v>
      </c>
      <c r="E11" s="171"/>
      <c r="F11" s="171">
        <v>4.1044776119402986</v>
      </c>
      <c r="G11" s="171">
        <v>1.5873015873015872</v>
      </c>
      <c r="H11" s="171">
        <v>4.8780487804878048</v>
      </c>
      <c r="I11" s="171"/>
      <c r="J11" s="171">
        <v>3.4090909090909087</v>
      </c>
      <c r="K11" s="171">
        <v>6</v>
      </c>
      <c r="L11" s="171">
        <v>2.3809523809523809</v>
      </c>
      <c r="M11" s="171"/>
      <c r="N11" s="171">
        <v>0</v>
      </c>
      <c r="O11" s="171">
        <v>0</v>
      </c>
      <c r="P11" s="171">
        <v>0</v>
      </c>
    </row>
    <row r="12" spans="1:18" ht="17.100000000000001" customHeight="1" x14ac:dyDescent="0.2">
      <c r="A12" s="104" t="s">
        <v>252</v>
      </c>
      <c r="B12" s="171">
        <v>2.4539877300613497</v>
      </c>
      <c r="C12" s="171">
        <v>3.7735849056603774</v>
      </c>
      <c r="D12" s="171">
        <v>1.8181818181818181</v>
      </c>
      <c r="E12" s="171"/>
      <c r="F12" s="171">
        <v>0</v>
      </c>
      <c r="G12" s="171">
        <v>0</v>
      </c>
      <c r="H12" s="171">
        <v>0</v>
      </c>
      <c r="I12" s="171"/>
      <c r="J12" s="171">
        <v>0</v>
      </c>
      <c r="K12" s="171">
        <v>0</v>
      </c>
      <c r="L12" s="171">
        <v>0</v>
      </c>
      <c r="M12" s="171"/>
      <c r="N12" s="171">
        <v>10.38961038961039</v>
      </c>
      <c r="O12" s="171">
        <v>16.666666666666664</v>
      </c>
      <c r="P12" s="171">
        <v>7.5471698113207548</v>
      </c>
    </row>
    <row r="13" spans="1:18" ht="17.100000000000001" customHeight="1" x14ac:dyDescent="0.2">
      <c r="A13" s="104" t="s">
        <v>253</v>
      </c>
      <c r="B13" s="171">
        <v>10.356832027850304</v>
      </c>
      <c r="C13" s="171">
        <v>14.423076923076922</v>
      </c>
      <c r="D13" s="171">
        <v>8.0491132332878585</v>
      </c>
      <c r="E13" s="171"/>
      <c r="F13" s="171">
        <v>13.347921225382933</v>
      </c>
      <c r="G13" s="171">
        <v>15.060240963855422</v>
      </c>
      <c r="H13" s="171">
        <v>12.371134020618557</v>
      </c>
      <c r="I13" s="171"/>
      <c r="J13" s="171">
        <v>9.8901098901098905</v>
      </c>
      <c r="K13" s="171">
        <v>16.030534351145036</v>
      </c>
      <c r="L13" s="171">
        <v>6.4377682403433472</v>
      </c>
      <c r="M13" s="171"/>
      <c r="N13" s="171">
        <v>6.7073170731707323</v>
      </c>
      <c r="O13" s="171">
        <v>11.76470588235294</v>
      </c>
      <c r="P13" s="171">
        <v>3.8277511961722488</v>
      </c>
    </row>
    <row r="14" spans="1:18" ht="17.100000000000001" customHeight="1" x14ac:dyDescent="0.2">
      <c r="A14" s="104" t="s">
        <v>254</v>
      </c>
      <c r="B14" s="171">
        <v>9.4420600858369106</v>
      </c>
      <c r="C14" s="171">
        <v>15.714285714285714</v>
      </c>
      <c r="D14" s="171">
        <v>6.7484662576687118</v>
      </c>
      <c r="E14" s="171"/>
      <c r="F14" s="171">
        <v>18.823529411764707</v>
      </c>
      <c r="G14" s="171">
        <v>34.482758620689658</v>
      </c>
      <c r="H14" s="171">
        <v>10.714285714285714</v>
      </c>
      <c r="I14" s="171"/>
      <c r="J14" s="171">
        <v>5.0632911392405067</v>
      </c>
      <c r="K14" s="171">
        <v>4.1666666666666661</v>
      </c>
      <c r="L14" s="171">
        <v>5.4545454545454541</v>
      </c>
      <c r="M14" s="171"/>
      <c r="N14" s="171">
        <v>2.8985507246376812</v>
      </c>
      <c r="O14" s="171">
        <v>0</v>
      </c>
      <c r="P14" s="171">
        <v>3.8461538461538463</v>
      </c>
    </row>
    <row r="15" spans="1:18" ht="17.100000000000001" customHeight="1" x14ac:dyDescent="0.2">
      <c r="A15" s="104" t="s">
        <v>255</v>
      </c>
      <c r="B15" s="171">
        <v>5.4811205846528628</v>
      </c>
      <c r="C15" s="171">
        <v>9.3385214007782107</v>
      </c>
      <c r="D15" s="171">
        <v>3.7234042553191489</v>
      </c>
      <c r="E15" s="171"/>
      <c r="F15" s="171">
        <v>8.4548104956268215</v>
      </c>
      <c r="G15" s="171">
        <v>12.173913043478262</v>
      </c>
      <c r="H15" s="171">
        <v>6.5789473684210522</v>
      </c>
      <c r="I15" s="171"/>
      <c r="J15" s="171">
        <v>5.9701492537313428</v>
      </c>
      <c r="K15" s="171">
        <v>14.000000000000002</v>
      </c>
      <c r="L15" s="171">
        <v>3.3112582781456954</v>
      </c>
      <c r="M15" s="171"/>
      <c r="N15" s="171">
        <v>1.4440433212996391</v>
      </c>
      <c r="O15" s="171">
        <v>3.2608695652173911</v>
      </c>
      <c r="P15" s="171">
        <v>0.54054054054054057</v>
      </c>
    </row>
    <row r="16" spans="1:18" ht="17.100000000000001" customHeight="1" x14ac:dyDescent="0.2">
      <c r="A16" s="104" t="s">
        <v>256</v>
      </c>
      <c r="B16" s="171">
        <v>3.0534351145038165</v>
      </c>
      <c r="C16" s="171">
        <v>7.8651685393258424</v>
      </c>
      <c r="D16" s="171">
        <v>0.57803468208092479</v>
      </c>
      <c r="E16" s="171"/>
      <c r="F16" s="171">
        <v>1.9607843137254901</v>
      </c>
      <c r="G16" s="171">
        <v>4.8780487804878048</v>
      </c>
      <c r="H16" s="171">
        <v>0</v>
      </c>
      <c r="I16" s="171"/>
      <c r="J16" s="171">
        <v>6.7415730337078648</v>
      </c>
      <c r="K16" s="171">
        <v>16.666666666666664</v>
      </c>
      <c r="L16" s="171">
        <v>1.6949152542372881</v>
      </c>
      <c r="M16" s="171"/>
      <c r="N16" s="171">
        <v>0</v>
      </c>
      <c r="O16" s="171">
        <v>0</v>
      </c>
      <c r="P16" s="171">
        <v>0</v>
      </c>
    </row>
    <row r="17" spans="1:16" ht="17.100000000000001" customHeight="1" x14ac:dyDescent="0.2">
      <c r="A17" s="104" t="s">
        <v>257</v>
      </c>
      <c r="B17" s="171">
        <v>2.4</v>
      </c>
      <c r="C17" s="171">
        <v>2.6119402985074625</v>
      </c>
      <c r="D17" s="171">
        <v>2.2408963585434174</v>
      </c>
      <c r="E17" s="171"/>
      <c r="F17" s="171">
        <v>2.8037383177570092</v>
      </c>
      <c r="G17" s="171">
        <v>3.8297872340425529</v>
      </c>
      <c r="H17" s="171">
        <v>2</v>
      </c>
      <c r="I17" s="171"/>
      <c r="J17" s="171">
        <v>2.4258760107816713</v>
      </c>
      <c r="K17" s="171">
        <v>1.8404907975460123</v>
      </c>
      <c r="L17" s="171">
        <v>2.8846153846153846</v>
      </c>
      <c r="M17" s="171"/>
      <c r="N17" s="171">
        <v>1.7441860465116279</v>
      </c>
      <c r="O17" s="171">
        <v>1.4492753623188406</v>
      </c>
      <c r="P17" s="171">
        <v>1.9417475728155338</v>
      </c>
    </row>
    <row r="18" spans="1:16" ht="17.100000000000001" customHeight="1" x14ac:dyDescent="0.2">
      <c r="A18" s="104" t="s">
        <v>258</v>
      </c>
      <c r="B18" s="171">
        <v>0.23529411764705879</v>
      </c>
      <c r="C18" s="171">
        <v>0</v>
      </c>
      <c r="D18" s="171">
        <v>0.36363636363636365</v>
      </c>
      <c r="E18" s="171"/>
      <c r="F18" s="171">
        <v>0</v>
      </c>
      <c r="G18" s="171">
        <v>0</v>
      </c>
      <c r="H18" s="171">
        <v>0</v>
      </c>
      <c r="I18" s="171"/>
      <c r="J18" s="171">
        <v>0</v>
      </c>
      <c r="K18" s="171">
        <v>0</v>
      </c>
      <c r="L18" s="171">
        <v>0</v>
      </c>
      <c r="M18" s="171"/>
      <c r="N18" s="171">
        <v>0.79365079365079361</v>
      </c>
      <c r="O18" s="171">
        <v>0</v>
      </c>
      <c r="P18" s="171">
        <v>1.2658227848101267</v>
      </c>
    </row>
    <row r="19" spans="1:16" ht="17.100000000000001" customHeight="1" x14ac:dyDescent="0.2">
      <c r="A19" s="104" t="s">
        <v>259</v>
      </c>
      <c r="B19" s="171">
        <v>7.4209245742092467</v>
      </c>
      <c r="C19" s="171">
        <v>9.3567251461988299</v>
      </c>
      <c r="D19" s="171">
        <v>6.9124423963133648</v>
      </c>
      <c r="E19" s="171"/>
      <c r="F19" s="171">
        <v>8.9709762532981525</v>
      </c>
      <c r="G19" s="171">
        <v>10.666666666666668</v>
      </c>
      <c r="H19" s="171">
        <v>8.5526315789473681</v>
      </c>
      <c r="I19" s="171"/>
      <c r="J19" s="171">
        <v>5.4054054054054053</v>
      </c>
      <c r="K19" s="171">
        <v>5.8823529411764701</v>
      </c>
      <c r="L19" s="171">
        <v>5.2631578947368416</v>
      </c>
      <c r="M19" s="171"/>
      <c r="N19" s="171">
        <v>6.7873303167420813</v>
      </c>
      <c r="O19" s="171">
        <v>11.111111111111111</v>
      </c>
      <c r="P19" s="171">
        <v>5.6818181818181817</v>
      </c>
    </row>
    <row r="20" spans="1:16" ht="17.100000000000001" customHeight="1" x14ac:dyDescent="0.2">
      <c r="A20" s="104" t="s">
        <v>260</v>
      </c>
      <c r="B20" s="171">
        <v>7.4803149606299222</v>
      </c>
      <c r="C20" s="171">
        <v>9.2307692307692317</v>
      </c>
      <c r="D20" s="171">
        <v>6.8783068783068781</v>
      </c>
      <c r="E20" s="171"/>
      <c r="F20" s="171">
        <v>11.965811965811966</v>
      </c>
      <c r="G20" s="171">
        <v>17.857142857142858</v>
      </c>
      <c r="H20" s="171">
        <v>10.112359550561797</v>
      </c>
      <c r="I20" s="171"/>
      <c r="J20" s="171">
        <v>5.2631578947368416</v>
      </c>
      <c r="K20" s="171">
        <v>4</v>
      </c>
      <c r="L20" s="171">
        <v>5.7142857142857144</v>
      </c>
      <c r="M20" s="171"/>
      <c r="N20" s="171">
        <v>0</v>
      </c>
      <c r="O20" s="171">
        <v>0</v>
      </c>
      <c r="P20" s="171">
        <v>0</v>
      </c>
    </row>
    <row r="21" spans="1:16" ht="17.100000000000001" customHeight="1" x14ac:dyDescent="0.2">
      <c r="A21" s="127" t="s">
        <v>261</v>
      </c>
      <c r="B21" s="171">
        <v>5.3415061295971977</v>
      </c>
      <c r="C21" s="171">
        <v>6.4516129032258061</v>
      </c>
      <c r="D21" s="171">
        <v>4.5790251107828652</v>
      </c>
      <c r="E21" s="171"/>
      <c r="F21" s="171">
        <v>4.2792792792792795</v>
      </c>
      <c r="G21" s="171">
        <v>4.5454545454545459</v>
      </c>
      <c r="H21" s="171">
        <v>4.0650406504065035</v>
      </c>
      <c r="I21" s="171"/>
      <c r="J21" s="171">
        <v>9.9397590361445776</v>
      </c>
      <c r="K21" s="171">
        <v>12.977099236641221</v>
      </c>
      <c r="L21" s="171">
        <v>7.9601990049751246</v>
      </c>
      <c r="M21" s="171"/>
      <c r="N21" s="171">
        <v>2.459016393442623</v>
      </c>
      <c r="O21" s="171">
        <v>2.9411764705882351</v>
      </c>
      <c r="P21" s="171">
        <v>2.1739130434782608</v>
      </c>
    </row>
    <row r="22" spans="1:16" ht="17.100000000000001" customHeight="1" x14ac:dyDescent="0.2">
      <c r="A22" s="104" t="s">
        <v>262</v>
      </c>
      <c r="B22" s="171">
        <v>0</v>
      </c>
      <c r="C22" s="171">
        <v>0</v>
      </c>
      <c r="D22" s="171">
        <v>0</v>
      </c>
      <c r="E22" s="171"/>
      <c r="F22" s="171">
        <v>0</v>
      </c>
      <c r="G22" s="171">
        <v>0</v>
      </c>
      <c r="H22" s="171">
        <v>0</v>
      </c>
      <c r="I22" s="171"/>
      <c r="J22" s="171">
        <v>0</v>
      </c>
      <c r="K22" s="171">
        <v>0</v>
      </c>
      <c r="L22" s="171">
        <v>0</v>
      </c>
      <c r="M22" s="171"/>
      <c r="N22" s="171">
        <v>0</v>
      </c>
      <c r="O22" s="171">
        <v>0</v>
      </c>
      <c r="P22" s="171">
        <v>0</v>
      </c>
    </row>
    <row r="23" spans="1:16" ht="17.100000000000001" customHeight="1" x14ac:dyDescent="0.2">
      <c r="A23" s="104" t="s">
        <v>263</v>
      </c>
      <c r="B23" s="171">
        <v>7.6595744680851059</v>
      </c>
      <c r="C23" s="171">
        <v>11.046511627906977</v>
      </c>
      <c r="D23" s="171">
        <v>5.7046979865771812</v>
      </c>
      <c r="E23" s="171"/>
      <c r="F23" s="171">
        <v>11.739130434782609</v>
      </c>
      <c r="G23" s="171">
        <v>18.604651162790699</v>
      </c>
      <c r="H23" s="171">
        <v>7.6388888888888893</v>
      </c>
      <c r="I23" s="171"/>
      <c r="J23" s="171">
        <v>7.2580645161290329</v>
      </c>
      <c r="K23" s="171">
        <v>7.6923076923076925</v>
      </c>
      <c r="L23" s="171">
        <v>7.0588235294117645</v>
      </c>
      <c r="M23" s="171"/>
      <c r="N23" s="171">
        <v>0</v>
      </c>
      <c r="O23" s="171">
        <v>0</v>
      </c>
      <c r="P23" s="171">
        <v>0</v>
      </c>
    </row>
    <row r="24" spans="1:16" ht="17.100000000000001" customHeight="1" x14ac:dyDescent="0.2">
      <c r="A24" s="104" t="s">
        <v>264</v>
      </c>
      <c r="B24" s="171">
        <v>1.3245033112582782</v>
      </c>
      <c r="C24" s="171">
        <v>0</v>
      </c>
      <c r="D24" s="171">
        <v>1.7857142857142856</v>
      </c>
      <c r="E24" s="171"/>
      <c r="F24" s="171">
        <v>1.7241379310344827</v>
      </c>
      <c r="G24" s="171">
        <v>0</v>
      </c>
      <c r="H24" s="171">
        <v>2.5</v>
      </c>
      <c r="I24" s="171"/>
      <c r="J24" s="171">
        <v>2.4390243902439024</v>
      </c>
      <c r="K24" s="171">
        <v>0</v>
      </c>
      <c r="L24" s="171">
        <v>3.125</v>
      </c>
      <c r="M24" s="171"/>
      <c r="N24" s="171">
        <v>0</v>
      </c>
      <c r="O24" s="171">
        <v>0</v>
      </c>
      <c r="P24" s="171">
        <v>0</v>
      </c>
    </row>
    <row r="25" spans="1:16" ht="17.100000000000001" customHeight="1" x14ac:dyDescent="0.2">
      <c r="A25" s="104" t="s">
        <v>265</v>
      </c>
      <c r="B25" s="171">
        <v>25.336927223719673</v>
      </c>
      <c r="C25" s="171">
        <v>32.857142857142854</v>
      </c>
      <c r="D25" s="171">
        <v>20.779220779220779</v>
      </c>
      <c r="E25" s="171"/>
      <c r="F25" s="171">
        <v>36.994219653179186</v>
      </c>
      <c r="G25" s="171">
        <v>46.153846153846153</v>
      </c>
      <c r="H25" s="171">
        <v>29.473684210526311</v>
      </c>
      <c r="I25" s="171"/>
      <c r="J25" s="171">
        <v>23.364485981308412</v>
      </c>
      <c r="K25" s="171">
        <v>19.444444444444446</v>
      </c>
      <c r="L25" s="171">
        <v>25.352112676056336</v>
      </c>
      <c r="M25" s="171"/>
      <c r="N25" s="171">
        <v>5.4945054945054945</v>
      </c>
      <c r="O25" s="171">
        <v>11.538461538461538</v>
      </c>
      <c r="P25" s="171">
        <v>3.0769230769230771</v>
      </c>
    </row>
    <row r="26" spans="1:16" ht="17.100000000000001" customHeight="1" x14ac:dyDescent="0.2">
      <c r="A26" s="104" t="s">
        <v>266</v>
      </c>
      <c r="B26" s="171">
        <v>10.399159663865547</v>
      </c>
      <c r="C26" s="171">
        <v>12.461059190031152</v>
      </c>
      <c r="D26" s="171">
        <v>9.3502377179080813</v>
      </c>
      <c r="E26" s="171"/>
      <c r="F26" s="171">
        <v>14.107883817427386</v>
      </c>
      <c r="G26" s="171">
        <v>17.218543046357617</v>
      </c>
      <c r="H26" s="171">
        <v>12.688821752265861</v>
      </c>
      <c r="I26" s="171"/>
      <c r="J26" s="171">
        <v>7.6045627376425857</v>
      </c>
      <c r="K26" s="171">
        <v>11.340206185567011</v>
      </c>
      <c r="L26" s="171">
        <v>5.4216867469879517</v>
      </c>
      <c r="M26" s="171"/>
      <c r="N26" s="171">
        <v>5.3140096618357484</v>
      </c>
      <c r="O26" s="171">
        <v>4.10958904109589</v>
      </c>
      <c r="P26" s="171">
        <v>5.9701492537313428</v>
      </c>
    </row>
    <row r="27" spans="1:16" ht="17.100000000000001" customHeight="1" x14ac:dyDescent="0.2">
      <c r="A27" s="104" t="s">
        <v>267</v>
      </c>
      <c r="B27" s="171">
        <v>4.1379310344827589</v>
      </c>
      <c r="C27" s="171">
        <v>6.510416666666667</v>
      </c>
      <c r="D27" s="171">
        <v>2.9639175257731956</v>
      </c>
      <c r="E27" s="171"/>
      <c r="F27" s="171">
        <v>4.7272727272727275</v>
      </c>
      <c r="G27" s="171">
        <v>6.6326530612244898</v>
      </c>
      <c r="H27" s="171">
        <v>3.6723163841807911</v>
      </c>
      <c r="I27" s="171"/>
      <c r="J27" s="171">
        <v>4.1782729805013927</v>
      </c>
      <c r="K27" s="171">
        <v>7.0175438596491224</v>
      </c>
      <c r="L27" s="171">
        <v>2.8571428571428572</v>
      </c>
      <c r="M27" s="171"/>
      <c r="N27" s="171">
        <v>2.788844621513944</v>
      </c>
      <c r="O27" s="171">
        <v>5.4054054054054053</v>
      </c>
      <c r="P27" s="171">
        <v>1.6949152542372881</v>
      </c>
    </row>
    <row r="28" spans="1:16" ht="17.100000000000001" customHeight="1" x14ac:dyDescent="0.2">
      <c r="A28" s="104" t="s">
        <v>268</v>
      </c>
      <c r="B28" s="171">
        <v>8.8737201365187719</v>
      </c>
      <c r="C28" s="171">
        <v>8.8495575221238933</v>
      </c>
      <c r="D28" s="171">
        <v>8.8888888888888893</v>
      </c>
      <c r="E28" s="171"/>
      <c r="F28" s="171">
        <v>12.962962962962962</v>
      </c>
      <c r="G28" s="171">
        <v>15.789473684210526</v>
      </c>
      <c r="H28" s="171">
        <v>9.8039215686274517</v>
      </c>
      <c r="I28" s="171"/>
      <c r="J28" s="171">
        <v>10.619469026548673</v>
      </c>
      <c r="K28" s="171">
        <v>2.7027027027027026</v>
      </c>
      <c r="L28" s="171">
        <v>14.473684210526317</v>
      </c>
      <c r="M28" s="171"/>
      <c r="N28" s="171">
        <v>0</v>
      </c>
      <c r="O28" s="171">
        <v>0</v>
      </c>
      <c r="P28" s="171">
        <v>0</v>
      </c>
    </row>
    <row r="29" spans="1:16" ht="17.100000000000001" customHeight="1" x14ac:dyDescent="0.2">
      <c r="A29" s="104" t="s">
        <v>269</v>
      </c>
      <c r="B29" s="171">
        <v>42.997542997543</v>
      </c>
      <c r="C29" s="171">
        <v>48.96551724137931</v>
      </c>
      <c r="D29" s="171">
        <v>39.694656488549619</v>
      </c>
      <c r="E29" s="171"/>
      <c r="F29" s="171">
        <v>53.977272727272727</v>
      </c>
      <c r="G29" s="171">
        <v>58.333333333333336</v>
      </c>
      <c r="H29" s="171">
        <v>50.96153846153846</v>
      </c>
      <c r="I29" s="171"/>
      <c r="J29" s="171">
        <v>44.067796610169488</v>
      </c>
      <c r="K29" s="171">
        <v>53.125</v>
      </c>
      <c r="L29" s="171">
        <v>40.697674418604649</v>
      </c>
      <c r="M29" s="171"/>
      <c r="N29" s="171">
        <v>24.778761061946902</v>
      </c>
      <c r="O29" s="171">
        <v>29.268292682926827</v>
      </c>
      <c r="P29" s="171">
        <v>22.222222222222221</v>
      </c>
    </row>
    <row r="30" spans="1:16" ht="17.100000000000001" customHeight="1" x14ac:dyDescent="0.2">
      <c r="A30" s="104" t="s">
        <v>270</v>
      </c>
      <c r="B30" s="171">
        <v>16.769420468557335</v>
      </c>
      <c r="C30" s="171">
        <v>12.97071129707113</v>
      </c>
      <c r="D30" s="171">
        <v>18.356643356643357</v>
      </c>
      <c r="E30" s="171"/>
      <c r="F30" s="171">
        <v>26.153846153846157</v>
      </c>
      <c r="G30" s="171">
        <v>14.444444444444443</v>
      </c>
      <c r="H30" s="171">
        <v>30.638297872340424</v>
      </c>
      <c r="I30" s="171"/>
      <c r="J30" s="171">
        <v>14.444444444444443</v>
      </c>
      <c r="K30" s="171">
        <v>15.053763440860216</v>
      </c>
      <c r="L30" s="171">
        <v>14.124293785310735</v>
      </c>
      <c r="M30" s="171"/>
      <c r="N30" s="171">
        <v>5.5555555555555554</v>
      </c>
      <c r="O30" s="171">
        <v>7.1428571428571423</v>
      </c>
      <c r="P30" s="171">
        <v>5</v>
      </c>
    </row>
    <row r="31" spans="1:16" ht="17.100000000000001" customHeight="1" x14ac:dyDescent="0.2">
      <c r="A31" s="104" t="s">
        <v>271</v>
      </c>
      <c r="B31" s="171">
        <v>11.965811965811966</v>
      </c>
      <c r="C31" s="171">
        <v>13.364055299539171</v>
      </c>
      <c r="D31" s="171">
        <v>11.340206185567011</v>
      </c>
      <c r="E31" s="171"/>
      <c r="F31" s="171">
        <v>9.9462365591397841</v>
      </c>
      <c r="G31" s="171">
        <v>11.403508771929824</v>
      </c>
      <c r="H31" s="171">
        <v>9.3023255813953494</v>
      </c>
      <c r="I31" s="171"/>
      <c r="J31" s="171">
        <v>7.731958762886598</v>
      </c>
      <c r="K31" s="171">
        <v>6.557377049180328</v>
      </c>
      <c r="L31" s="171">
        <v>8.2706766917293226</v>
      </c>
      <c r="M31" s="171"/>
      <c r="N31" s="171">
        <v>23.52941176470588</v>
      </c>
      <c r="O31" s="171">
        <v>28.571428571428569</v>
      </c>
      <c r="P31" s="171">
        <v>21.276595744680851</v>
      </c>
    </row>
    <row r="32" spans="1:16" ht="17.100000000000001" customHeight="1" x14ac:dyDescent="0.2">
      <c r="A32" s="104" t="s">
        <v>272</v>
      </c>
      <c r="B32" s="171">
        <v>6.83371298405467</v>
      </c>
      <c r="C32" s="171">
        <v>10.687022900763358</v>
      </c>
      <c r="D32" s="171">
        <v>5.1948051948051948</v>
      </c>
      <c r="E32" s="171"/>
      <c r="F32" s="171">
        <v>7.7519379844961236</v>
      </c>
      <c r="G32" s="171">
        <v>12.820512820512819</v>
      </c>
      <c r="H32" s="171">
        <v>5.5555555555555554</v>
      </c>
      <c r="I32" s="171"/>
      <c r="J32" s="171">
        <v>2.3391812865497075</v>
      </c>
      <c r="K32" s="171">
        <v>4.1666666666666661</v>
      </c>
      <c r="L32" s="171">
        <v>1.6260162601626018</v>
      </c>
      <c r="M32" s="171"/>
      <c r="N32" s="171">
        <v>11.510791366906476</v>
      </c>
      <c r="O32" s="171">
        <v>15.909090909090908</v>
      </c>
      <c r="P32" s="171">
        <v>9.4736842105263168</v>
      </c>
    </row>
    <row r="33" spans="1:16" ht="17.100000000000001" customHeight="1" x14ac:dyDescent="0.2">
      <c r="A33" s="104" t="s">
        <v>273</v>
      </c>
      <c r="B33" s="171">
        <v>11.898734177215189</v>
      </c>
      <c r="C33" s="171">
        <v>11</v>
      </c>
      <c r="D33" s="171">
        <v>12.203389830508476</v>
      </c>
      <c r="E33" s="171"/>
      <c r="F33" s="171">
        <v>12.077294685990339</v>
      </c>
      <c r="G33" s="171">
        <v>8.1632653061224492</v>
      </c>
      <c r="H33" s="171">
        <v>13.291139240506327</v>
      </c>
      <c r="I33" s="171"/>
      <c r="J33" s="171">
        <v>14.814814814814813</v>
      </c>
      <c r="K33" s="171">
        <v>11.538461538461538</v>
      </c>
      <c r="L33" s="171">
        <v>15.853658536585366</v>
      </c>
      <c r="M33" s="171"/>
      <c r="N33" s="171">
        <v>7.5</v>
      </c>
      <c r="O33" s="171">
        <v>16</v>
      </c>
      <c r="P33" s="171">
        <v>3.6363636363636362</v>
      </c>
    </row>
    <row r="34" spans="1:16" ht="17.100000000000001" customHeight="1" x14ac:dyDescent="0.2">
      <c r="A34" s="104" t="s">
        <v>274</v>
      </c>
      <c r="B34" s="171">
        <v>3.1847133757961785</v>
      </c>
      <c r="C34" s="171">
        <v>6.0747663551401869</v>
      </c>
      <c r="D34" s="171">
        <v>2.3351648351648353</v>
      </c>
      <c r="E34" s="171"/>
      <c r="F34" s="171">
        <v>3.2828282828282833</v>
      </c>
      <c r="G34" s="171">
        <v>9.2105263157894726</v>
      </c>
      <c r="H34" s="171">
        <v>1.875</v>
      </c>
      <c r="I34" s="171"/>
      <c r="J34" s="171">
        <v>4.501607717041801</v>
      </c>
      <c r="K34" s="171">
        <v>7.2463768115942031</v>
      </c>
      <c r="L34" s="171">
        <v>3.71900826446281</v>
      </c>
      <c r="M34" s="171"/>
      <c r="N34" s="171">
        <v>1.2765957446808509</v>
      </c>
      <c r="O34" s="171">
        <v>1.4492753623188406</v>
      </c>
      <c r="P34" s="171">
        <v>1.2048192771084338</v>
      </c>
    </row>
    <row r="35" spans="1:16" ht="17.100000000000001" customHeight="1" thickBot="1" x14ac:dyDescent="0.25">
      <c r="A35" s="128" t="s">
        <v>275</v>
      </c>
      <c r="B35" s="163">
        <v>14.236111111111111</v>
      </c>
      <c r="C35" s="163">
        <v>13.114754098360656</v>
      </c>
      <c r="D35" s="163">
        <v>14.537444933920703</v>
      </c>
      <c r="E35" s="163"/>
      <c r="F35" s="163">
        <v>19.834710743801654</v>
      </c>
      <c r="G35" s="163">
        <v>11.76470588235294</v>
      </c>
      <c r="H35" s="163">
        <v>21.153846153846153</v>
      </c>
      <c r="I35" s="163"/>
      <c r="J35" s="163">
        <v>15.463917525773196</v>
      </c>
      <c r="K35" s="163">
        <v>17.857142857142858</v>
      </c>
      <c r="L35" s="163">
        <v>14.492753623188406</v>
      </c>
      <c r="M35" s="163"/>
      <c r="N35" s="163">
        <v>2.8571428571428572</v>
      </c>
      <c r="O35" s="163">
        <v>6.25</v>
      </c>
      <c r="P35" s="163">
        <v>1.8518518518518516</v>
      </c>
    </row>
    <row r="36" spans="1:16" ht="15" customHeight="1" x14ac:dyDescent="0.2">
      <c r="A36" s="200" t="s">
        <v>161</v>
      </c>
      <c r="B36" s="200"/>
      <c r="C36" s="200"/>
      <c r="D36" s="200"/>
      <c r="E36" s="200"/>
      <c r="F36" s="200"/>
      <c r="G36" s="200"/>
      <c r="H36" s="200"/>
      <c r="I36" s="200"/>
      <c r="J36" s="200"/>
      <c r="K36" s="200"/>
      <c r="L36" s="200"/>
      <c r="M36" s="200"/>
      <c r="N36" s="200"/>
      <c r="O36" s="200"/>
      <c r="P36" s="200"/>
    </row>
    <row r="37" spans="1:16" ht="15" customHeight="1" x14ac:dyDescent="0.2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</row>
  </sheetData>
  <mergeCells count="12">
    <mergeCell ref="A1:P1"/>
    <mergeCell ref="A2:P2"/>
    <mergeCell ref="R2:R3"/>
    <mergeCell ref="A3:P3"/>
    <mergeCell ref="A36:P36"/>
    <mergeCell ref="A4:P4"/>
    <mergeCell ref="A5:P5"/>
    <mergeCell ref="A7:A8"/>
    <mergeCell ref="B7:D7"/>
    <mergeCell ref="F7:H7"/>
    <mergeCell ref="J7:L7"/>
    <mergeCell ref="N7:P7"/>
  </mergeCells>
  <hyperlinks>
    <hyperlink ref="R2" location="INDICE!A1" display="INDICE" xr:uid="{53960540-C325-4835-A74F-A1E3005D6D83}"/>
  </hyperlinks>
  <printOptions horizontalCentered="1"/>
  <pageMargins left="0.70866141732283472" right="0.70866141732283472" top="0.74803149606299213" bottom="0.74803149606299213" header="0.31496062992125984" footer="0.31496062992125984"/>
  <pageSetup scale="87" orientation="landscape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7">
    <pageSetUpPr fitToPage="1"/>
  </sheetPr>
  <dimension ref="A1:W36"/>
  <sheetViews>
    <sheetView showGridLines="0" workbookViewId="0">
      <selection activeCell="Q17" sqref="Q17"/>
    </sheetView>
  </sheetViews>
  <sheetFormatPr baseColWidth="10" defaultColWidth="23.42578125" defaultRowHeight="15" customHeight="1" x14ac:dyDescent="0.2"/>
  <cols>
    <col min="1" max="1" width="18.7109375" style="50" customWidth="1"/>
    <col min="2" max="21" width="8.28515625" style="50" customWidth="1"/>
    <col min="22" max="109" width="10.7109375" style="5" customWidth="1"/>
    <col min="110" max="16384" width="23.42578125" style="5"/>
  </cols>
  <sheetData>
    <row r="1" spans="1:23" ht="15" customHeight="1" x14ac:dyDescent="0.2">
      <c r="A1" s="202" t="s">
        <v>203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7"/>
    </row>
    <row r="2" spans="1:23" ht="15" customHeight="1" x14ac:dyDescent="0.2">
      <c r="A2" s="202" t="s">
        <v>199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7"/>
      <c r="W2" s="195" t="s">
        <v>47</v>
      </c>
    </row>
    <row r="3" spans="1:23" ht="15" customHeight="1" x14ac:dyDescent="0.2">
      <c r="A3" s="202" t="s">
        <v>200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7"/>
      <c r="W3" s="195"/>
    </row>
    <row r="4" spans="1:23" ht="15" customHeight="1" x14ac:dyDescent="0.2">
      <c r="A4" s="202" t="s">
        <v>201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</row>
    <row r="5" spans="1:23" ht="15" customHeight="1" x14ac:dyDescent="0.2">
      <c r="A5" s="202" t="s">
        <v>188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</row>
    <row r="6" spans="1:23" ht="15" customHeight="1" x14ac:dyDescent="0.2">
      <c r="A6" s="201"/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</row>
    <row r="7" spans="1:23" ht="26.1" customHeight="1" x14ac:dyDescent="0.2">
      <c r="A7" s="59" t="s">
        <v>191</v>
      </c>
      <c r="B7" s="60">
        <v>2002</v>
      </c>
      <c r="C7" s="60">
        <v>2003</v>
      </c>
      <c r="D7" s="60">
        <v>2004</v>
      </c>
      <c r="E7" s="60">
        <v>2005</v>
      </c>
      <c r="F7" s="60">
        <v>2006</v>
      </c>
      <c r="G7" s="60">
        <v>2007</v>
      </c>
      <c r="H7" s="60">
        <v>2008</v>
      </c>
      <c r="I7" s="60">
        <v>2009</v>
      </c>
      <c r="J7" s="60">
        <v>2010</v>
      </c>
      <c r="K7" s="60">
        <v>2011</v>
      </c>
      <c r="L7" s="60">
        <v>2012</v>
      </c>
      <c r="M7" s="60">
        <v>2013</v>
      </c>
      <c r="N7" s="60">
        <v>2014</v>
      </c>
      <c r="O7" s="60">
        <v>2015</v>
      </c>
      <c r="P7" s="60">
        <v>2016</v>
      </c>
      <c r="Q7" s="60">
        <v>2017</v>
      </c>
      <c r="R7" s="60">
        <v>2018</v>
      </c>
      <c r="S7" s="60">
        <v>2019</v>
      </c>
      <c r="T7" s="60">
        <v>2020</v>
      </c>
      <c r="U7" s="60">
        <v>2021</v>
      </c>
    </row>
    <row r="8" spans="1:23" ht="15" customHeight="1" x14ac:dyDescent="0.2">
      <c r="A8" s="172"/>
      <c r="B8" s="173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</row>
    <row r="9" spans="1:23" ht="17.100000000000001" customHeight="1" x14ac:dyDescent="0.2">
      <c r="A9" s="80" t="s">
        <v>192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51"/>
    </row>
    <row r="10" spans="1:23" ht="17.100000000000001" customHeight="1" x14ac:dyDescent="0.2">
      <c r="A10" s="52" t="s">
        <v>184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</row>
    <row r="11" spans="1:23" ht="17.100000000000001" customHeight="1" x14ac:dyDescent="0.2">
      <c r="A11" s="52" t="s">
        <v>193</v>
      </c>
      <c r="B11" s="77">
        <f t="shared" ref="B11:T11" si="0">SUM(B12:B15)</f>
        <v>647</v>
      </c>
      <c r="C11" s="77">
        <f t="shared" si="0"/>
        <v>596</v>
      </c>
      <c r="D11" s="77">
        <f t="shared" si="0"/>
        <v>575</v>
      </c>
      <c r="E11" s="77">
        <f t="shared" si="0"/>
        <v>337</v>
      </c>
      <c r="F11" s="77">
        <f t="shared" si="0"/>
        <v>329</v>
      </c>
      <c r="G11" s="77">
        <f t="shared" si="0"/>
        <v>239</v>
      </c>
      <c r="H11" s="77">
        <f t="shared" si="0"/>
        <v>297</v>
      </c>
      <c r="I11" s="77">
        <f t="shared" si="0"/>
        <v>298</v>
      </c>
      <c r="J11" s="77">
        <f t="shared" si="0"/>
        <v>337</v>
      </c>
      <c r="K11" s="77">
        <f t="shared" si="0"/>
        <v>259</v>
      </c>
      <c r="L11" s="77">
        <f t="shared" si="0"/>
        <v>239</v>
      </c>
      <c r="M11" s="77">
        <f t="shared" si="0"/>
        <v>205</v>
      </c>
      <c r="N11" s="77">
        <f t="shared" si="0"/>
        <v>176</v>
      </c>
      <c r="O11" s="77">
        <f t="shared" si="0"/>
        <v>187</v>
      </c>
      <c r="P11" s="77">
        <f t="shared" si="0"/>
        <v>177</v>
      </c>
      <c r="Q11" s="77">
        <f t="shared" si="0"/>
        <v>208</v>
      </c>
      <c r="R11" s="77">
        <f t="shared" si="0"/>
        <v>226</v>
      </c>
      <c r="S11" s="77">
        <f t="shared" si="0"/>
        <v>188</v>
      </c>
      <c r="T11" s="77">
        <f t="shared" si="0"/>
        <v>233</v>
      </c>
      <c r="U11" s="77">
        <v>292</v>
      </c>
    </row>
    <row r="12" spans="1:23" ht="17.100000000000001" customHeight="1" x14ac:dyDescent="0.2">
      <c r="A12" s="68" t="s">
        <v>194</v>
      </c>
      <c r="B12" s="78">
        <v>96</v>
      </c>
      <c r="C12" s="78">
        <v>89</v>
      </c>
      <c r="D12" s="78">
        <v>85</v>
      </c>
      <c r="E12" s="78">
        <v>42</v>
      </c>
      <c r="F12" s="78">
        <v>42</v>
      </c>
      <c r="G12" s="78">
        <v>30</v>
      </c>
      <c r="H12" s="78">
        <v>46</v>
      </c>
      <c r="I12" s="78">
        <v>42</v>
      </c>
      <c r="J12" s="78">
        <v>42</v>
      </c>
      <c r="K12" s="78">
        <v>34</v>
      </c>
      <c r="L12" s="78">
        <v>38</v>
      </c>
      <c r="M12" s="78">
        <v>42</v>
      </c>
      <c r="N12" s="78">
        <v>37</v>
      </c>
      <c r="O12" s="78">
        <v>32</v>
      </c>
      <c r="P12" s="78">
        <v>36</v>
      </c>
      <c r="Q12" s="78">
        <v>29</v>
      </c>
      <c r="R12" s="78">
        <v>31</v>
      </c>
      <c r="S12" s="78">
        <v>36</v>
      </c>
      <c r="T12" s="78">
        <v>45</v>
      </c>
      <c r="U12" s="78">
        <v>64</v>
      </c>
    </row>
    <row r="13" spans="1:23" ht="17.100000000000001" customHeight="1" x14ac:dyDescent="0.2">
      <c r="A13" s="68" t="s">
        <v>195</v>
      </c>
      <c r="B13" s="78">
        <v>85</v>
      </c>
      <c r="C13" s="78">
        <v>113</v>
      </c>
      <c r="D13" s="78">
        <v>92</v>
      </c>
      <c r="E13" s="78">
        <v>58</v>
      </c>
      <c r="F13" s="78">
        <v>58</v>
      </c>
      <c r="G13" s="78">
        <v>37</v>
      </c>
      <c r="H13" s="78">
        <v>51</v>
      </c>
      <c r="I13" s="78">
        <v>51</v>
      </c>
      <c r="J13" s="78">
        <v>41</v>
      </c>
      <c r="K13" s="78">
        <v>48</v>
      </c>
      <c r="L13" s="78">
        <v>31</v>
      </c>
      <c r="M13" s="78">
        <v>47</v>
      </c>
      <c r="N13" s="78">
        <v>25</v>
      </c>
      <c r="O13" s="78">
        <v>33</v>
      </c>
      <c r="P13" s="78">
        <v>39</v>
      </c>
      <c r="Q13" s="78">
        <v>50</v>
      </c>
      <c r="R13" s="78">
        <v>47</v>
      </c>
      <c r="S13" s="78">
        <v>28</v>
      </c>
      <c r="T13" s="78">
        <v>51</v>
      </c>
      <c r="U13" s="78">
        <v>78</v>
      </c>
    </row>
    <row r="14" spans="1:23" ht="17.100000000000001" customHeight="1" x14ac:dyDescent="0.2">
      <c r="A14" s="68" t="s">
        <v>196</v>
      </c>
      <c r="B14" s="78">
        <v>175</v>
      </c>
      <c r="C14" s="78">
        <v>152</v>
      </c>
      <c r="D14" s="78">
        <v>175</v>
      </c>
      <c r="E14" s="78">
        <v>80</v>
      </c>
      <c r="F14" s="78">
        <v>78</v>
      </c>
      <c r="G14" s="78">
        <v>68</v>
      </c>
      <c r="H14" s="78">
        <v>64</v>
      </c>
      <c r="I14" s="78">
        <v>69</v>
      </c>
      <c r="J14" s="78">
        <v>91</v>
      </c>
      <c r="K14" s="78">
        <v>54</v>
      </c>
      <c r="L14" s="78">
        <v>70</v>
      </c>
      <c r="M14" s="78">
        <v>52</v>
      </c>
      <c r="N14" s="78">
        <v>47</v>
      </c>
      <c r="O14" s="78">
        <v>45</v>
      </c>
      <c r="P14" s="78">
        <v>42</v>
      </c>
      <c r="Q14" s="78">
        <v>55</v>
      </c>
      <c r="R14" s="78">
        <v>57</v>
      </c>
      <c r="S14" s="78">
        <v>59</v>
      </c>
      <c r="T14" s="78">
        <v>56</v>
      </c>
      <c r="U14" s="78">
        <v>68</v>
      </c>
    </row>
    <row r="15" spans="1:23" ht="17.100000000000001" customHeight="1" x14ac:dyDescent="0.2">
      <c r="A15" s="68" t="s">
        <v>197</v>
      </c>
      <c r="B15" s="78">
        <v>291</v>
      </c>
      <c r="C15" s="78">
        <v>242</v>
      </c>
      <c r="D15" s="78">
        <v>223</v>
      </c>
      <c r="E15" s="78">
        <v>157</v>
      </c>
      <c r="F15" s="78">
        <v>151</v>
      </c>
      <c r="G15" s="78">
        <v>104</v>
      </c>
      <c r="H15" s="78">
        <v>136</v>
      </c>
      <c r="I15" s="78">
        <v>136</v>
      </c>
      <c r="J15" s="78">
        <v>163</v>
      </c>
      <c r="K15" s="78">
        <v>123</v>
      </c>
      <c r="L15" s="78">
        <v>100</v>
      </c>
      <c r="M15" s="78">
        <v>64</v>
      </c>
      <c r="N15" s="78">
        <v>67</v>
      </c>
      <c r="O15" s="78">
        <v>77</v>
      </c>
      <c r="P15" s="78">
        <v>60</v>
      </c>
      <c r="Q15" s="78">
        <v>74</v>
      </c>
      <c r="R15" s="78">
        <v>91</v>
      </c>
      <c r="S15" s="78">
        <v>65</v>
      </c>
      <c r="T15" s="78">
        <v>81</v>
      </c>
      <c r="U15" s="78">
        <v>82</v>
      </c>
    </row>
    <row r="16" spans="1:23" ht="17.100000000000001" customHeight="1" x14ac:dyDescent="0.2">
      <c r="A16" s="52" t="s">
        <v>185</v>
      </c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72"/>
    </row>
    <row r="17" spans="1:21" ht="17.100000000000001" customHeight="1" x14ac:dyDescent="0.2">
      <c r="A17" s="52" t="s">
        <v>193</v>
      </c>
      <c r="B17" s="77">
        <f t="shared" ref="B17:T17" si="1">SUM(B18:B21)</f>
        <v>100</v>
      </c>
      <c r="C17" s="77">
        <f t="shared" si="1"/>
        <v>57</v>
      </c>
      <c r="D17" s="77">
        <f t="shared" si="1"/>
        <v>85</v>
      </c>
      <c r="E17" s="77">
        <f t="shared" si="1"/>
        <v>33</v>
      </c>
      <c r="F17" s="77">
        <f t="shared" si="1"/>
        <v>41</v>
      </c>
      <c r="G17" s="77">
        <f t="shared" si="1"/>
        <v>12</v>
      </c>
      <c r="H17" s="77">
        <f t="shared" si="1"/>
        <v>26</v>
      </c>
      <c r="I17" s="77">
        <f t="shared" si="1"/>
        <v>20</v>
      </c>
      <c r="J17" s="77">
        <f t="shared" si="1"/>
        <v>20</v>
      </c>
      <c r="K17" s="77">
        <f t="shared" si="1"/>
        <v>43</v>
      </c>
      <c r="L17" s="77">
        <f t="shared" si="1"/>
        <v>40</v>
      </c>
      <c r="M17" s="77">
        <f t="shared" si="1"/>
        <v>19</v>
      </c>
      <c r="N17" s="77">
        <f t="shared" si="1"/>
        <v>12</v>
      </c>
      <c r="O17" s="77">
        <f t="shared" si="1"/>
        <v>14</v>
      </c>
      <c r="P17" s="77">
        <f t="shared" si="1"/>
        <v>8</v>
      </c>
      <c r="Q17" s="77">
        <f t="shared" si="1"/>
        <v>1</v>
      </c>
      <c r="R17" s="77">
        <f t="shared" si="1"/>
        <v>6</v>
      </c>
      <c r="S17" s="77">
        <f t="shared" si="1"/>
        <v>14</v>
      </c>
      <c r="T17" s="77">
        <f t="shared" si="1"/>
        <v>29</v>
      </c>
      <c r="U17" s="71">
        <v>0</v>
      </c>
    </row>
    <row r="18" spans="1:21" ht="17.100000000000001" customHeight="1" x14ac:dyDescent="0.2">
      <c r="A18" s="68" t="s">
        <v>194</v>
      </c>
      <c r="B18" s="78">
        <v>19</v>
      </c>
      <c r="C18" s="78">
        <v>10</v>
      </c>
      <c r="D18" s="78">
        <v>26</v>
      </c>
      <c r="E18" s="78">
        <v>8</v>
      </c>
      <c r="F18" s="78">
        <v>8</v>
      </c>
      <c r="G18" s="78">
        <v>3</v>
      </c>
      <c r="H18" s="78">
        <v>6</v>
      </c>
      <c r="I18" s="78">
        <v>10</v>
      </c>
      <c r="J18" s="78">
        <v>5</v>
      </c>
      <c r="K18" s="78">
        <v>14</v>
      </c>
      <c r="L18" s="78">
        <v>13</v>
      </c>
      <c r="M18" s="78">
        <v>7</v>
      </c>
      <c r="N18" s="78">
        <v>0</v>
      </c>
      <c r="O18" s="78">
        <v>0</v>
      </c>
      <c r="P18" s="78">
        <v>0</v>
      </c>
      <c r="Q18" s="78">
        <v>0</v>
      </c>
      <c r="R18" s="78">
        <v>0</v>
      </c>
      <c r="S18" s="78">
        <v>0</v>
      </c>
      <c r="T18" s="78">
        <v>0</v>
      </c>
      <c r="U18" s="72">
        <v>0</v>
      </c>
    </row>
    <row r="19" spans="1:21" ht="17.100000000000001" customHeight="1" x14ac:dyDescent="0.2">
      <c r="A19" s="68" t="s">
        <v>195</v>
      </c>
      <c r="B19" s="78">
        <v>22</v>
      </c>
      <c r="C19" s="78">
        <v>18</v>
      </c>
      <c r="D19" s="78">
        <v>13</v>
      </c>
      <c r="E19" s="78">
        <v>6</v>
      </c>
      <c r="F19" s="78">
        <v>6</v>
      </c>
      <c r="G19" s="78">
        <v>3</v>
      </c>
      <c r="H19" s="78">
        <v>7</v>
      </c>
      <c r="I19" s="78">
        <v>6</v>
      </c>
      <c r="J19" s="78">
        <v>9</v>
      </c>
      <c r="K19" s="78">
        <v>11</v>
      </c>
      <c r="L19" s="78">
        <v>14</v>
      </c>
      <c r="M19" s="78">
        <v>6</v>
      </c>
      <c r="N19" s="78">
        <v>6</v>
      </c>
      <c r="O19" s="78">
        <v>8</v>
      </c>
      <c r="P19" s="78">
        <v>4</v>
      </c>
      <c r="Q19" s="78">
        <v>0</v>
      </c>
      <c r="R19" s="78">
        <v>3</v>
      </c>
      <c r="S19" s="78">
        <v>6</v>
      </c>
      <c r="T19" s="78">
        <v>11</v>
      </c>
      <c r="U19" s="72">
        <v>0</v>
      </c>
    </row>
    <row r="20" spans="1:21" ht="17.100000000000001" customHeight="1" x14ac:dyDescent="0.2">
      <c r="A20" s="68" t="s">
        <v>196</v>
      </c>
      <c r="B20" s="78">
        <v>37</v>
      </c>
      <c r="C20" s="78">
        <v>23</v>
      </c>
      <c r="D20" s="78">
        <v>27</v>
      </c>
      <c r="E20" s="78">
        <v>12</v>
      </c>
      <c r="F20" s="78">
        <v>14</v>
      </c>
      <c r="G20" s="78">
        <v>4</v>
      </c>
      <c r="H20" s="78">
        <v>7</v>
      </c>
      <c r="I20" s="78">
        <v>0</v>
      </c>
      <c r="J20" s="78">
        <v>6</v>
      </c>
      <c r="K20" s="78">
        <v>15</v>
      </c>
      <c r="L20" s="78">
        <v>11</v>
      </c>
      <c r="M20" s="78">
        <v>6</v>
      </c>
      <c r="N20" s="78">
        <v>6</v>
      </c>
      <c r="O20" s="78">
        <v>5</v>
      </c>
      <c r="P20" s="78">
        <v>4</v>
      </c>
      <c r="Q20" s="78">
        <v>0</v>
      </c>
      <c r="R20" s="78">
        <v>0</v>
      </c>
      <c r="S20" s="78">
        <v>7</v>
      </c>
      <c r="T20" s="78">
        <v>9</v>
      </c>
      <c r="U20" s="72">
        <v>0</v>
      </c>
    </row>
    <row r="21" spans="1:21" ht="17.100000000000001" customHeight="1" x14ac:dyDescent="0.2">
      <c r="A21" s="68" t="s">
        <v>197</v>
      </c>
      <c r="B21" s="79">
        <v>22</v>
      </c>
      <c r="C21" s="79">
        <v>6</v>
      </c>
      <c r="D21" s="79">
        <v>19</v>
      </c>
      <c r="E21" s="79">
        <v>7</v>
      </c>
      <c r="F21" s="79">
        <v>13</v>
      </c>
      <c r="G21" s="79">
        <v>2</v>
      </c>
      <c r="H21" s="79">
        <v>6</v>
      </c>
      <c r="I21" s="79">
        <v>4</v>
      </c>
      <c r="J21" s="79">
        <v>0</v>
      </c>
      <c r="K21" s="79">
        <v>3</v>
      </c>
      <c r="L21" s="79">
        <v>2</v>
      </c>
      <c r="M21" s="79">
        <v>0</v>
      </c>
      <c r="N21" s="79">
        <v>0</v>
      </c>
      <c r="O21" s="79">
        <v>1</v>
      </c>
      <c r="P21" s="79">
        <v>0</v>
      </c>
      <c r="Q21" s="79">
        <v>1</v>
      </c>
      <c r="R21" s="79">
        <v>3</v>
      </c>
      <c r="S21" s="79">
        <v>1</v>
      </c>
      <c r="T21" s="79">
        <v>9</v>
      </c>
      <c r="U21" s="72">
        <v>0</v>
      </c>
    </row>
    <row r="22" spans="1:21" ht="15" customHeight="1" x14ac:dyDescent="0.2">
      <c r="A22" s="68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176"/>
    </row>
    <row r="23" spans="1:21" ht="17.100000000000001" customHeight="1" x14ac:dyDescent="0.2">
      <c r="A23" s="80" t="s">
        <v>198</v>
      </c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</row>
    <row r="24" spans="1:21" ht="17.100000000000001" customHeight="1" x14ac:dyDescent="0.2">
      <c r="A24" s="52" t="s">
        <v>184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</row>
    <row r="25" spans="1:21" ht="17.100000000000001" customHeight="1" x14ac:dyDescent="0.2">
      <c r="A25" s="52" t="s">
        <v>193</v>
      </c>
      <c r="B25" s="86">
        <f t="shared" ref="B25:T29" si="2">+B11/(B11+B17)*100</f>
        <v>86.613119143239629</v>
      </c>
      <c r="C25" s="86">
        <f t="shared" si="2"/>
        <v>91.271056661562028</v>
      </c>
      <c r="D25" s="86">
        <f t="shared" si="2"/>
        <v>87.121212121212125</v>
      </c>
      <c r="E25" s="86">
        <f t="shared" si="2"/>
        <v>91.081081081081081</v>
      </c>
      <c r="F25" s="86">
        <f t="shared" si="2"/>
        <v>88.918918918918919</v>
      </c>
      <c r="G25" s="86">
        <f t="shared" si="2"/>
        <v>95.2191235059761</v>
      </c>
      <c r="H25" s="86">
        <f t="shared" si="2"/>
        <v>91.950464396284829</v>
      </c>
      <c r="I25" s="86">
        <f t="shared" si="2"/>
        <v>93.710691823899367</v>
      </c>
      <c r="J25" s="86">
        <f t="shared" si="2"/>
        <v>94.397759103641448</v>
      </c>
      <c r="K25" s="86">
        <f t="shared" si="2"/>
        <v>85.761589403973517</v>
      </c>
      <c r="L25" s="86">
        <f t="shared" si="2"/>
        <v>85.663082437275989</v>
      </c>
      <c r="M25" s="86">
        <f t="shared" si="2"/>
        <v>91.517857142857139</v>
      </c>
      <c r="N25" s="86">
        <f t="shared" si="2"/>
        <v>93.61702127659575</v>
      </c>
      <c r="O25" s="86">
        <f t="shared" si="2"/>
        <v>93.03482587064677</v>
      </c>
      <c r="P25" s="86">
        <f t="shared" si="2"/>
        <v>95.675675675675677</v>
      </c>
      <c r="Q25" s="86">
        <f t="shared" si="2"/>
        <v>99.52153110047847</v>
      </c>
      <c r="R25" s="86">
        <f t="shared" si="2"/>
        <v>97.41379310344827</v>
      </c>
      <c r="S25" s="86">
        <f t="shared" si="2"/>
        <v>93.069306930693074</v>
      </c>
      <c r="T25" s="86">
        <f t="shared" si="2"/>
        <v>88.931297709923669</v>
      </c>
      <c r="U25" s="87">
        <v>100</v>
      </c>
    </row>
    <row r="26" spans="1:21" ht="17.100000000000001" customHeight="1" x14ac:dyDescent="0.2">
      <c r="A26" s="68" t="s">
        <v>194</v>
      </c>
      <c r="B26" s="88">
        <f t="shared" si="2"/>
        <v>83.478260869565219</v>
      </c>
      <c r="C26" s="88">
        <f t="shared" si="2"/>
        <v>89.898989898989896</v>
      </c>
      <c r="D26" s="88">
        <f t="shared" si="2"/>
        <v>76.576576576576571</v>
      </c>
      <c r="E26" s="88">
        <f t="shared" si="2"/>
        <v>84</v>
      </c>
      <c r="F26" s="88">
        <f t="shared" si="2"/>
        <v>84</v>
      </c>
      <c r="G26" s="88">
        <f t="shared" si="2"/>
        <v>90.909090909090907</v>
      </c>
      <c r="H26" s="88">
        <f t="shared" si="2"/>
        <v>88.461538461538453</v>
      </c>
      <c r="I26" s="88">
        <f t="shared" si="2"/>
        <v>80.769230769230774</v>
      </c>
      <c r="J26" s="88">
        <f t="shared" si="2"/>
        <v>89.361702127659569</v>
      </c>
      <c r="K26" s="88">
        <f t="shared" si="2"/>
        <v>70.833333333333343</v>
      </c>
      <c r="L26" s="88">
        <f t="shared" si="2"/>
        <v>74.509803921568633</v>
      </c>
      <c r="M26" s="88">
        <f t="shared" si="2"/>
        <v>85.714285714285708</v>
      </c>
      <c r="N26" s="88">
        <f t="shared" si="2"/>
        <v>100</v>
      </c>
      <c r="O26" s="88">
        <f t="shared" si="2"/>
        <v>100</v>
      </c>
      <c r="P26" s="88">
        <f t="shared" si="2"/>
        <v>100</v>
      </c>
      <c r="Q26" s="88">
        <f t="shared" si="2"/>
        <v>100</v>
      </c>
      <c r="R26" s="88">
        <f t="shared" si="2"/>
        <v>100</v>
      </c>
      <c r="S26" s="88">
        <f t="shared" si="2"/>
        <v>100</v>
      </c>
      <c r="T26" s="88">
        <f t="shared" si="2"/>
        <v>100</v>
      </c>
      <c r="U26" s="89">
        <v>100</v>
      </c>
    </row>
    <row r="27" spans="1:21" ht="17.100000000000001" customHeight="1" x14ac:dyDescent="0.2">
      <c r="A27" s="68" t="s">
        <v>195</v>
      </c>
      <c r="B27" s="88">
        <f t="shared" si="2"/>
        <v>79.43925233644859</v>
      </c>
      <c r="C27" s="88">
        <f t="shared" si="2"/>
        <v>86.25954198473282</v>
      </c>
      <c r="D27" s="88">
        <f t="shared" si="2"/>
        <v>87.61904761904762</v>
      </c>
      <c r="E27" s="88">
        <f t="shared" si="2"/>
        <v>90.625</v>
      </c>
      <c r="F27" s="88">
        <f t="shared" si="2"/>
        <v>90.625</v>
      </c>
      <c r="G27" s="88">
        <f t="shared" si="2"/>
        <v>92.5</v>
      </c>
      <c r="H27" s="88">
        <f t="shared" si="2"/>
        <v>87.931034482758619</v>
      </c>
      <c r="I27" s="88">
        <f t="shared" si="2"/>
        <v>89.473684210526315</v>
      </c>
      <c r="J27" s="88">
        <f t="shared" si="2"/>
        <v>82</v>
      </c>
      <c r="K27" s="88">
        <f t="shared" si="2"/>
        <v>81.355932203389841</v>
      </c>
      <c r="L27" s="88">
        <f t="shared" si="2"/>
        <v>68.888888888888886</v>
      </c>
      <c r="M27" s="88">
        <f t="shared" si="2"/>
        <v>88.679245283018872</v>
      </c>
      <c r="N27" s="88">
        <f t="shared" si="2"/>
        <v>80.645161290322577</v>
      </c>
      <c r="O27" s="88">
        <f t="shared" si="2"/>
        <v>80.487804878048792</v>
      </c>
      <c r="P27" s="88">
        <f t="shared" si="2"/>
        <v>90.697674418604649</v>
      </c>
      <c r="Q27" s="88">
        <f t="shared" si="2"/>
        <v>100</v>
      </c>
      <c r="R27" s="88">
        <f t="shared" si="2"/>
        <v>94</v>
      </c>
      <c r="S27" s="88">
        <f t="shared" si="2"/>
        <v>82.35294117647058</v>
      </c>
      <c r="T27" s="88">
        <f t="shared" si="2"/>
        <v>82.258064516129039</v>
      </c>
      <c r="U27" s="89">
        <v>100</v>
      </c>
    </row>
    <row r="28" spans="1:21" ht="17.100000000000001" customHeight="1" x14ac:dyDescent="0.2">
      <c r="A28" s="68" t="s">
        <v>196</v>
      </c>
      <c r="B28" s="88">
        <f t="shared" si="2"/>
        <v>82.547169811320757</v>
      </c>
      <c r="C28" s="88">
        <f t="shared" si="2"/>
        <v>86.857142857142861</v>
      </c>
      <c r="D28" s="88">
        <f t="shared" si="2"/>
        <v>86.633663366336634</v>
      </c>
      <c r="E28" s="88">
        <f t="shared" si="2"/>
        <v>86.956521739130437</v>
      </c>
      <c r="F28" s="88">
        <f t="shared" si="2"/>
        <v>84.782608695652172</v>
      </c>
      <c r="G28" s="88">
        <f t="shared" si="2"/>
        <v>94.444444444444443</v>
      </c>
      <c r="H28" s="88">
        <f t="shared" si="2"/>
        <v>90.140845070422543</v>
      </c>
      <c r="I28" s="88">
        <f t="shared" si="2"/>
        <v>100</v>
      </c>
      <c r="J28" s="88">
        <f t="shared" si="2"/>
        <v>93.814432989690715</v>
      </c>
      <c r="K28" s="88">
        <f t="shared" si="2"/>
        <v>78.260869565217391</v>
      </c>
      <c r="L28" s="88">
        <f t="shared" si="2"/>
        <v>86.419753086419746</v>
      </c>
      <c r="M28" s="88">
        <f t="shared" si="2"/>
        <v>89.65517241379311</v>
      </c>
      <c r="N28" s="88">
        <f t="shared" si="2"/>
        <v>88.679245283018872</v>
      </c>
      <c r="O28" s="88">
        <f t="shared" si="2"/>
        <v>90</v>
      </c>
      <c r="P28" s="88">
        <f t="shared" si="2"/>
        <v>91.304347826086953</v>
      </c>
      <c r="Q28" s="88">
        <f t="shared" si="2"/>
        <v>100</v>
      </c>
      <c r="R28" s="88">
        <f t="shared" si="2"/>
        <v>100</v>
      </c>
      <c r="S28" s="88">
        <f t="shared" si="2"/>
        <v>89.393939393939391</v>
      </c>
      <c r="T28" s="88">
        <f t="shared" si="2"/>
        <v>86.15384615384616</v>
      </c>
      <c r="U28" s="89">
        <v>100</v>
      </c>
    </row>
    <row r="29" spans="1:21" ht="17.100000000000001" customHeight="1" x14ac:dyDescent="0.2">
      <c r="A29" s="68" t="s">
        <v>197</v>
      </c>
      <c r="B29" s="88">
        <f t="shared" si="2"/>
        <v>92.971246006389777</v>
      </c>
      <c r="C29" s="88">
        <f t="shared" si="2"/>
        <v>97.58064516129032</v>
      </c>
      <c r="D29" s="88">
        <f t="shared" si="2"/>
        <v>92.148760330578511</v>
      </c>
      <c r="E29" s="88">
        <f t="shared" si="2"/>
        <v>95.731707317073173</v>
      </c>
      <c r="F29" s="88">
        <f t="shared" si="2"/>
        <v>92.073170731707322</v>
      </c>
      <c r="G29" s="88">
        <f t="shared" si="2"/>
        <v>98.113207547169807</v>
      </c>
      <c r="H29" s="88">
        <f t="shared" si="2"/>
        <v>95.774647887323937</v>
      </c>
      <c r="I29" s="88">
        <f t="shared" si="2"/>
        <v>97.142857142857139</v>
      </c>
      <c r="J29" s="88">
        <f t="shared" si="2"/>
        <v>100</v>
      </c>
      <c r="K29" s="88">
        <f t="shared" si="2"/>
        <v>97.61904761904762</v>
      </c>
      <c r="L29" s="88">
        <f t="shared" si="2"/>
        <v>98.039215686274503</v>
      </c>
      <c r="M29" s="88">
        <f t="shared" si="2"/>
        <v>100</v>
      </c>
      <c r="N29" s="88">
        <f t="shared" si="2"/>
        <v>100</v>
      </c>
      <c r="O29" s="88">
        <f t="shared" si="2"/>
        <v>98.71794871794873</v>
      </c>
      <c r="P29" s="88">
        <f t="shared" si="2"/>
        <v>100</v>
      </c>
      <c r="Q29" s="88">
        <f t="shared" si="2"/>
        <v>98.666666666666671</v>
      </c>
      <c r="R29" s="88">
        <f t="shared" si="2"/>
        <v>96.808510638297875</v>
      </c>
      <c r="S29" s="88">
        <f t="shared" si="2"/>
        <v>98.484848484848484</v>
      </c>
      <c r="T29" s="88">
        <f t="shared" si="2"/>
        <v>90</v>
      </c>
      <c r="U29" s="89">
        <v>100</v>
      </c>
    </row>
    <row r="30" spans="1:21" ht="17.100000000000001" customHeight="1" x14ac:dyDescent="0.2">
      <c r="A30" s="52" t="s">
        <v>185</v>
      </c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89"/>
    </row>
    <row r="31" spans="1:21" ht="17.100000000000001" customHeight="1" x14ac:dyDescent="0.2">
      <c r="A31" s="52" t="s">
        <v>193</v>
      </c>
      <c r="B31" s="86">
        <f t="shared" ref="B31:T35" si="3">+B17/(B17+B11)*100</f>
        <v>13.386880856760374</v>
      </c>
      <c r="C31" s="86">
        <f t="shared" si="3"/>
        <v>8.7289433384379791</v>
      </c>
      <c r="D31" s="86">
        <f t="shared" si="3"/>
        <v>12.878787878787879</v>
      </c>
      <c r="E31" s="86">
        <f t="shared" si="3"/>
        <v>8.9189189189189193</v>
      </c>
      <c r="F31" s="86">
        <f t="shared" si="3"/>
        <v>11.081081081081082</v>
      </c>
      <c r="G31" s="86">
        <f t="shared" si="3"/>
        <v>4.7808764940239046</v>
      </c>
      <c r="H31" s="86">
        <f t="shared" si="3"/>
        <v>8.0495356037151709</v>
      </c>
      <c r="I31" s="86">
        <f t="shared" si="3"/>
        <v>6.2893081761006293</v>
      </c>
      <c r="J31" s="86">
        <f t="shared" si="3"/>
        <v>5.6022408963585439</v>
      </c>
      <c r="K31" s="86">
        <f t="shared" si="3"/>
        <v>14.23841059602649</v>
      </c>
      <c r="L31" s="86">
        <f t="shared" si="3"/>
        <v>14.336917562724013</v>
      </c>
      <c r="M31" s="86">
        <f t="shared" si="3"/>
        <v>8.4821428571428577</v>
      </c>
      <c r="N31" s="86">
        <f t="shared" si="3"/>
        <v>6.3829787234042552</v>
      </c>
      <c r="O31" s="86">
        <f t="shared" si="3"/>
        <v>6.9651741293532341</v>
      </c>
      <c r="P31" s="86">
        <f t="shared" si="3"/>
        <v>4.3243243243243246</v>
      </c>
      <c r="Q31" s="86">
        <f t="shared" si="3"/>
        <v>0.4784688995215311</v>
      </c>
      <c r="R31" s="86">
        <f t="shared" si="3"/>
        <v>2.5862068965517242</v>
      </c>
      <c r="S31" s="86">
        <f t="shared" si="3"/>
        <v>6.9306930693069315</v>
      </c>
      <c r="T31" s="86">
        <f t="shared" si="3"/>
        <v>11.068702290076336</v>
      </c>
      <c r="U31" s="87">
        <v>0</v>
      </c>
    </row>
    <row r="32" spans="1:21" ht="17.100000000000001" customHeight="1" x14ac:dyDescent="0.2">
      <c r="A32" s="68" t="s">
        <v>194</v>
      </c>
      <c r="B32" s="88">
        <f t="shared" si="3"/>
        <v>16.521739130434781</v>
      </c>
      <c r="C32" s="88">
        <f t="shared" si="3"/>
        <v>10.1010101010101</v>
      </c>
      <c r="D32" s="88">
        <f t="shared" si="3"/>
        <v>23.423423423423422</v>
      </c>
      <c r="E32" s="88">
        <f t="shared" si="3"/>
        <v>16</v>
      </c>
      <c r="F32" s="88">
        <f t="shared" si="3"/>
        <v>16</v>
      </c>
      <c r="G32" s="88">
        <f t="shared" si="3"/>
        <v>9.0909090909090917</v>
      </c>
      <c r="H32" s="88">
        <f t="shared" si="3"/>
        <v>11.538461538461538</v>
      </c>
      <c r="I32" s="88">
        <f t="shared" si="3"/>
        <v>19.230769230769234</v>
      </c>
      <c r="J32" s="88">
        <f t="shared" si="3"/>
        <v>10.638297872340425</v>
      </c>
      <c r="K32" s="88">
        <f t="shared" si="3"/>
        <v>29.166666666666668</v>
      </c>
      <c r="L32" s="88">
        <f t="shared" si="3"/>
        <v>25.490196078431371</v>
      </c>
      <c r="M32" s="88">
        <f t="shared" si="3"/>
        <v>14.285714285714285</v>
      </c>
      <c r="N32" s="88">
        <f t="shared" si="3"/>
        <v>0</v>
      </c>
      <c r="O32" s="88">
        <f t="shared" si="3"/>
        <v>0</v>
      </c>
      <c r="P32" s="88">
        <f t="shared" si="3"/>
        <v>0</v>
      </c>
      <c r="Q32" s="88">
        <f t="shared" si="3"/>
        <v>0</v>
      </c>
      <c r="R32" s="88">
        <f t="shared" si="3"/>
        <v>0</v>
      </c>
      <c r="S32" s="88">
        <f t="shared" si="3"/>
        <v>0</v>
      </c>
      <c r="T32" s="88">
        <f t="shared" si="3"/>
        <v>0</v>
      </c>
      <c r="U32" s="89">
        <v>0</v>
      </c>
    </row>
    <row r="33" spans="1:21" ht="17.100000000000001" customHeight="1" x14ac:dyDescent="0.2">
      <c r="A33" s="68" t="s">
        <v>195</v>
      </c>
      <c r="B33" s="88">
        <f t="shared" si="3"/>
        <v>20.5607476635514</v>
      </c>
      <c r="C33" s="88">
        <f t="shared" si="3"/>
        <v>13.740458015267176</v>
      </c>
      <c r="D33" s="88">
        <f t="shared" si="3"/>
        <v>12.380952380952381</v>
      </c>
      <c r="E33" s="88">
        <f t="shared" si="3"/>
        <v>9.375</v>
      </c>
      <c r="F33" s="88">
        <f t="shared" si="3"/>
        <v>9.375</v>
      </c>
      <c r="G33" s="88">
        <f t="shared" si="3"/>
        <v>7.5</v>
      </c>
      <c r="H33" s="88">
        <f t="shared" si="3"/>
        <v>12.068965517241379</v>
      </c>
      <c r="I33" s="88">
        <f t="shared" si="3"/>
        <v>10.526315789473683</v>
      </c>
      <c r="J33" s="88">
        <f t="shared" si="3"/>
        <v>18</v>
      </c>
      <c r="K33" s="88">
        <f t="shared" si="3"/>
        <v>18.64406779661017</v>
      </c>
      <c r="L33" s="88">
        <f t="shared" si="3"/>
        <v>31.111111111111111</v>
      </c>
      <c r="M33" s="88">
        <f t="shared" si="3"/>
        <v>11.320754716981133</v>
      </c>
      <c r="N33" s="88">
        <f t="shared" si="3"/>
        <v>19.35483870967742</v>
      </c>
      <c r="O33" s="88">
        <f t="shared" si="3"/>
        <v>19.512195121951219</v>
      </c>
      <c r="P33" s="88">
        <f t="shared" si="3"/>
        <v>9.3023255813953494</v>
      </c>
      <c r="Q33" s="88">
        <f t="shared" si="3"/>
        <v>0</v>
      </c>
      <c r="R33" s="88">
        <f t="shared" si="3"/>
        <v>6</v>
      </c>
      <c r="S33" s="88">
        <f t="shared" si="3"/>
        <v>17.647058823529413</v>
      </c>
      <c r="T33" s="88">
        <f t="shared" si="3"/>
        <v>17.741935483870968</v>
      </c>
      <c r="U33" s="89">
        <v>0</v>
      </c>
    </row>
    <row r="34" spans="1:21" ht="17.100000000000001" customHeight="1" x14ac:dyDescent="0.2">
      <c r="A34" s="68" t="s">
        <v>196</v>
      </c>
      <c r="B34" s="88">
        <f t="shared" si="3"/>
        <v>17.452830188679243</v>
      </c>
      <c r="C34" s="88">
        <f t="shared" si="3"/>
        <v>13.142857142857142</v>
      </c>
      <c r="D34" s="88">
        <f t="shared" si="3"/>
        <v>13.366336633663368</v>
      </c>
      <c r="E34" s="88">
        <f t="shared" si="3"/>
        <v>13.043478260869565</v>
      </c>
      <c r="F34" s="88">
        <f t="shared" si="3"/>
        <v>15.217391304347828</v>
      </c>
      <c r="G34" s="88">
        <f t="shared" si="3"/>
        <v>5.5555555555555554</v>
      </c>
      <c r="H34" s="88">
        <f t="shared" si="3"/>
        <v>9.8591549295774641</v>
      </c>
      <c r="I34" s="88">
        <f t="shared" si="3"/>
        <v>0</v>
      </c>
      <c r="J34" s="88">
        <f t="shared" si="3"/>
        <v>6.1855670103092786</v>
      </c>
      <c r="K34" s="88">
        <f t="shared" si="3"/>
        <v>21.739130434782609</v>
      </c>
      <c r="L34" s="88">
        <f t="shared" si="3"/>
        <v>13.580246913580247</v>
      </c>
      <c r="M34" s="88">
        <f t="shared" si="3"/>
        <v>10.344827586206897</v>
      </c>
      <c r="N34" s="88">
        <f t="shared" si="3"/>
        <v>11.320754716981133</v>
      </c>
      <c r="O34" s="88">
        <f t="shared" si="3"/>
        <v>10</v>
      </c>
      <c r="P34" s="88">
        <f t="shared" si="3"/>
        <v>8.695652173913043</v>
      </c>
      <c r="Q34" s="88">
        <f t="shared" si="3"/>
        <v>0</v>
      </c>
      <c r="R34" s="88">
        <f t="shared" si="3"/>
        <v>0</v>
      </c>
      <c r="S34" s="88">
        <f t="shared" si="3"/>
        <v>10.606060606060606</v>
      </c>
      <c r="T34" s="88">
        <f t="shared" si="3"/>
        <v>13.846153846153847</v>
      </c>
      <c r="U34" s="89">
        <v>0</v>
      </c>
    </row>
    <row r="35" spans="1:21" ht="17.100000000000001" customHeight="1" thickBot="1" x14ac:dyDescent="0.25">
      <c r="A35" s="69" t="s">
        <v>197</v>
      </c>
      <c r="B35" s="91">
        <f t="shared" si="3"/>
        <v>7.0287539936102235</v>
      </c>
      <c r="C35" s="91">
        <f t="shared" si="3"/>
        <v>2.4193548387096775</v>
      </c>
      <c r="D35" s="91">
        <f t="shared" si="3"/>
        <v>7.8512396694214877</v>
      </c>
      <c r="E35" s="91">
        <f t="shared" si="3"/>
        <v>4.2682926829268295</v>
      </c>
      <c r="F35" s="91">
        <f t="shared" si="3"/>
        <v>7.9268292682926829</v>
      </c>
      <c r="G35" s="91">
        <f t="shared" si="3"/>
        <v>1.8867924528301887</v>
      </c>
      <c r="H35" s="91">
        <f t="shared" si="3"/>
        <v>4.225352112676056</v>
      </c>
      <c r="I35" s="91">
        <f t="shared" si="3"/>
        <v>2.8571428571428572</v>
      </c>
      <c r="J35" s="91">
        <f t="shared" si="3"/>
        <v>0</v>
      </c>
      <c r="K35" s="91">
        <f t="shared" si="3"/>
        <v>2.3809523809523809</v>
      </c>
      <c r="L35" s="91">
        <f t="shared" si="3"/>
        <v>1.9607843137254901</v>
      </c>
      <c r="M35" s="91">
        <f t="shared" si="3"/>
        <v>0</v>
      </c>
      <c r="N35" s="91">
        <f t="shared" si="3"/>
        <v>0</v>
      </c>
      <c r="O35" s="91">
        <f t="shared" si="3"/>
        <v>1.2820512820512819</v>
      </c>
      <c r="P35" s="91">
        <f t="shared" si="3"/>
        <v>0</v>
      </c>
      <c r="Q35" s="91">
        <f t="shared" si="3"/>
        <v>1.3333333333333335</v>
      </c>
      <c r="R35" s="91">
        <f t="shared" si="3"/>
        <v>3.1914893617021276</v>
      </c>
      <c r="S35" s="91">
        <f t="shared" si="3"/>
        <v>1.5151515151515151</v>
      </c>
      <c r="T35" s="91">
        <f t="shared" si="3"/>
        <v>10</v>
      </c>
      <c r="U35" s="92">
        <v>0</v>
      </c>
    </row>
    <row r="36" spans="1:21" ht="15" customHeight="1" x14ac:dyDescent="0.2">
      <c r="A36" s="203" t="s">
        <v>161</v>
      </c>
      <c r="B36" s="200"/>
      <c r="C36" s="200"/>
      <c r="D36" s="200"/>
      <c r="E36" s="200"/>
      <c r="F36" s="200"/>
      <c r="G36" s="200"/>
      <c r="H36" s="200"/>
      <c r="I36" s="200"/>
      <c r="J36" s="200"/>
      <c r="K36" s="200"/>
      <c r="L36" s="200"/>
      <c r="M36" s="200"/>
      <c r="N36" s="200"/>
      <c r="O36" s="200"/>
      <c r="P36" s="200"/>
      <c r="Q36" s="200"/>
      <c r="R36" s="200"/>
      <c r="S36" s="200"/>
      <c r="T36" s="200"/>
    </row>
  </sheetData>
  <mergeCells count="8">
    <mergeCell ref="W2:W3"/>
    <mergeCell ref="A36:T36"/>
    <mergeCell ref="A1:U1"/>
    <mergeCell ref="A2:U2"/>
    <mergeCell ref="A3:U3"/>
    <mergeCell ref="A4:U4"/>
    <mergeCell ref="A5:U5"/>
    <mergeCell ref="A6:T6"/>
  </mergeCells>
  <hyperlinks>
    <hyperlink ref="W2" location="INDICE!A1" display="INDICE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scale="66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83</vt:i4>
      </vt:variant>
      <vt:variant>
        <vt:lpstr>Rangos con nombre</vt:lpstr>
      </vt:variant>
      <vt:variant>
        <vt:i4>85</vt:i4>
      </vt:variant>
    </vt:vector>
  </HeadingPairs>
  <TitlesOfParts>
    <vt:vector size="168" baseType="lpstr">
      <vt:lpstr>PORTADA </vt:lpstr>
      <vt:lpstr>INDICE</vt:lpstr>
      <vt:lpstr>FUNCIONARIOS</vt:lpstr>
      <vt:lpstr>D1</vt:lpstr>
      <vt:lpstr>C1</vt:lpstr>
      <vt:lpstr>C2</vt:lpstr>
      <vt:lpstr>C3</vt:lpstr>
      <vt:lpstr>C4</vt:lpstr>
      <vt:lpstr>C5</vt:lpstr>
      <vt:lpstr>C6</vt:lpstr>
      <vt:lpstr>C7</vt:lpstr>
      <vt:lpstr>C8</vt:lpstr>
      <vt:lpstr>C9</vt:lpstr>
      <vt:lpstr>C10</vt:lpstr>
      <vt:lpstr>C11</vt:lpstr>
      <vt:lpstr>C12</vt:lpstr>
      <vt:lpstr>C13</vt:lpstr>
      <vt:lpstr>C14</vt:lpstr>
      <vt:lpstr>C15</vt:lpstr>
      <vt:lpstr>D2</vt:lpstr>
      <vt:lpstr>C16</vt:lpstr>
      <vt:lpstr>C17</vt:lpstr>
      <vt:lpstr>C18</vt:lpstr>
      <vt:lpstr>C19</vt:lpstr>
      <vt:lpstr>C20</vt:lpstr>
      <vt:lpstr>C21</vt:lpstr>
      <vt:lpstr>C22</vt:lpstr>
      <vt:lpstr>C23</vt:lpstr>
      <vt:lpstr>C24</vt:lpstr>
      <vt:lpstr>C25</vt:lpstr>
      <vt:lpstr>C26</vt:lpstr>
      <vt:lpstr>C27</vt:lpstr>
      <vt:lpstr>C28</vt:lpstr>
      <vt:lpstr>C29</vt:lpstr>
      <vt:lpstr>C30</vt:lpstr>
      <vt:lpstr>C31</vt:lpstr>
      <vt:lpstr>D3</vt:lpstr>
      <vt:lpstr>C32</vt:lpstr>
      <vt:lpstr>D4</vt:lpstr>
      <vt:lpstr>C33</vt:lpstr>
      <vt:lpstr>C34</vt:lpstr>
      <vt:lpstr>C35</vt:lpstr>
      <vt:lpstr>C36</vt:lpstr>
      <vt:lpstr>C37</vt:lpstr>
      <vt:lpstr>C38</vt:lpstr>
      <vt:lpstr>C39</vt:lpstr>
      <vt:lpstr>C40</vt:lpstr>
      <vt:lpstr>C41</vt:lpstr>
      <vt:lpstr>C42</vt:lpstr>
      <vt:lpstr>C43</vt:lpstr>
      <vt:lpstr>C44</vt:lpstr>
      <vt:lpstr>C45</vt:lpstr>
      <vt:lpstr>C46</vt:lpstr>
      <vt:lpstr>C47</vt:lpstr>
      <vt:lpstr>C48</vt:lpstr>
      <vt:lpstr>D5</vt:lpstr>
      <vt:lpstr>C49</vt:lpstr>
      <vt:lpstr>C50</vt:lpstr>
      <vt:lpstr>C51</vt:lpstr>
      <vt:lpstr>C52</vt:lpstr>
      <vt:lpstr>C53</vt:lpstr>
      <vt:lpstr>C54</vt:lpstr>
      <vt:lpstr>D6</vt:lpstr>
      <vt:lpstr>C55</vt:lpstr>
      <vt:lpstr>C56</vt:lpstr>
      <vt:lpstr>C57</vt:lpstr>
      <vt:lpstr>C58</vt:lpstr>
      <vt:lpstr>C59</vt:lpstr>
      <vt:lpstr>C60</vt:lpstr>
      <vt:lpstr>D7</vt:lpstr>
      <vt:lpstr>C61</vt:lpstr>
      <vt:lpstr>C62</vt:lpstr>
      <vt:lpstr>C63</vt:lpstr>
      <vt:lpstr>C64</vt:lpstr>
      <vt:lpstr>C65</vt:lpstr>
      <vt:lpstr>C66</vt:lpstr>
      <vt:lpstr>D8</vt:lpstr>
      <vt:lpstr>C67</vt:lpstr>
      <vt:lpstr>C68</vt:lpstr>
      <vt:lpstr>C69</vt:lpstr>
      <vt:lpstr>C70</vt:lpstr>
      <vt:lpstr>C71</vt:lpstr>
      <vt:lpstr>C72</vt:lpstr>
      <vt:lpstr>'C1'!Área_de_impresión</vt:lpstr>
      <vt:lpstr>'C10'!Área_de_impresión</vt:lpstr>
      <vt:lpstr>'C11'!Área_de_impresión</vt:lpstr>
      <vt:lpstr>'C12'!Área_de_impresión</vt:lpstr>
      <vt:lpstr>'C13'!Área_de_impresión</vt:lpstr>
      <vt:lpstr>'C14'!Área_de_impresión</vt:lpstr>
      <vt:lpstr>'C15'!Área_de_impresión</vt:lpstr>
      <vt:lpstr>'C16'!Área_de_impresión</vt:lpstr>
      <vt:lpstr>'C17'!Área_de_impresión</vt:lpstr>
      <vt:lpstr>'C18'!Área_de_impresión</vt:lpstr>
      <vt:lpstr>'C19'!Área_de_impresión</vt:lpstr>
      <vt:lpstr>'C2'!Área_de_impresión</vt:lpstr>
      <vt:lpstr>'C20'!Área_de_impresión</vt:lpstr>
      <vt:lpstr>'C21'!Área_de_impresión</vt:lpstr>
      <vt:lpstr>'C22'!Área_de_impresión</vt:lpstr>
      <vt:lpstr>'C23'!Área_de_impresión</vt:lpstr>
      <vt:lpstr>'C24'!Área_de_impresión</vt:lpstr>
      <vt:lpstr>'C25'!Área_de_impresión</vt:lpstr>
      <vt:lpstr>'C26'!Área_de_impresión</vt:lpstr>
      <vt:lpstr>'C27'!Área_de_impresión</vt:lpstr>
      <vt:lpstr>'C28'!Área_de_impresión</vt:lpstr>
      <vt:lpstr>'C29'!Área_de_impresión</vt:lpstr>
      <vt:lpstr>'C3'!Área_de_impresión</vt:lpstr>
      <vt:lpstr>'C30'!Área_de_impresión</vt:lpstr>
      <vt:lpstr>'C31'!Área_de_impresión</vt:lpstr>
      <vt:lpstr>'C32'!Área_de_impresión</vt:lpstr>
      <vt:lpstr>'C33'!Área_de_impresión</vt:lpstr>
      <vt:lpstr>'C34'!Área_de_impresión</vt:lpstr>
      <vt:lpstr>'C35'!Área_de_impresión</vt:lpstr>
      <vt:lpstr>'C36'!Área_de_impresión</vt:lpstr>
      <vt:lpstr>'C37'!Área_de_impresión</vt:lpstr>
      <vt:lpstr>'C38'!Área_de_impresión</vt:lpstr>
      <vt:lpstr>'C39'!Área_de_impresión</vt:lpstr>
      <vt:lpstr>'C4'!Área_de_impresión</vt:lpstr>
      <vt:lpstr>'C40'!Área_de_impresión</vt:lpstr>
      <vt:lpstr>'C41'!Área_de_impresión</vt:lpstr>
      <vt:lpstr>'C42'!Área_de_impresión</vt:lpstr>
      <vt:lpstr>'C43'!Área_de_impresión</vt:lpstr>
      <vt:lpstr>'C44'!Área_de_impresión</vt:lpstr>
      <vt:lpstr>'C45'!Área_de_impresión</vt:lpstr>
      <vt:lpstr>'C46'!Área_de_impresión</vt:lpstr>
      <vt:lpstr>'C47'!Área_de_impresión</vt:lpstr>
      <vt:lpstr>'C48'!Área_de_impresión</vt:lpstr>
      <vt:lpstr>'C49'!Área_de_impresión</vt:lpstr>
      <vt:lpstr>'C5'!Área_de_impresión</vt:lpstr>
      <vt:lpstr>'C50'!Área_de_impresión</vt:lpstr>
      <vt:lpstr>'C51'!Área_de_impresión</vt:lpstr>
      <vt:lpstr>'C52'!Área_de_impresión</vt:lpstr>
      <vt:lpstr>'C53'!Área_de_impresión</vt:lpstr>
      <vt:lpstr>'C54'!Área_de_impresión</vt:lpstr>
      <vt:lpstr>'C55'!Área_de_impresión</vt:lpstr>
      <vt:lpstr>'C56'!Área_de_impresión</vt:lpstr>
      <vt:lpstr>'C57'!Área_de_impresión</vt:lpstr>
      <vt:lpstr>'C58'!Área_de_impresión</vt:lpstr>
      <vt:lpstr>'C59'!Área_de_impresión</vt:lpstr>
      <vt:lpstr>'C6'!Área_de_impresión</vt:lpstr>
      <vt:lpstr>'C60'!Área_de_impresión</vt:lpstr>
      <vt:lpstr>'C61'!Área_de_impresión</vt:lpstr>
      <vt:lpstr>'C62'!Área_de_impresión</vt:lpstr>
      <vt:lpstr>'C63'!Área_de_impresión</vt:lpstr>
      <vt:lpstr>'C64'!Área_de_impresión</vt:lpstr>
      <vt:lpstr>'C65'!Área_de_impresión</vt:lpstr>
      <vt:lpstr>'C66'!Área_de_impresión</vt:lpstr>
      <vt:lpstr>'C67'!Área_de_impresión</vt:lpstr>
      <vt:lpstr>'C68'!Área_de_impresión</vt:lpstr>
      <vt:lpstr>'C69'!Área_de_impresión</vt:lpstr>
      <vt:lpstr>'C7'!Área_de_impresión</vt:lpstr>
      <vt:lpstr>'C70'!Área_de_impresión</vt:lpstr>
      <vt:lpstr>'C71'!Área_de_impresión</vt:lpstr>
      <vt:lpstr>'C72'!Área_de_impresión</vt:lpstr>
      <vt:lpstr>'C8'!Área_de_impresión</vt:lpstr>
      <vt:lpstr>'C9'!Área_de_impresión</vt:lpstr>
      <vt:lpstr>'D1'!Área_de_impresión</vt:lpstr>
      <vt:lpstr>'D2'!Área_de_impresión</vt:lpstr>
      <vt:lpstr>'D3'!Área_de_impresión</vt:lpstr>
      <vt:lpstr>'D4'!Área_de_impresión</vt:lpstr>
      <vt:lpstr>'D5'!Área_de_impresión</vt:lpstr>
      <vt:lpstr>'D6'!Área_de_impresión</vt:lpstr>
      <vt:lpstr>'D7'!Área_de_impresión</vt:lpstr>
      <vt:lpstr>'D8'!Área_de_impresión</vt:lpstr>
      <vt:lpstr>FUNCIONARIOS!Área_de_impresión</vt:lpstr>
      <vt:lpstr>INDICE!Área_de_impresión</vt:lpstr>
      <vt:lpstr>'PORTADA '!Área_de_impresión</vt:lpstr>
      <vt:lpstr>FUNCIONARIOS!OLE_LINK1</vt:lpstr>
      <vt:lpstr>INDICE!Títulos_a_imprimir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Delfina</dc:creator>
  <cp:lastModifiedBy>Mayra Quiros Jimenez</cp:lastModifiedBy>
  <cp:lastPrinted>2023-10-31T16:38:41Z</cp:lastPrinted>
  <dcterms:created xsi:type="dcterms:W3CDTF">2022-04-27T16:55:39Z</dcterms:created>
  <dcterms:modified xsi:type="dcterms:W3CDTF">2023-10-31T16:39:04Z</dcterms:modified>
</cp:coreProperties>
</file>