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F62C644E-25E7-40CE-BD34-159C6AB73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0-06-2023" sheetId="1" r:id="rId1"/>
  </sheets>
  <externalReferences>
    <externalReference r:id="rId2"/>
  </externalReferences>
  <definedNames>
    <definedName name="_xlnm._FilterDatabase" localSheetId="0" hidden="1">'Resumen Liquidación 30-06-2023'!$A$8:$WUF$16</definedName>
    <definedName name="programa">[1]Datos!$A$3:$A$15</definedName>
    <definedName name="_xlnm.Print_Titles" localSheetId="0">'Resumen Liquidación 30-06-2023'!$1:$8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<sst xmlns="http://schemas.openxmlformats.org/spreadsheetml/2006/main" count="43" uniqueCount="43">
  <si>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</si>
  <si>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</si>
  <si>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</si>
  <si>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</si>
  <si>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</si>
  <si>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</si>
  <si>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</si>
  <si>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</si>
  <si>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</si>
  <si>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</si>
  <si>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</si>
  <si>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</si>
  <si>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</si>
  <si>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</si>
  <si>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</si>
  <si>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</si>
  <si>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</si>
  <si>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</si>
  <si>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</si>
  <si>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</si>
  <si>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</si>
  <si>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</si>
  <si>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</si>
  <si>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</si>
  <si>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</si>
  <si>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</si>
  <si>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</si>
  <si>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</si>
  <si>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</si>
  <si>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</si>
  <si>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</si>
  <si>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</si>
  <si>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</si>
  <si>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</si>
  <si>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</si>
  <si>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</si>
  <si>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</si>
  <si>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</si>
  <si>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</si>
  <si>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</si>
  <si>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</si>
  <si>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30 DE JUNIO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</si>
  <si>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30-06-2023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</si>
</sst>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2" zoomScale="89" zoomScaleNormal="89" workbookViewId="0">
      <selection activeCell="C14" sqref="C14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592440755052</v>
      </c>
      <c r="F9" s="16">
        <v>316897625858.15997</v>
      </c>
      <c r="G9" s="15">
        <f>+F9/E9</f>
        <v>0.5349017993037043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17140914463.219999</v>
      </c>
      <c r="G10" s="15">
        <f t="shared" ref="G10:G22" si="0">+F10/E10</f>
        <v>0.37168997086884714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12883842707</v>
      </c>
      <c r="F11" s="16">
        <v>5380342559.6300001</v>
      </c>
      <c r="G11" s="15">
        <f t="shared" si="0"/>
        <v>0.41760386881367101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13720727186</v>
      </c>
      <c r="F12" s="16">
        <v>4251720696.5100002</v>
      </c>
      <c r="G12" s="15">
        <f t="shared" si="0"/>
        <v>0.30987575504367298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36343234073</v>
      </c>
      <c r="F13" s="16">
        <v>5793804176.6099997</v>
      </c>
      <c r="G13" s="15">
        <f t="shared" si="0"/>
        <v>0.15941905899107406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2795021081</v>
      </c>
      <c r="F14" s="16">
        <v>1141425306.8199999</v>
      </c>
      <c r="G14" s="15">
        <f t="shared" si="0"/>
        <v>0.40837806719211645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34897237436</v>
      </c>
      <c r="F15" s="16">
        <v>15723793789.48</v>
      </c>
      <c r="G15" s="15">
        <f t="shared" si="0"/>
        <v>0.45057416989859861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227689302200</v>
      </c>
      <c r="F16" s="16">
        <v>126690126225.74001</v>
      </c>
      <c r="G16" s="15">
        <f t="shared" si="0"/>
        <v>0.55641668274101286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799794848840.25</v>
      </c>
      <c r="G17" s="15">
        <f t="shared" si="0"/>
        <v>0.48663613856302779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745731791343</v>
      </c>
      <c r="F18" s="16">
        <v>351547910560.53003</v>
      </c>
      <c r="G18" s="15">
        <f t="shared" si="0"/>
        <v>0.47141333471571856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361055450492.15997</v>
      </c>
      <c r="F19" s="16">
        <v>181946066316.48999</v>
      </c>
      <c r="G19" s="15">
        <f t="shared" si="0"/>
        <v>0.50392831923317216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236398500313.85001</v>
      </c>
      <c r="F20" s="16">
        <v>119567797768.8</v>
      </c>
      <c r="G20" s="15">
        <f t="shared" si="0"/>
        <v>0.50578915521908163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177893332560.57001</v>
      </c>
      <c r="F21" s="16">
        <v>83981327403.869995</v>
      </c>
      <c r="G21" s="15">
        <f t="shared" si="0"/>
        <v>0.47208811142641116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122438094405.60001</v>
      </c>
      <c r="F22" s="16">
        <v>62751746790.559998</v>
      </c>
      <c r="G22" s="15">
        <f t="shared" si="0"/>
        <v>0.51251815944376455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2610403449647.1802</v>
      </c>
      <c r="F23" s="14">
        <f>+F9+F10+F11+F15+F12+F13+F14+F16+F17</f>
        <v>1292814601916.4199</v>
      </c>
      <c r="G23" s="15">
        <f>+F23/E23</f>
        <v>0.49525470941710392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30-06-2023</vt:lpstr>
      <vt:lpstr>'Resumen Liquidación 30-06-2023'!Títulos_a_imprimir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2023-07-06T17:42:28Z</dcterms:modified>
</cp:coreProperties>
</file>