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ON PRESUPUESTARIA 2024\JUNIO\"/>
    </mc:Choice>
  </mc:AlternateContent>
  <xr:revisionPtr revIDLastSave="0" documentId="13_ncr:1_{E4C349C5-84AB-4E3F-B9BC-0B86235A07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1-07-2024" sheetId="1" r:id="rId1"/>
  </sheets>
  <externalReferences>
    <externalReference r:id="rId2"/>
  </externalReferences>
  <definedNames>
    <definedName name="_xlnm._FilterDatabase" localSheetId="0" hidden="1">'Resumen Liquidación 31-07-2024'!$A$8:$WUF$16</definedName>
    <definedName name="programa">[1]Datos!$A$3:$A$15</definedName>
    <definedName name="_xlnm.Print_Titles" localSheetId="0">'Resumen Liquidación 31-07-2024'!$1:$8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<sst xmlns="http://schemas.openxmlformats.org/spreadsheetml/2006/main" count="43" uniqueCount="43">
  <si>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</si>
  <si>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</si>
  <si>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</si>
  <si>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</si>
  <si>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</si>
  <si>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</si>
  <si>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</si>
  <si>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</si>
  <si>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</si>
  <si>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</si>
  <si>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</si>
  <si>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</si>
  <si>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</si>
  <si>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</si>
  <si>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</si>
  <si>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</si>
  <si>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</si>
  <si>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</si>
  <si>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</si>
  <si>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</si>
  <si>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</si>
  <si>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</si>
  <si>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</si>
  <si>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</si>
  <si>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</si>
  <si>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</si>
  <si>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</si>
  <si>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</si>
  <si>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</si>
  <si>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</si>
  <si>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</si>
  <si>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</si>
  <si>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</si>
  <si>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</si>
  <si>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</si>
  <si>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</si>
  <si>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</si>
  <si>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</si>
  <si>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</si>
  <si>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Francisco Corella Rojas</t>
  </si>
  <si>
    <t>Guiselle Alpizar Elizondo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</si>
  <si>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28-06-2024</t>
    </r>
  </si>
  <si>
    <t>CORTE AL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</si>
</sst>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1" t="s">
        <v>33</v>
      </c>
      <c r="B5" s="31"/>
      <c r="C5" s="31"/>
      <c r="D5" s="31"/>
      <c r="E5" s="31"/>
      <c r="F5" s="31"/>
      <c r="G5" s="31"/>
    </row>
    <row r="6" spans="1:8" x14ac:dyDescent="0.35">
      <c r="A6" s="32" t="s">
        <v>42</v>
      </c>
      <c r="B6" s="32"/>
      <c r="C6" s="32"/>
      <c r="D6" s="32"/>
      <c r="E6" s="32"/>
      <c r="F6" s="32"/>
      <c r="G6" s="32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607456506732</v>
      </c>
      <c r="F9" s="16">
        <v>369951656351.69</v>
      </c>
      <c r="G9" s="15">
        <f>+F9/E9</f>
        <v>0.60901752183371816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48496260339</v>
      </c>
      <c r="F10" s="16">
        <v>24612290459.240002</v>
      </c>
      <c r="G10" s="15">
        <f t="shared" ref="G10:G22" si="0">+F10/E10</f>
        <v>0.50750903857729313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40</v>
      </c>
      <c r="E11" s="16">
        <v>13399782335</v>
      </c>
      <c r="F11" s="16">
        <v>6940707358.3900003</v>
      </c>
      <c r="G11" s="15">
        <f t="shared" si="0"/>
        <v>0.51797164945440888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6">
        <v>37750011434</v>
      </c>
      <c r="F12" s="16">
        <v>21942908534.610001</v>
      </c>
      <c r="G12" s="15">
        <f t="shared" si="0"/>
        <v>0.58126892419552645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25162681842</v>
      </c>
      <c r="F13" s="16">
        <v>9142538372.6100006</v>
      </c>
      <c r="G13" s="15">
        <f t="shared" si="0"/>
        <v>0.3633372003038976</v>
      </c>
    </row>
    <row r="14" spans="1:8" ht="15.5" thickTop="1" thickBot="1" x14ac:dyDescent="0.4">
      <c r="A14" s="8">
        <v>556</v>
      </c>
      <c r="B14" s="8"/>
      <c r="C14" s="10" t="s">
        <v>16</v>
      </c>
      <c r="D14" s="20" t="s">
        <v>38</v>
      </c>
      <c r="E14" s="16">
        <v>3739583734</v>
      </c>
      <c r="F14" s="16">
        <v>1173781345.5699999</v>
      </c>
      <c r="G14" s="15">
        <f t="shared" si="0"/>
        <v>0.3138802147677755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39</v>
      </c>
      <c r="E15" s="16">
        <v>35559060819</v>
      </c>
      <c r="F15" s="16">
        <v>19063862199.529999</v>
      </c>
      <c r="G15" s="15">
        <f t="shared" si="0"/>
        <v>0.53611827085556074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6">
        <v>228713149506</v>
      </c>
      <c r="F16" s="16">
        <v>133234561616.81</v>
      </c>
      <c r="G16" s="15">
        <f t="shared" si="0"/>
        <v>0.58254001531868527</v>
      </c>
    </row>
    <row r="17" spans="1:7" ht="15.5" thickTop="1" thickBot="1" x14ac:dyDescent="0.4">
      <c r="A17" s="8">
        <v>573</v>
      </c>
      <c r="B17" s="11"/>
      <c r="C17" s="10" t="s">
        <v>19</v>
      </c>
      <c r="D17" s="28" t="s">
        <v>22</v>
      </c>
      <c r="E17" s="17">
        <f>+E18+E19+E20+E21+E22</f>
        <v>1598138639696</v>
      </c>
      <c r="F17" s="17">
        <f>+F18+F19+F20+F21+F22</f>
        <v>967559142011.03003</v>
      </c>
      <c r="G17" s="15">
        <f t="shared" si="0"/>
        <v>0.6054287894541367</v>
      </c>
    </row>
    <row r="18" spans="1:7" ht="15.5" thickTop="1" thickBot="1" x14ac:dyDescent="0.4">
      <c r="A18" s="25" t="s">
        <v>2</v>
      </c>
      <c r="B18" s="8" t="s">
        <v>3</v>
      </c>
      <c r="C18" s="10" t="s">
        <v>25</v>
      </c>
      <c r="D18" s="29"/>
      <c r="E18" s="16">
        <v>725274924503</v>
      </c>
      <c r="F18" s="16">
        <v>451262410927.59003</v>
      </c>
      <c r="G18" s="15">
        <f t="shared" si="0"/>
        <v>0.62219497142662272</v>
      </c>
    </row>
    <row r="19" spans="1:7" ht="15.5" thickTop="1" thickBot="1" x14ac:dyDescent="0.4">
      <c r="A19" s="26"/>
      <c r="B19" s="8" t="s">
        <v>4</v>
      </c>
      <c r="C19" s="10" t="s">
        <v>26</v>
      </c>
      <c r="D19" s="29"/>
      <c r="E19" s="16">
        <v>367438247378</v>
      </c>
      <c r="F19" s="16">
        <v>218768146989.91</v>
      </c>
      <c r="G19" s="15">
        <f t="shared" si="0"/>
        <v>0.59538752035482445</v>
      </c>
    </row>
    <row r="20" spans="1:7" ht="15.5" thickTop="1" thickBot="1" x14ac:dyDescent="0.4">
      <c r="A20" s="26"/>
      <c r="B20" s="8" t="s">
        <v>5</v>
      </c>
      <c r="C20" s="10" t="s">
        <v>27</v>
      </c>
      <c r="D20" s="29"/>
      <c r="E20" s="16">
        <v>232401248222</v>
      </c>
      <c r="F20" s="16">
        <v>136766927608.25</v>
      </c>
      <c r="G20" s="15">
        <f t="shared" si="0"/>
        <v>0.5884948065236042</v>
      </c>
    </row>
    <row r="21" spans="1:7" ht="15.5" thickTop="1" thickBot="1" x14ac:dyDescent="0.4">
      <c r="A21" s="26"/>
      <c r="B21" s="8" t="s">
        <v>6</v>
      </c>
      <c r="C21" s="10" t="s">
        <v>28</v>
      </c>
      <c r="D21" s="29"/>
      <c r="E21" s="16">
        <v>166788579431</v>
      </c>
      <c r="F21" s="16">
        <v>99123139887.479996</v>
      </c>
      <c r="G21" s="15">
        <f t="shared" si="0"/>
        <v>0.59430411977630027</v>
      </c>
    </row>
    <row r="22" spans="1:7" ht="15.5" thickTop="1" thickBot="1" x14ac:dyDescent="0.4">
      <c r="A22" s="27"/>
      <c r="B22" s="8" t="s">
        <v>7</v>
      </c>
      <c r="C22" s="10" t="s">
        <v>29</v>
      </c>
      <c r="D22" s="30"/>
      <c r="E22" s="16">
        <v>106235640162</v>
      </c>
      <c r="F22" s="16">
        <v>61638516597.800003</v>
      </c>
      <c r="G22" s="15">
        <f t="shared" si="0"/>
        <v>0.58020563065094433</v>
      </c>
    </row>
    <row r="23" spans="1:7" ht="15.5" thickTop="1" thickBot="1" x14ac:dyDescent="0.4">
      <c r="A23" s="22" t="s">
        <v>20</v>
      </c>
      <c r="B23" s="23"/>
      <c r="C23" s="23"/>
      <c r="D23" s="24"/>
      <c r="E23" s="14">
        <f>+E9+E10+E11+E15+E12+E13+E14+E16+E17</f>
        <v>2598415676437</v>
      </c>
      <c r="F23" s="14">
        <f>+F9+F10+F11+F15+F12+F13+F14+F16+F17</f>
        <v>1553621448249.48</v>
      </c>
      <c r="G23" s="15">
        <f>+F23/E23</f>
        <v>0.59791105108318809</v>
      </c>
    </row>
    <row r="24" spans="1:7" ht="15" thickTop="1" x14ac:dyDescent="0.35">
      <c r="A24" s="21" t="s">
        <v>41</v>
      </c>
      <c r="B24" s="21"/>
      <c r="C24" s="21"/>
      <c r="D24" s="21"/>
      <c r="E24" s="21"/>
      <c r="F24" s="21"/>
      <c r="G24" s="21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31-07-2024</vt:lpstr>
      <vt:lpstr>'Resumen Liquidación 31-07-2024'!Títulos_a_imprimir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2024-08-08T18:53:24Z</dcterms:modified>
</cp:coreProperties>
</file>